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80" windowWidth="21840" windowHeight="11655" activeTab="0"/>
  </bookViews>
  <sheets>
    <sheet name="1517461" sheetId="1" r:id="rId1"/>
  </sheets>
  <definedNames>
    <definedName name="_xlnm.Print_Area" localSheetId="0">'1517461'!$A$1:$G$92</definedName>
  </definedNames>
  <calcPr fullCalcOnLoad="1"/>
</workbook>
</file>

<file path=xl/sharedStrings.xml><?xml version="1.0" encoding="utf-8"?>
<sst xmlns="http://schemas.openxmlformats.org/spreadsheetml/2006/main" count="216" uniqueCount="134">
  <si>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</si>
  <si>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</si>
  <si>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</si>
  <si>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</si>
  <si>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</si>
  <si>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</si>
  <si>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</si>
  <si>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</si>
  <si>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</si>
  <si>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</si>
  <si>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</si>
  <si>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</si>
  <si>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</si>
  <si>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</si>
  <si>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</si>
  <si>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</si>
  <si>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</si>
  <si>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</si>
  <si>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</si>
  <si>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</si>
  <si>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</si>
  <si>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</si>
  <si>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</si>
  <si>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</si>
  <si>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</si>
  <si>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</si>
  <si>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</si>
  <si>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</si>
  <si>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</si>
  <si>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</si>
  <si>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</si>
  <si>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</si>
  <si>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</si>
  <si>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</si>
  <si>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</si>
  <si>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</si>
  <si>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</si>
  <si>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</si>
  <si>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</si>
  <si>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</si>
  <si>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</si>
  <si>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</si>
  <si>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</si>
  <si>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</si>
  <si>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</si>
  <si>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</si>
  <si>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</si>
  <si>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</si>
  <si>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</si>
  <si>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</si>
  <si>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</si>
  <si>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</si>
  <si>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</si>
  <si>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</si>
  <si>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</si>
  <si>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Мета бюджетної програми: підвищення безпеки дорожнього руху на об’єктах вулично-дорожньої мережі міста, забезпечення та збереження технічного та естетичного стану об’єктів, підвищення їх експлуатаційних якостей, у тому числі шляхом створення безпечних і  сприятливих умов пересування для осіб з інвалідністю та інших маломобільних груп населення, та продовження їх строків служби.</t>
  </si>
  <si>
    <t>Затрат</t>
  </si>
  <si>
    <t>план робіт</t>
  </si>
  <si>
    <t>Продукту</t>
  </si>
  <si>
    <t>Площа шляхів, на яких планується провести поточний ремонт</t>
  </si>
  <si>
    <t>кв.м</t>
  </si>
  <si>
    <t>Ефективності</t>
  </si>
  <si>
    <t>Середня вартість 1 кв. м поточного ремонту вулично-дорожньої мережі</t>
  </si>
  <si>
    <t>Якості</t>
  </si>
  <si>
    <t>фінансова звітність</t>
  </si>
  <si>
    <t>(Власне ім'я ПРІЗВИЩЕ)</t>
  </si>
  <si>
    <t>Кількість громадських проектів за програмою</t>
  </si>
  <si>
    <t>од.</t>
  </si>
  <si>
    <t>аналіз даних</t>
  </si>
  <si>
    <t>Середня вартість 1 громадського проекту</t>
  </si>
  <si>
    <t>1.1.</t>
  </si>
  <si>
    <t>1.2.</t>
  </si>
  <si>
    <t>2.2.</t>
  </si>
  <si>
    <t>3.1.</t>
  </si>
  <si>
    <t>3.2.</t>
  </si>
  <si>
    <t>4.1.</t>
  </si>
  <si>
    <t>08568000000</t>
  </si>
  <si>
    <t>бюджетної програми бюджету Мелітопольської міської територіальної громади на 2021 рік</t>
  </si>
  <si>
    <t xml:space="preserve">Департамент капітального будівництва та </t>
  </si>
  <si>
    <t>житлово-комунального господарства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</si>
  <si>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</si>
  <si>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</si>
  <si>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</si>
  <si>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</si>
  <si>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3.3.</t>
  </si>
  <si>
    <t>1.3.</t>
  </si>
  <si>
    <t>2.3.</t>
  </si>
  <si>
    <t>Ірина ІВАНОВА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</si>
  <si>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</si>
  <si>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r>
      <t>_______________</t>
    </r>
    <r>
      <rPr>
        <sz val="12"/>
        <color indexed="8"/>
        <rFont val="Times New Roman"/>
        <family val="1"/>
      </rPr>
      <t>_ N ______</t>
    </r>
  </si>
  <si>
    <t>Підвищення безпеки дорожнього руху, підвищення експлуатаційних якостей дорожнього полотна, продовження строків його служи, забезпечення належного функціонування та ефективної експлуатації об’єктів комунальної власності міста.</t>
  </si>
  <si>
    <t>2.</t>
  </si>
  <si>
    <t>Капітальний ремонт об’єктів вулично-дорожньої мережі міста</t>
  </si>
  <si>
    <t>Поточний ремонт об’єктів вулично-дорожньої мережі міста</t>
  </si>
  <si>
    <t>Реконструкція, капітальний та поточний ремонт об’єктів вулично-дорожньої мережі міста</t>
  </si>
  <si>
    <t>Капітальний ремонт дорожнього покриття по вул. Дмитра Донцова  (від вул. Гетьманської до вул. Інтеркультурної) в м. Мелітополі</t>
  </si>
  <si>
    <t>Капітальний ремонт пішохідної зони по вул. Воїнів-інтернаціоналістів в районі перехрестя з вул. Інтеркультурною в м. Мелітополі</t>
  </si>
  <si>
    <t>Капітальний ремонт пішохідної зони по вул. Героїв України (від вул. Фролова до вул. Байбулатова) в м. Мелітополі</t>
  </si>
  <si>
    <t>1.4.</t>
  </si>
  <si>
    <t>1.5.</t>
  </si>
  <si>
    <t>1.6.</t>
  </si>
  <si>
    <t>1.7.</t>
  </si>
  <si>
    <t>Капітальний ремонт пішохідної зони біля будівлі по вул. Ярослава Мудрого, 13 в м. Мелітополі</t>
  </si>
  <si>
    <t>Капітальний ремонт пішохідної зони по вул. Шмідта (від вул. Івана Алексєєва до просп. Богдана Хмельницького) в м. Мелітополі</t>
  </si>
  <si>
    <t>Капітальний ремонт пішохідної зони по вул. Гризобудової (від житлового будинку № 51 до житлового будинку № 37) в м. Мелітополі</t>
  </si>
  <si>
    <t>Капітальний ремонт пішохідної зони по просп. Богдана Хмельницького (біля будівлі № 44 по просп. Богдана Хмельницького) в м. Мелітополі</t>
  </si>
  <si>
    <t>1.8.</t>
  </si>
  <si>
    <t>1.9.</t>
  </si>
  <si>
    <t>1.10.</t>
  </si>
  <si>
    <t>1.11.</t>
  </si>
  <si>
    <t>Капітальний ремонт пішохідної зони по вул. Університетська (біля будівлі № 15 по просп. Богдана Хмельницького) в м. Мелітополі</t>
  </si>
  <si>
    <t>Капітальний ремонт дорожнього покриття по вул. Ломоносова (від будівлі 335а до вул. Олександра Тишлера) в м. Мелітополі</t>
  </si>
  <si>
    <t>Громадський проект - Капітальний ремонт пішохідної зони на перехресті бульв. 30-річчя Перемоги та вул. Казарцева в м. Мелітополі</t>
  </si>
  <si>
    <t>Поточний ремонт вулично-дорожньої мережі міста</t>
  </si>
  <si>
    <t>2.1</t>
  </si>
  <si>
    <t>Кількість об’єктів</t>
  </si>
  <si>
    <t xml:space="preserve">План 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</si>
  <si>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</si>
  <si>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Проектно-кошторисна документація/розрахунок</t>
  </si>
  <si>
    <t>Виконання нормативного (запланованого) обсягу програми</t>
  </si>
  <si>
    <t>"___"_______________ 2022р.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</si>
  <si>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</si>
  <si>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Підстави для виконання бюджетної програми: Бюджетний кодекс України, закони України «Про місцеве самоврядування в Україні», закон України «Про благоустрій населених пунктів», постанова Кабінету Міністрів України від 30.03.1994 №198 «Про затвердження Єдиних правил ремонту і утримання автомобільних доріг, вулиць, залізничних переїздів, правил користування ними та охорони», наказ Державного комітету України з питань житлово-комунального господарства від 23.09.2003 №154 «Про затвердження Порядку проведення ремонту та утримання об’єктів міського благоустрою», наказ Міністерства регіонального розвитку, будівництва та житлово-комунального господарства України від 14.02.2012 № 54 «Про затвердження Технічних правил ремонту і утримання вулиць та доріг населених пунктів», Правила благоустрою території міста Мелітополя, затверджені рішенням 36 сесії Мелітопольської міської ради Запорізької області VІ скликання від 29.03.2013 № 11, рішення 13 сесії Мелітопольської міської ради Запорізької області VIІІ скликання від 26.11..2021 № 7/6  «Про місцевий бюджет Мелітопольської міської територіальної громади на 2022 рік (08568000000)", зі змінами та розпорядження міського голови від 24.01.2022 № 10-р "Про перерозподіл обсягу бюджету Мелітопольської міської територіальної громади на 2022 рік".</t>
  </si>
  <si>
    <r>
      <t xml:space="preserve">Обсяг бюджетних призначень / бюджетних асигнувань - </t>
    </r>
    <r>
      <rPr>
        <b/>
        <i/>
        <u val="single"/>
        <sz val="12"/>
        <color indexed="8"/>
        <rFont val="Times New Roman"/>
        <family val="1"/>
      </rPr>
      <t xml:space="preserve">60 777 320,00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51 500 000,00 </t>
    </r>
    <r>
      <rPr>
        <sz val="12"/>
        <color indexed="8"/>
        <rFont val="Times New Roman"/>
        <family val="1"/>
      </rPr>
      <t xml:space="preserve">гривень та спеціального фонду -  </t>
    </r>
    <r>
      <rPr>
        <b/>
        <i/>
        <u val="single"/>
        <sz val="12"/>
        <color indexed="8"/>
        <rFont val="Times New Roman"/>
        <family val="1"/>
      </rPr>
      <t>9 277 320,00</t>
    </r>
    <r>
      <rPr>
        <sz val="12"/>
        <color indexed="8"/>
        <rFont val="Times New Roman"/>
        <family val="1"/>
      </rPr>
      <t xml:space="preserve"> гривень.</t>
    </r>
  </si>
  <si>
    <t>Капітальний ремонт пішохідної зони вздовж будівлі по вул. Брів-ла-Гайард, 19 в м. Мелітополі</t>
  </si>
  <si>
    <t>Капітальний ремонт пішохідної зони по вул. Гетьманській (від вул. Іллі Стамболі до вул. Михайла Грушевського) в м. Мелітополі</t>
  </si>
  <si>
    <t>Капітальний ремонт пішохідної зони на перехресті вул. Гетьмана Сагайдачного з вул. Михайла Грушевського м. Мелітополь</t>
  </si>
  <si>
    <t>1.12.</t>
  </si>
  <si>
    <t>Капітальний ремонт пішохідної зони вздовж будинка 49 по просп. 50-річчя Перемоги в м. Мелітополі</t>
  </si>
  <si>
    <t>1.13.</t>
  </si>
  <si>
    <t>1.14.</t>
  </si>
  <si>
    <t>1.15.</t>
  </si>
  <si>
    <t>1.16.</t>
  </si>
  <si>
    <t>Автомобільний міст (шляхопровід) по вул. Інтеркультурній м. Мелітополь, Запорізька область - капітальний ремонт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</si>
</sst>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  <numFmt numFmtId="178" formatCode="0.000"/>
    <numFmt numFmtId="179" formatCode="0.00000"/>
    <numFmt numFmtId="180" formatCode="0.0000"/>
    <numFmt numFmtId="181" formatCode="0.000000"/>
    <numFmt numFmtId="182" formatCode="0.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3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wrapText="1"/>
    </xf>
    <xf numFmtId="49" fontId="54" fillId="0" borderId="11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/>
    </xf>
    <xf numFmtId="0" fontId="55" fillId="0" borderId="12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 wrapText="1"/>
    </xf>
    <xf numFmtId="0" fontId="55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wrapText="1"/>
    </xf>
    <xf numFmtId="0" fontId="53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56" fillId="0" borderId="10" xfId="0" applyFont="1" applyFill="1" applyBorder="1" applyAlignment="1">
      <alignment horizontal="left" vertical="center" wrapText="1"/>
    </xf>
    <xf numFmtId="0" fontId="7" fillId="0" borderId="10" xfId="52" applyFont="1" applyFill="1" applyBorder="1" applyAlignment="1">
      <alignment horizontal="left" vertical="center" wrapText="1"/>
      <protection/>
    </xf>
    <xf numFmtId="4" fontId="51" fillId="0" borderId="10" xfId="0" applyNumberFormat="1" applyFont="1" applyFill="1" applyBorder="1" applyAlignment="1">
      <alignment horizontal="center" vertical="center" wrapText="1"/>
    </xf>
    <xf numFmtId="16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vertical="center" wrapText="1"/>
    </xf>
    <xf numFmtId="0" fontId="52" fillId="0" borderId="0" xfId="0" applyFont="1" applyFill="1" applyAlignment="1">
      <alignment horizontal="left" wrapText="1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top" wrapText="1"/>
    </xf>
    <xf numFmtId="0" fontId="59" fillId="0" borderId="0" xfId="0" applyFont="1" applyFill="1" applyAlignment="1">
      <alignment/>
    </xf>
    <xf numFmtId="0" fontId="52" fillId="0" borderId="0" xfId="0" applyFont="1" applyFill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left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center" vertical="center" wrapText="1"/>
    </xf>
    <xf numFmtId="0" fontId="60" fillId="0" borderId="1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center" vertical="center"/>
    </xf>
    <xf numFmtId="0" fontId="54" fillId="0" borderId="11" xfId="0" applyFont="1" applyFill="1" applyBorder="1" applyAlignment="1">
      <alignment horizontal="center" wrapText="1"/>
    </xf>
    <xf numFmtId="0" fontId="62" fillId="0" borderId="12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63" fillId="0" borderId="11" xfId="0" applyFont="1" applyFill="1" applyBorder="1" applyAlignment="1">
      <alignment horizontal="left" wrapText="1"/>
    </xf>
    <xf numFmtId="0" fontId="63" fillId="0" borderId="11" xfId="0" applyFont="1" applyFill="1" applyBorder="1" applyAlignment="1">
      <alignment horizontal="left"/>
    </xf>
    <xf numFmtId="0" fontId="64" fillId="0" borderId="12" xfId="0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left" wrapText="1"/>
    </xf>
    <xf numFmtId="0" fontId="53" fillId="0" borderId="0" xfId="0" applyFont="1" applyFill="1" applyBorder="1" applyAlignment="1">
      <alignment horizontal="center" wrapText="1"/>
    </xf>
    <xf numFmtId="0" fontId="65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left" wrapText="1"/>
    </xf>
    <xf numFmtId="0" fontId="55" fillId="0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tabSelected="1" view="pageBreakPreview" zoomScale="90" zoomScaleSheetLayoutView="90" zoomScalePageLayoutView="0" workbookViewId="0" topLeftCell="A66">
      <selection activeCell="B74" sqref="B74"/>
    </sheetView>
  </sheetViews>
  <sheetFormatPr defaultColWidth="21.57421875" defaultRowHeight="15"/>
  <cols>
    <col min="1" max="1" width="6.57421875" style="7" customWidth="1"/>
    <col min="2" max="2" width="23.28125" style="7" customWidth="1"/>
    <col min="3" max="3" width="21.57421875" style="7" customWidth="1"/>
    <col min="4" max="4" width="24.57421875" style="7" customWidth="1"/>
    <col min="5" max="7" width="21.57421875" style="7" customWidth="1"/>
    <col min="8" max="8" width="10.28125" style="7" customWidth="1"/>
    <col min="9" max="9" width="49.28125" style="7" customWidth="1"/>
    <col min="10" max="38" width="10.28125" style="7" customWidth="1"/>
    <col min="39" max="16384" width="21.57421875" style="7" customWidth="1"/>
  </cols>
  <sheetData>
    <row r="1" spans="6:7" ht="15">
      <c r="F1" s="66" t="s">
        <v>88</v>
      </c>
      <c r="G1" s="67"/>
    </row>
    <row r="2" spans="6:7" ht="15">
      <c r="F2" s="67"/>
      <c r="G2" s="67"/>
    </row>
    <row r="3" spans="6:7" ht="32.25" customHeight="1">
      <c r="F3" s="67"/>
      <c r="G3" s="67"/>
    </row>
    <row r="4" spans="1:5" ht="15.75">
      <c r="A4" s="8"/>
      <c r="E4" s="8" t="s">
        <v>0</v>
      </c>
    </row>
    <row r="5" spans="1:7" ht="15.75" customHeight="1">
      <c r="A5" s="8"/>
      <c r="E5" s="61" t="s">
        <v>1</v>
      </c>
      <c r="F5" s="61"/>
      <c r="G5" s="61"/>
    </row>
    <row r="6" spans="1:7" ht="15.75">
      <c r="A6" s="8"/>
      <c r="B6" s="8"/>
      <c r="E6" s="68" t="s">
        <v>78</v>
      </c>
      <c r="F6" s="69"/>
      <c r="G6" s="69"/>
    </row>
    <row r="7" spans="1:7" ht="15.75">
      <c r="A7" s="8"/>
      <c r="B7" s="8"/>
      <c r="E7" s="71" t="s">
        <v>79</v>
      </c>
      <c r="F7" s="71"/>
      <c r="G7" s="71"/>
    </row>
    <row r="8" spans="1:7" ht="15.75">
      <c r="A8" s="8"/>
      <c r="B8" s="8"/>
      <c r="E8" s="69" t="s">
        <v>42</v>
      </c>
      <c r="F8" s="69"/>
      <c r="G8" s="69"/>
    </row>
    <row r="9" spans="1:7" ht="15" customHeight="1">
      <c r="A9" s="8"/>
      <c r="E9" s="70" t="s">
        <v>2</v>
      </c>
      <c r="F9" s="70"/>
      <c r="G9" s="70"/>
    </row>
    <row r="10" spans="1:7" ht="15.75" customHeight="1">
      <c r="A10" s="8"/>
      <c r="E10" s="49" t="s">
        <v>89</v>
      </c>
      <c r="F10" s="49"/>
      <c r="G10" s="49"/>
    </row>
    <row r="11" spans="1:7" ht="15.75">
      <c r="A11" s="62" t="s">
        <v>3</v>
      </c>
      <c r="B11" s="62"/>
      <c r="C11" s="62"/>
      <c r="D11" s="62"/>
      <c r="E11" s="62"/>
      <c r="F11" s="62"/>
      <c r="G11" s="62"/>
    </row>
    <row r="12" spans="1:7" ht="15.75">
      <c r="A12" s="62" t="s">
        <v>77</v>
      </c>
      <c r="B12" s="62"/>
      <c r="C12" s="62"/>
      <c r="D12" s="62"/>
      <c r="E12" s="62"/>
      <c r="F12" s="62"/>
      <c r="G12" s="62"/>
    </row>
    <row r="13" spans="1:8" ht="42" customHeight="1">
      <c r="A13" s="9" t="s">
        <v>33</v>
      </c>
      <c r="B13" s="10">
        <v>1500000</v>
      </c>
      <c r="C13" s="63" t="s">
        <v>80</v>
      </c>
      <c r="D13" s="63"/>
      <c r="E13" s="63"/>
      <c r="F13" s="63"/>
      <c r="G13" s="11" t="s">
        <v>81</v>
      </c>
      <c r="H13" s="12"/>
    </row>
    <row r="14" spans="1:8" ht="33.75" customHeight="1">
      <c r="A14" s="13"/>
      <c r="B14" s="14" t="s">
        <v>37</v>
      </c>
      <c r="C14" s="64" t="s">
        <v>2</v>
      </c>
      <c r="D14" s="64"/>
      <c r="E14" s="64"/>
      <c r="F14" s="64"/>
      <c r="G14" s="15" t="s">
        <v>34</v>
      </c>
      <c r="H14" s="16"/>
    </row>
    <row r="15" spans="1:8" ht="33" customHeight="1">
      <c r="A15" s="9" t="s">
        <v>35</v>
      </c>
      <c r="B15" s="10">
        <v>1510000</v>
      </c>
      <c r="C15" s="63" t="s">
        <v>80</v>
      </c>
      <c r="D15" s="63"/>
      <c r="E15" s="63"/>
      <c r="F15" s="63"/>
      <c r="G15" s="11" t="s">
        <v>81</v>
      </c>
      <c r="H15" s="17"/>
    </row>
    <row r="16" spans="1:16" ht="33.75">
      <c r="A16" s="13"/>
      <c r="B16" s="14" t="s">
        <v>37</v>
      </c>
      <c r="C16" s="65" t="s">
        <v>27</v>
      </c>
      <c r="D16" s="65"/>
      <c r="E16" s="65"/>
      <c r="F16" s="65"/>
      <c r="G16" s="15" t="s">
        <v>34</v>
      </c>
      <c r="H16" s="16"/>
      <c r="I16" s="78"/>
      <c r="J16" s="78"/>
      <c r="K16" s="78"/>
      <c r="L16" s="78"/>
      <c r="M16" s="78"/>
      <c r="N16" s="18"/>
      <c r="O16" s="80"/>
      <c r="P16" s="80"/>
    </row>
    <row r="17" spans="1:16" ht="62.25" customHeight="1">
      <c r="A17" s="19" t="s">
        <v>36</v>
      </c>
      <c r="B17" s="10">
        <v>1517461</v>
      </c>
      <c r="C17" s="11" t="s">
        <v>52</v>
      </c>
      <c r="D17" s="11" t="s">
        <v>53</v>
      </c>
      <c r="E17" s="73" t="s">
        <v>54</v>
      </c>
      <c r="F17" s="74"/>
      <c r="G17" s="10" t="s">
        <v>76</v>
      </c>
      <c r="H17" s="20"/>
      <c r="I17" s="19"/>
      <c r="J17" s="20"/>
      <c r="K17" s="72"/>
      <c r="L17" s="72"/>
      <c r="M17" s="72"/>
      <c r="N17" s="72"/>
      <c r="O17" s="72"/>
      <c r="P17" s="20"/>
    </row>
    <row r="18" spans="2:16" ht="45.75" customHeight="1">
      <c r="B18" s="21" t="s">
        <v>37</v>
      </c>
      <c r="C18" s="14" t="s">
        <v>38</v>
      </c>
      <c r="D18" s="14" t="s">
        <v>39</v>
      </c>
      <c r="E18" s="65" t="s">
        <v>40</v>
      </c>
      <c r="F18" s="65"/>
      <c r="G18" s="14" t="s">
        <v>41</v>
      </c>
      <c r="H18" s="2"/>
      <c r="I18" s="21"/>
      <c r="J18" s="21"/>
      <c r="K18" s="78"/>
      <c r="L18" s="78"/>
      <c r="M18" s="78"/>
      <c r="N18" s="78"/>
      <c r="O18" s="78"/>
      <c r="P18" s="18"/>
    </row>
    <row r="19" spans="1:7" ht="42" customHeight="1">
      <c r="A19" s="12" t="s">
        <v>5</v>
      </c>
      <c r="B19" s="49" t="s">
        <v>123</v>
      </c>
      <c r="C19" s="49"/>
      <c r="D19" s="49"/>
      <c r="E19" s="49"/>
      <c r="F19" s="49"/>
      <c r="G19" s="49"/>
    </row>
    <row r="20" spans="1:7" ht="153" customHeight="1">
      <c r="A20" s="22" t="s">
        <v>6</v>
      </c>
      <c r="B20" s="51" t="s">
        <v>122</v>
      </c>
      <c r="C20" s="51"/>
      <c r="D20" s="51"/>
      <c r="E20" s="51"/>
      <c r="F20" s="51"/>
      <c r="G20" s="51"/>
    </row>
    <row r="21" spans="1:7" ht="15.75">
      <c r="A21" s="12" t="s">
        <v>7</v>
      </c>
      <c r="B21" s="49" t="s">
        <v>28</v>
      </c>
      <c r="C21" s="49"/>
      <c r="D21" s="49"/>
      <c r="E21" s="49"/>
      <c r="F21" s="49"/>
      <c r="G21" s="49"/>
    </row>
    <row r="22" ht="15.75">
      <c r="A22" s="23"/>
    </row>
    <row r="23" spans="1:7" ht="15.75">
      <c r="A23" s="24" t="s">
        <v>9</v>
      </c>
      <c r="B23" s="57" t="s">
        <v>29</v>
      </c>
      <c r="C23" s="57"/>
      <c r="D23" s="57"/>
      <c r="E23" s="57"/>
      <c r="F23" s="57"/>
      <c r="G23" s="57"/>
    </row>
    <row r="24" spans="1:7" ht="38.25" customHeight="1">
      <c r="A24" s="24" t="s">
        <v>4</v>
      </c>
      <c r="B24" s="52" t="s">
        <v>90</v>
      </c>
      <c r="C24" s="53"/>
      <c r="D24" s="53"/>
      <c r="E24" s="53"/>
      <c r="F24" s="53"/>
      <c r="G24" s="54"/>
    </row>
    <row r="25" ht="15.75">
      <c r="A25" s="23"/>
    </row>
    <row r="26" spans="1:7" ht="49.5" customHeight="1">
      <c r="A26" s="25" t="s">
        <v>8</v>
      </c>
      <c r="B26" s="79" t="s">
        <v>55</v>
      </c>
      <c r="C26" s="79"/>
      <c r="D26" s="79"/>
      <c r="E26" s="79"/>
      <c r="F26" s="79"/>
      <c r="G26" s="79"/>
    </row>
    <row r="27" spans="1:7" ht="15.75">
      <c r="A27" s="26" t="s">
        <v>11</v>
      </c>
      <c r="B27" s="49" t="s">
        <v>30</v>
      </c>
      <c r="C27" s="49"/>
      <c r="D27" s="49"/>
      <c r="E27" s="49"/>
      <c r="F27" s="49"/>
      <c r="G27" s="49"/>
    </row>
    <row r="28" spans="1:7" ht="15.75">
      <c r="A28" s="27"/>
      <c r="B28" s="28"/>
      <c r="C28" s="28"/>
      <c r="D28" s="28"/>
      <c r="E28" s="28"/>
      <c r="F28" s="28"/>
      <c r="G28" s="28"/>
    </row>
    <row r="29" spans="1:7" ht="15.75">
      <c r="A29" s="24" t="s">
        <v>9</v>
      </c>
      <c r="B29" s="57" t="s">
        <v>10</v>
      </c>
      <c r="C29" s="57"/>
      <c r="D29" s="57"/>
      <c r="E29" s="57"/>
      <c r="F29" s="57"/>
      <c r="G29" s="57"/>
    </row>
    <row r="30" spans="1:7" ht="15.75">
      <c r="A30" s="24" t="s">
        <v>4</v>
      </c>
      <c r="B30" s="58" t="s">
        <v>92</v>
      </c>
      <c r="C30" s="58"/>
      <c r="D30" s="58"/>
      <c r="E30" s="58"/>
      <c r="F30" s="58"/>
      <c r="G30" s="58"/>
    </row>
    <row r="31" spans="1:7" ht="15.75">
      <c r="A31" s="24" t="s">
        <v>91</v>
      </c>
      <c r="B31" s="58" t="s">
        <v>93</v>
      </c>
      <c r="C31" s="58"/>
      <c r="D31" s="58"/>
      <c r="E31" s="58"/>
      <c r="F31" s="58"/>
      <c r="G31" s="58"/>
    </row>
    <row r="32" spans="1:7" ht="15.75">
      <c r="A32" s="27"/>
      <c r="B32" s="28"/>
      <c r="C32" s="28"/>
      <c r="D32" s="28"/>
      <c r="E32" s="28"/>
      <c r="F32" s="28"/>
      <c r="G32" s="28"/>
    </row>
    <row r="33" spans="1:7" ht="15.75">
      <c r="A33" s="29" t="s">
        <v>17</v>
      </c>
      <c r="B33" s="30" t="s">
        <v>13</v>
      </c>
      <c r="C33" s="28"/>
      <c r="D33" s="28"/>
      <c r="E33" s="28"/>
      <c r="F33" s="28"/>
      <c r="G33" s="28"/>
    </row>
    <row r="34" spans="1:2" ht="15.75">
      <c r="A34" s="23"/>
      <c r="B34" s="7" t="s">
        <v>31</v>
      </c>
    </row>
    <row r="35" spans="1:7" ht="47.25" customHeight="1">
      <c r="A35" s="24" t="s">
        <v>9</v>
      </c>
      <c r="B35" s="57" t="s">
        <v>13</v>
      </c>
      <c r="C35" s="57"/>
      <c r="D35" s="57"/>
      <c r="E35" s="24" t="s">
        <v>14</v>
      </c>
      <c r="F35" s="24" t="s">
        <v>15</v>
      </c>
      <c r="G35" s="24" t="s">
        <v>16</v>
      </c>
    </row>
    <row r="36" spans="1:7" ht="15.75">
      <c r="A36" s="24">
        <v>1</v>
      </c>
      <c r="B36" s="57">
        <v>2</v>
      </c>
      <c r="C36" s="57"/>
      <c r="D36" s="57"/>
      <c r="E36" s="24">
        <v>3</v>
      </c>
      <c r="F36" s="24">
        <v>4</v>
      </c>
      <c r="G36" s="24">
        <v>5</v>
      </c>
    </row>
    <row r="37" spans="1:7" ht="15.75">
      <c r="A37" s="24" t="s">
        <v>4</v>
      </c>
      <c r="B37" s="52" t="s">
        <v>54</v>
      </c>
      <c r="C37" s="53"/>
      <c r="D37" s="54"/>
      <c r="E37" s="1">
        <v>51500000</v>
      </c>
      <c r="F37" s="1">
        <v>9277320</v>
      </c>
      <c r="G37" s="1">
        <f>E37+F37</f>
        <v>60777320</v>
      </c>
    </row>
    <row r="38" spans="1:7" ht="15.75" customHeight="1">
      <c r="A38" s="57" t="s">
        <v>16</v>
      </c>
      <c r="B38" s="57"/>
      <c r="C38" s="57"/>
      <c r="D38" s="57"/>
      <c r="E38" s="1">
        <f>E37</f>
        <v>51500000</v>
      </c>
      <c r="F38" s="1">
        <f>F37</f>
        <v>9277320</v>
      </c>
      <c r="G38" s="1">
        <f>E38+F38</f>
        <v>60777320</v>
      </c>
    </row>
    <row r="39" ht="15.75">
      <c r="A39" s="23"/>
    </row>
    <row r="40" spans="1:7" ht="15.75">
      <c r="A40" s="76" t="s">
        <v>20</v>
      </c>
      <c r="B40" s="49" t="s">
        <v>18</v>
      </c>
      <c r="C40" s="49"/>
      <c r="D40" s="49"/>
      <c r="E40" s="49"/>
      <c r="F40" s="49"/>
      <c r="G40" s="49"/>
    </row>
    <row r="41" spans="1:2" ht="15.75">
      <c r="A41" s="77"/>
      <c r="B41" s="8" t="s">
        <v>12</v>
      </c>
    </row>
    <row r="42" spans="1:7" ht="15.75">
      <c r="A42" s="24" t="s">
        <v>9</v>
      </c>
      <c r="B42" s="57" t="s">
        <v>19</v>
      </c>
      <c r="C42" s="57"/>
      <c r="D42" s="57"/>
      <c r="E42" s="24" t="s">
        <v>14</v>
      </c>
      <c r="F42" s="24" t="s">
        <v>15</v>
      </c>
      <c r="G42" s="24" t="s">
        <v>16</v>
      </c>
    </row>
    <row r="43" spans="1:7" ht="15.75">
      <c r="A43" s="24">
        <v>1</v>
      </c>
      <c r="B43" s="57">
        <v>2</v>
      </c>
      <c r="C43" s="57"/>
      <c r="D43" s="57"/>
      <c r="E43" s="24">
        <v>3</v>
      </c>
      <c r="F43" s="24">
        <v>4</v>
      </c>
      <c r="G43" s="24">
        <v>5</v>
      </c>
    </row>
    <row r="44" spans="1:7" ht="32.25" customHeight="1">
      <c r="A44" s="24">
        <v>1</v>
      </c>
      <c r="B44" s="52" t="s">
        <v>94</v>
      </c>
      <c r="C44" s="53"/>
      <c r="D44" s="54"/>
      <c r="E44" s="1">
        <v>51500000</v>
      </c>
      <c r="F44" s="1">
        <v>9277320</v>
      </c>
      <c r="G44" s="1">
        <f>E44+F44</f>
        <v>60777320</v>
      </c>
    </row>
    <row r="45" spans="1:7" ht="15.75" customHeight="1">
      <c r="A45" s="57" t="s">
        <v>16</v>
      </c>
      <c r="B45" s="57"/>
      <c r="C45" s="57"/>
      <c r="D45" s="57"/>
      <c r="E45" s="1">
        <f>E44</f>
        <v>51500000</v>
      </c>
      <c r="F45" s="1">
        <f>F44</f>
        <v>9277320</v>
      </c>
      <c r="G45" s="1">
        <f>E45+F45</f>
        <v>60777320</v>
      </c>
    </row>
    <row r="46" ht="15.75">
      <c r="A46" s="23"/>
    </row>
    <row r="47" spans="1:7" ht="15.75">
      <c r="A47" s="29" t="s">
        <v>32</v>
      </c>
      <c r="B47" s="49" t="s">
        <v>21</v>
      </c>
      <c r="C47" s="49"/>
      <c r="D47" s="49"/>
      <c r="E47" s="49"/>
      <c r="F47" s="49"/>
      <c r="G47" s="49"/>
    </row>
    <row r="48" ht="15.75">
      <c r="A48" s="23"/>
    </row>
    <row r="49" spans="1:7" ht="46.5" customHeight="1">
      <c r="A49" s="4" t="s">
        <v>9</v>
      </c>
      <c r="B49" s="4" t="s">
        <v>22</v>
      </c>
      <c r="C49" s="4" t="s">
        <v>23</v>
      </c>
      <c r="D49" s="4" t="s">
        <v>24</v>
      </c>
      <c r="E49" s="4" t="s">
        <v>14</v>
      </c>
      <c r="F49" s="4" t="s">
        <v>15</v>
      </c>
      <c r="G49" s="4" t="s">
        <v>16</v>
      </c>
    </row>
    <row r="50" spans="1:7" ht="15">
      <c r="A50" s="4">
        <v>1</v>
      </c>
      <c r="B50" s="4">
        <v>2</v>
      </c>
      <c r="C50" s="4">
        <v>3</v>
      </c>
      <c r="D50" s="4">
        <v>4</v>
      </c>
      <c r="E50" s="4">
        <v>5</v>
      </c>
      <c r="F50" s="4">
        <v>6</v>
      </c>
      <c r="G50" s="4">
        <v>7</v>
      </c>
    </row>
    <row r="51" spans="1:7" ht="15">
      <c r="A51" s="4">
        <v>1</v>
      </c>
      <c r="B51" s="31" t="s">
        <v>56</v>
      </c>
      <c r="C51" s="4"/>
      <c r="D51" s="4"/>
      <c r="E51" s="4"/>
      <c r="F51" s="4"/>
      <c r="G51" s="4"/>
    </row>
    <row r="52" spans="1:7" ht="90">
      <c r="A52" s="4" t="s">
        <v>70</v>
      </c>
      <c r="B52" s="32" t="s">
        <v>97</v>
      </c>
      <c r="C52" s="4" t="s">
        <v>51</v>
      </c>
      <c r="D52" s="4" t="s">
        <v>57</v>
      </c>
      <c r="E52" s="33" t="s">
        <v>43</v>
      </c>
      <c r="F52" s="33">
        <v>20000</v>
      </c>
      <c r="G52" s="33">
        <f>F52</f>
        <v>20000</v>
      </c>
    </row>
    <row r="53" spans="1:7" ht="75">
      <c r="A53" s="4" t="s">
        <v>71</v>
      </c>
      <c r="B53" s="32" t="s">
        <v>102</v>
      </c>
      <c r="C53" s="4" t="s">
        <v>51</v>
      </c>
      <c r="D53" s="4" t="s">
        <v>57</v>
      </c>
      <c r="E53" s="4" t="s">
        <v>43</v>
      </c>
      <c r="F53" s="33">
        <v>20000</v>
      </c>
      <c r="G53" s="33">
        <f>F53</f>
        <v>20000</v>
      </c>
    </row>
    <row r="54" spans="1:7" ht="90">
      <c r="A54" s="4" t="s">
        <v>85</v>
      </c>
      <c r="B54" s="32" t="s">
        <v>96</v>
      </c>
      <c r="C54" s="4" t="s">
        <v>51</v>
      </c>
      <c r="D54" s="4" t="s">
        <v>57</v>
      </c>
      <c r="E54" s="4" t="s">
        <v>43</v>
      </c>
      <c r="F54" s="33">
        <v>599430</v>
      </c>
      <c r="G54" s="33">
        <f>F54</f>
        <v>599430</v>
      </c>
    </row>
    <row r="55" spans="1:7" ht="75">
      <c r="A55" s="4" t="s">
        <v>98</v>
      </c>
      <c r="B55" s="32" t="s">
        <v>124</v>
      </c>
      <c r="C55" s="4" t="s">
        <v>51</v>
      </c>
      <c r="D55" s="4" t="s">
        <v>57</v>
      </c>
      <c r="E55" s="4" t="s">
        <v>43</v>
      </c>
      <c r="F55" s="33">
        <v>1492000</v>
      </c>
      <c r="G55" s="33">
        <f>F55</f>
        <v>1492000</v>
      </c>
    </row>
    <row r="56" spans="1:7" ht="96.75" customHeight="1">
      <c r="A56" s="4" t="s">
        <v>99</v>
      </c>
      <c r="B56" s="32" t="s">
        <v>110</v>
      </c>
      <c r="C56" s="4" t="s">
        <v>51</v>
      </c>
      <c r="D56" s="4" t="s">
        <v>57</v>
      </c>
      <c r="E56" s="4" t="s">
        <v>43</v>
      </c>
      <c r="F56" s="33">
        <v>1442655</v>
      </c>
      <c r="G56" s="33">
        <f>F56</f>
        <v>1442655</v>
      </c>
    </row>
    <row r="57" spans="1:7" ht="96.75" customHeight="1">
      <c r="A57" s="4" t="s">
        <v>100</v>
      </c>
      <c r="B57" s="32" t="s">
        <v>125</v>
      </c>
      <c r="C57" s="4" t="s">
        <v>51</v>
      </c>
      <c r="D57" s="4" t="s">
        <v>57</v>
      </c>
      <c r="E57" s="4" t="s">
        <v>43</v>
      </c>
      <c r="F57" s="33">
        <v>20000</v>
      </c>
      <c r="G57" s="33">
        <f>F57</f>
        <v>20000</v>
      </c>
    </row>
    <row r="58" spans="1:7" ht="96.75" customHeight="1">
      <c r="A58" s="4" t="s">
        <v>101</v>
      </c>
      <c r="B58" s="32" t="s">
        <v>126</v>
      </c>
      <c r="C58" s="4" t="s">
        <v>51</v>
      </c>
      <c r="D58" s="4" t="s">
        <v>57</v>
      </c>
      <c r="E58" s="4" t="s">
        <v>43</v>
      </c>
      <c r="F58" s="33">
        <v>300000</v>
      </c>
      <c r="G58" s="33">
        <f>F58</f>
        <v>300000</v>
      </c>
    </row>
    <row r="59" spans="1:7" ht="95.25" customHeight="1">
      <c r="A59" s="4" t="s">
        <v>106</v>
      </c>
      <c r="B59" s="32" t="s">
        <v>103</v>
      </c>
      <c r="C59" s="4" t="s">
        <v>51</v>
      </c>
      <c r="D59" s="4" t="s">
        <v>57</v>
      </c>
      <c r="E59" s="4" t="s">
        <v>43</v>
      </c>
      <c r="F59" s="33">
        <v>50000</v>
      </c>
      <c r="G59" s="33">
        <f>F59</f>
        <v>50000</v>
      </c>
    </row>
    <row r="60" spans="1:7" ht="95.25" customHeight="1">
      <c r="A60" s="4" t="s">
        <v>107</v>
      </c>
      <c r="B60" s="32" t="s">
        <v>104</v>
      </c>
      <c r="C60" s="4" t="s">
        <v>51</v>
      </c>
      <c r="D60" s="4" t="s">
        <v>57</v>
      </c>
      <c r="E60" s="4" t="s">
        <v>43</v>
      </c>
      <c r="F60" s="33">
        <v>240000</v>
      </c>
      <c r="G60" s="33">
        <f>F60</f>
        <v>240000</v>
      </c>
    </row>
    <row r="61" spans="1:7" ht="120">
      <c r="A61" s="4" t="s">
        <v>108</v>
      </c>
      <c r="B61" s="32" t="s">
        <v>105</v>
      </c>
      <c r="C61" s="4" t="s">
        <v>51</v>
      </c>
      <c r="D61" s="4" t="s">
        <v>57</v>
      </c>
      <c r="E61" s="4" t="s">
        <v>43</v>
      </c>
      <c r="F61" s="33">
        <v>100000</v>
      </c>
      <c r="G61" s="33">
        <f>F61</f>
        <v>100000</v>
      </c>
    </row>
    <row r="62" spans="1:7" ht="75">
      <c r="A62" s="4" t="s">
        <v>109</v>
      </c>
      <c r="B62" s="32" t="s">
        <v>128</v>
      </c>
      <c r="C62" s="4" t="s">
        <v>51</v>
      </c>
      <c r="D62" s="4" t="s">
        <v>57</v>
      </c>
      <c r="E62" s="4" t="s">
        <v>43</v>
      </c>
      <c r="F62" s="33">
        <v>250000</v>
      </c>
      <c r="G62" s="33">
        <f>F62</f>
        <v>250000</v>
      </c>
    </row>
    <row r="63" spans="1:7" ht="105">
      <c r="A63" s="4" t="s">
        <v>127</v>
      </c>
      <c r="B63" s="32" t="s">
        <v>112</v>
      </c>
      <c r="C63" s="4" t="s">
        <v>51</v>
      </c>
      <c r="D63" s="4" t="s">
        <v>57</v>
      </c>
      <c r="E63" s="4" t="s">
        <v>43</v>
      </c>
      <c r="F63" s="33">
        <v>1000000</v>
      </c>
      <c r="G63" s="33">
        <f>F63</f>
        <v>1000000</v>
      </c>
    </row>
    <row r="64" spans="1:7" ht="90">
      <c r="A64" s="34" t="s">
        <v>129</v>
      </c>
      <c r="B64" s="35" t="s">
        <v>95</v>
      </c>
      <c r="C64" s="4" t="s">
        <v>51</v>
      </c>
      <c r="D64" s="4" t="s">
        <v>57</v>
      </c>
      <c r="E64" s="4" t="s">
        <v>43</v>
      </c>
      <c r="F64" s="33">
        <v>2823235</v>
      </c>
      <c r="G64" s="33">
        <f>F64</f>
        <v>2823235</v>
      </c>
    </row>
    <row r="65" spans="1:7" ht="90">
      <c r="A65" s="4" t="s">
        <v>130</v>
      </c>
      <c r="B65" s="32" t="s">
        <v>111</v>
      </c>
      <c r="C65" s="4" t="s">
        <v>51</v>
      </c>
      <c r="D65" s="4" t="s">
        <v>57</v>
      </c>
      <c r="E65" s="4" t="s">
        <v>43</v>
      </c>
      <c r="F65" s="33">
        <v>250000</v>
      </c>
      <c r="G65" s="33">
        <f>F65</f>
        <v>250000</v>
      </c>
    </row>
    <row r="66" spans="1:7" ht="90">
      <c r="A66" s="4" t="s">
        <v>131</v>
      </c>
      <c r="B66" s="32" t="s">
        <v>133</v>
      </c>
      <c r="C66" s="4" t="s">
        <v>51</v>
      </c>
      <c r="D66" s="4" t="s">
        <v>57</v>
      </c>
      <c r="E66" s="4" t="s">
        <v>43</v>
      </c>
      <c r="F66" s="33">
        <v>670000</v>
      </c>
      <c r="G66" s="33">
        <f>F66</f>
        <v>670000</v>
      </c>
    </row>
    <row r="67" spans="1:7" ht="45">
      <c r="A67" s="4" t="s">
        <v>132</v>
      </c>
      <c r="B67" s="36" t="s">
        <v>113</v>
      </c>
      <c r="C67" s="4" t="s">
        <v>51</v>
      </c>
      <c r="D67" s="4" t="s">
        <v>57</v>
      </c>
      <c r="E67" s="33">
        <v>51500000</v>
      </c>
      <c r="F67" s="33" t="s">
        <v>43</v>
      </c>
      <c r="G67" s="33">
        <f>E67</f>
        <v>51500000</v>
      </c>
    </row>
    <row r="68" spans="1:7" ht="15">
      <c r="A68" s="4">
        <v>2</v>
      </c>
      <c r="B68" s="31" t="s">
        <v>58</v>
      </c>
      <c r="C68" s="4"/>
      <c r="D68" s="4"/>
      <c r="E68" s="33"/>
      <c r="F68" s="33"/>
      <c r="G68" s="33"/>
    </row>
    <row r="69" spans="1:7" ht="15">
      <c r="A69" s="3" t="s">
        <v>114</v>
      </c>
      <c r="B69" s="37" t="s">
        <v>115</v>
      </c>
      <c r="C69" s="4" t="s">
        <v>67</v>
      </c>
      <c r="D69" s="4" t="s">
        <v>116</v>
      </c>
      <c r="E69" s="4" t="s">
        <v>43</v>
      </c>
      <c r="F69" s="5">
        <v>14</v>
      </c>
      <c r="G69" s="5">
        <f>F69</f>
        <v>14</v>
      </c>
    </row>
    <row r="70" spans="1:7" ht="30">
      <c r="A70" s="4" t="s">
        <v>72</v>
      </c>
      <c r="B70" s="36" t="s">
        <v>66</v>
      </c>
      <c r="C70" s="4" t="s">
        <v>67</v>
      </c>
      <c r="D70" s="4" t="s">
        <v>57</v>
      </c>
      <c r="E70" s="4" t="s">
        <v>43</v>
      </c>
      <c r="F70" s="4">
        <v>1</v>
      </c>
      <c r="G70" s="4">
        <f>F70</f>
        <v>1</v>
      </c>
    </row>
    <row r="71" spans="1:7" ht="45">
      <c r="A71" s="4" t="s">
        <v>86</v>
      </c>
      <c r="B71" s="36" t="s">
        <v>59</v>
      </c>
      <c r="C71" s="4" t="s">
        <v>60</v>
      </c>
      <c r="D71" s="4" t="s">
        <v>57</v>
      </c>
      <c r="E71" s="33">
        <f>E67/E75</f>
        <v>61837.34975925459</v>
      </c>
      <c r="F71" s="33" t="s">
        <v>43</v>
      </c>
      <c r="G71" s="33">
        <f>E71</f>
        <v>61837.34975925459</v>
      </c>
    </row>
    <row r="72" spans="1:7" ht="15">
      <c r="A72" s="4">
        <v>3</v>
      </c>
      <c r="B72" s="31" t="s">
        <v>61</v>
      </c>
      <c r="C72" s="4"/>
      <c r="D72" s="4"/>
      <c r="E72" s="4"/>
      <c r="F72" s="4"/>
      <c r="G72" s="4"/>
    </row>
    <row r="73" spans="1:7" ht="48.75" customHeight="1">
      <c r="A73" s="3" t="s">
        <v>73</v>
      </c>
      <c r="B73" s="37" t="s">
        <v>117</v>
      </c>
      <c r="C73" s="6" t="s">
        <v>51</v>
      </c>
      <c r="D73" s="4" t="s">
        <v>118</v>
      </c>
      <c r="E73" s="6" t="s">
        <v>43</v>
      </c>
      <c r="F73" s="33">
        <f>(SUM(F52:F66)-1000000)/14</f>
        <v>591237.1428571428</v>
      </c>
      <c r="G73" s="33">
        <f>F73</f>
        <v>591237.1428571428</v>
      </c>
    </row>
    <row r="74" spans="1:7" ht="30">
      <c r="A74" s="4" t="s">
        <v>74</v>
      </c>
      <c r="B74" s="36" t="s">
        <v>69</v>
      </c>
      <c r="C74" s="4" t="s">
        <v>51</v>
      </c>
      <c r="D74" s="4" t="s">
        <v>68</v>
      </c>
      <c r="E74" s="33" t="s">
        <v>43</v>
      </c>
      <c r="F74" s="33">
        <f>F63</f>
        <v>1000000</v>
      </c>
      <c r="G74" s="33">
        <f>F74</f>
        <v>1000000</v>
      </c>
    </row>
    <row r="75" spans="1:7" ht="60">
      <c r="A75" s="4" t="s">
        <v>84</v>
      </c>
      <c r="B75" s="36" t="s">
        <v>62</v>
      </c>
      <c r="C75" s="4" t="s">
        <v>51</v>
      </c>
      <c r="D75" s="4" t="s">
        <v>68</v>
      </c>
      <c r="E75" s="33">
        <v>832.83</v>
      </c>
      <c r="F75" s="33" t="s">
        <v>43</v>
      </c>
      <c r="G75" s="33">
        <f>E75</f>
        <v>832.83</v>
      </c>
    </row>
    <row r="76" spans="1:7" ht="15">
      <c r="A76" s="4">
        <v>4</v>
      </c>
      <c r="B76" s="31" t="s">
        <v>63</v>
      </c>
      <c r="C76" s="4"/>
      <c r="D76" s="4"/>
      <c r="E76" s="4"/>
      <c r="F76" s="4"/>
      <c r="G76" s="4"/>
    </row>
    <row r="77" spans="1:7" ht="60">
      <c r="A77" s="4" t="s">
        <v>75</v>
      </c>
      <c r="B77" s="36" t="s">
        <v>119</v>
      </c>
      <c r="C77" s="4" t="s">
        <v>44</v>
      </c>
      <c r="D77" s="4" t="s">
        <v>64</v>
      </c>
      <c r="E77" s="4">
        <v>100</v>
      </c>
      <c r="F77" s="4">
        <v>100</v>
      </c>
      <c r="G77" s="4">
        <v>100</v>
      </c>
    </row>
    <row r="78" spans="1:7" ht="15">
      <c r="A78" s="38"/>
      <c r="B78" s="39"/>
      <c r="C78" s="40"/>
      <c r="D78" s="40"/>
      <c r="E78" s="40"/>
      <c r="F78" s="40"/>
      <c r="G78" s="40"/>
    </row>
    <row r="79" ht="15.75">
      <c r="A79" s="23"/>
    </row>
    <row r="80" spans="1:11" ht="50.25" customHeight="1">
      <c r="A80" s="60" t="s">
        <v>82</v>
      </c>
      <c r="B80" s="60"/>
      <c r="C80" s="60"/>
      <c r="D80" s="60"/>
      <c r="E80" s="41"/>
      <c r="F80" s="56" t="s">
        <v>83</v>
      </c>
      <c r="G80" s="56"/>
      <c r="H80" s="2"/>
      <c r="I80" s="2"/>
      <c r="J80" s="2"/>
      <c r="K80" s="2"/>
    </row>
    <row r="81" spans="1:7" ht="15.75" customHeight="1">
      <c r="A81" s="55" t="s">
        <v>48</v>
      </c>
      <c r="B81" s="55"/>
      <c r="C81" s="55"/>
      <c r="D81" s="42"/>
      <c r="E81" s="43" t="s">
        <v>25</v>
      </c>
      <c r="F81" s="50" t="s">
        <v>65</v>
      </c>
      <c r="G81" s="50"/>
    </row>
    <row r="82" spans="1:4" ht="15">
      <c r="A82" s="55"/>
      <c r="B82" s="55"/>
      <c r="C82" s="55"/>
      <c r="D82" s="42"/>
    </row>
    <row r="83" spans="1:2" ht="15.75">
      <c r="A83" s="44"/>
      <c r="B83" s="27"/>
    </row>
    <row r="84" spans="1:5" ht="15.75">
      <c r="A84" s="49" t="s">
        <v>26</v>
      </c>
      <c r="B84" s="49"/>
      <c r="C84" s="27"/>
      <c r="E84" s="27"/>
    </row>
    <row r="85" spans="1:5" ht="31.5" customHeight="1">
      <c r="A85" s="75" t="s">
        <v>45</v>
      </c>
      <c r="B85" s="61"/>
      <c r="C85" s="61"/>
      <c r="D85" s="61"/>
      <c r="E85" s="27"/>
    </row>
    <row r="86" spans="1:5" ht="15.75">
      <c r="A86" s="59" t="s">
        <v>46</v>
      </c>
      <c r="B86" s="59"/>
      <c r="C86" s="59"/>
      <c r="D86" s="45"/>
      <c r="E86" s="27"/>
    </row>
    <row r="87" spans="1:7" ht="49.5" customHeight="1">
      <c r="A87" s="60" t="s">
        <v>121</v>
      </c>
      <c r="B87" s="61"/>
      <c r="C87" s="61"/>
      <c r="D87" s="61"/>
      <c r="E87" s="41"/>
      <c r="F87" s="56" t="s">
        <v>87</v>
      </c>
      <c r="G87" s="56"/>
    </row>
    <row r="88" spans="1:7" ht="24.75" customHeight="1">
      <c r="A88" s="55" t="s">
        <v>47</v>
      </c>
      <c r="B88" s="55"/>
      <c r="C88" s="55"/>
      <c r="D88" s="42"/>
      <c r="E88" s="43" t="s">
        <v>25</v>
      </c>
      <c r="F88" s="50" t="s">
        <v>65</v>
      </c>
      <c r="G88" s="50"/>
    </row>
    <row r="89" spans="1:7" ht="15">
      <c r="A89" s="46"/>
      <c r="B89" s="46"/>
      <c r="C89" s="46"/>
      <c r="D89" s="42"/>
      <c r="E89" s="43"/>
      <c r="F89" s="47"/>
      <c r="G89" s="47"/>
    </row>
    <row r="90" spans="1:3" ht="15.75">
      <c r="A90" s="49" t="s">
        <v>120</v>
      </c>
      <c r="B90" s="49"/>
      <c r="C90" s="49"/>
    </row>
    <row r="91" spans="1:2" ht="15">
      <c r="A91" s="59" t="s">
        <v>49</v>
      </c>
      <c r="B91" s="59"/>
    </row>
    <row r="92" ht="15">
      <c r="A92" s="48" t="s">
        <v>50</v>
      </c>
    </row>
  </sheetData>
  <sheetProtection/>
  <mergeCells count="56">
    <mergeCell ref="K18:L18"/>
    <mergeCell ref="M18:O18"/>
    <mergeCell ref="B26:G26"/>
    <mergeCell ref="B21:G21"/>
    <mergeCell ref="B23:G23"/>
    <mergeCell ref="O16:P16"/>
    <mergeCell ref="I16:K16"/>
    <mergeCell ref="L16:M16"/>
    <mergeCell ref="A88:C88"/>
    <mergeCell ref="F88:G88"/>
    <mergeCell ref="N17:O17"/>
    <mergeCell ref="E17:F17"/>
    <mergeCell ref="E18:F18"/>
    <mergeCell ref="A80:D80"/>
    <mergeCell ref="A85:D85"/>
    <mergeCell ref="K17:M17"/>
    <mergeCell ref="A40:A41"/>
    <mergeCell ref="B31:G31"/>
    <mergeCell ref="F1:G3"/>
    <mergeCell ref="E5:G5"/>
    <mergeCell ref="E6:G6"/>
    <mergeCell ref="E8:G8"/>
    <mergeCell ref="E9:G9"/>
    <mergeCell ref="A11:G11"/>
    <mergeCell ref="E10:G10"/>
    <mergeCell ref="E7:G7"/>
    <mergeCell ref="A12:G12"/>
    <mergeCell ref="B44:D44"/>
    <mergeCell ref="C13:F13"/>
    <mergeCell ref="C14:F14"/>
    <mergeCell ref="C15:F15"/>
    <mergeCell ref="B42:D42"/>
    <mergeCell ref="B43:D43"/>
    <mergeCell ref="B40:G40"/>
    <mergeCell ref="A38:D38"/>
    <mergeCell ref="C16:F16"/>
    <mergeCell ref="A90:C90"/>
    <mergeCell ref="A91:B91"/>
    <mergeCell ref="F87:G87"/>
    <mergeCell ref="B35:D35"/>
    <mergeCell ref="B36:D36"/>
    <mergeCell ref="B37:D37"/>
    <mergeCell ref="A87:D87"/>
    <mergeCell ref="A86:C86"/>
    <mergeCell ref="B47:G47"/>
    <mergeCell ref="A45:D45"/>
    <mergeCell ref="A84:B84"/>
    <mergeCell ref="F81:G81"/>
    <mergeCell ref="B19:G19"/>
    <mergeCell ref="B20:G20"/>
    <mergeCell ref="B24:G24"/>
    <mergeCell ref="A81:C82"/>
    <mergeCell ref="F80:G80"/>
    <mergeCell ref="B27:G27"/>
    <mergeCell ref="B29:G29"/>
    <mergeCell ref="B30:G30"/>
  </mergeCells>
  <printOptions horizontalCentered="1"/>
  <pageMargins left="0.1968503937007874" right="0.15748031496062992" top="0.7874015748031497" bottom="0.3937007874015748" header="0.31496062992125984" footer="0.31496062992125984"/>
  <pageSetup fitToHeight="9" fitToWidth="1" horizontalDpi="600" verticalDpi="600" orientation="landscape" paperSize="9" r:id="rId1"/>
  <rowBreaks count="2" manualBreakCount="2">
    <brk id="20" max="6" man="1"/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2022-01-26T07:43:49Z</cp:lastPrinted>
  <dcterms:created xsi:type="dcterms:W3CDTF">2018-12-28T08:43:53Z</dcterms:created>
  <dcterms:modified xsi:type="dcterms:W3CDTF">2022-02-07T13:20:55Z</dcterms:modified>
  <cp:category/>
  <cp:version/>
  <cp:contentType/>
  <cp:contentStatus/>
</cp:coreProperties>
</file>