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760" tabRatio="0" activeTab="0"/>
  </bookViews>
  <sheets>
    <sheet name="TDSheet" sheetId="1" r:id="rId1"/>
  </sheets>
  <definedNames>
    <definedName name="_xlnm.Print_Area" localSheetId="0">'TDSheet'!$A$1:$Q$119</definedName>
  </definedNames>
  <calcPr fullCalcOnLoad="1"/>
</workbook>
</file>

<file path=xl/sharedStrings.xml><?xml version="1.0" encoding="utf-8"?>
<sst xmlns="http://schemas.openxmlformats.org/spreadsheetml/2006/main" count="269" uniqueCount="136">
  <si>
    <t xml:space="preserve">ЗАТВЕРДЖЕНО: </t>
  </si>
  <si>
    <t>ПАСПОРТ</t>
  </si>
  <si>
    <t>1.</t>
  </si>
  <si>
    <t>2.</t>
  </si>
  <si>
    <t>3.</t>
  </si>
  <si>
    <t>4.</t>
  </si>
  <si>
    <t>5.</t>
  </si>
  <si>
    <t>Підстави для виконання бюджетної програми:</t>
  </si>
  <si>
    <t>Мета бюджетної програми</t>
  </si>
  <si>
    <t>7.</t>
  </si>
  <si>
    <t>№ з/п</t>
  </si>
  <si>
    <t>Усього</t>
  </si>
  <si>
    <t>Показники</t>
  </si>
  <si>
    <t>Одниця виміру</t>
  </si>
  <si>
    <t>Джерело інформації</t>
  </si>
  <si>
    <t>од.</t>
  </si>
  <si>
    <t>Звітність установи</t>
  </si>
  <si>
    <t>Наказ Відділу охорони здоров'я ММР ЗО</t>
  </si>
  <si>
    <t>Завдання</t>
  </si>
  <si>
    <t>0700000</t>
  </si>
  <si>
    <t>0710000</t>
  </si>
  <si>
    <t>0712151</t>
  </si>
  <si>
    <t xml:space="preserve">Інформаційно-аналітичне забезпечення закладів охорони здоров'я </t>
  </si>
  <si>
    <t>кількість закладів</t>
  </si>
  <si>
    <t xml:space="preserve">Концепція реформування місцевих бюджетів, затверджена розпорядженням Кабінету Міністрів  України  від 23.05.2007 р.  № 308-р (зі змінами внесеними Розпорядженням КМ N 1467-р ( 1467-2010-р ) від 21.07.2010).                </t>
  </si>
  <si>
    <t>Завдання бюджетної програми:</t>
  </si>
  <si>
    <t>Напрями використання бюджетних коштів</t>
  </si>
  <si>
    <t>Найменування місцевої/регіональної програми</t>
  </si>
  <si>
    <t>Загальний фонд</t>
  </si>
  <si>
    <t>Спеціальний фонд</t>
  </si>
  <si>
    <t>Наказ  Міністерства фінансів України</t>
  </si>
  <si>
    <t>26 серпня 2014 року №836</t>
  </si>
  <si>
    <t>(у редакції наказу Міністерства фінансів України</t>
  </si>
  <si>
    <t>від 29 грудня 2018 року № 1209)</t>
  </si>
  <si>
    <t>Окремі заходи по реалізації державних (регіональних) програм, не віднесені до заходів розвитку,в т.ч. здійснення заходів у сфері інформатизації.</t>
  </si>
  <si>
    <t xml:space="preserve">Наказ/ розпорядчий документ </t>
  </si>
  <si>
    <t>(найменування головного розпорядника коштів місцевого бюджету)</t>
  </si>
  <si>
    <t>Керівник установи - головного розпорядника бюджетних коштів/</t>
  </si>
  <si>
    <t>Назва місцевого фінансового органу</t>
  </si>
  <si>
    <t>Керівник місцевого фінансового органу/</t>
  </si>
  <si>
    <t>М.П.</t>
  </si>
  <si>
    <t>ЗАТВЕРДЖЕНО</t>
  </si>
  <si>
    <t>(код Програмної
класифікації видатків
та кредитування
місцевого бюджету)</t>
  </si>
  <si>
    <t>(найменування головного розпорядника коштів місцевого бюджету)                                                  (код за ЄДРПОУ)</t>
  </si>
  <si>
    <t>(найменування відповідального виконавця)                                                                                           (код за ЄДРПОУ)</t>
  </si>
  <si>
    <t xml:space="preserve">(код Типової програмної
класифікації видатків 
та кредитування місцевого
бюджету)
</t>
  </si>
  <si>
    <t xml:space="preserve"> (код Функціональної класифікації видатків та кредитування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</si>
  <si>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</si>
  <si>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</si>
  <si>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2151</t>
  </si>
  <si>
    <t>О763</t>
  </si>
  <si>
    <t xml:space="preserve">Забезпечення діяльності інших закладів у сфері охорони здоров'я   </t>
  </si>
  <si>
    <t>Ціль державної політики</t>
  </si>
  <si>
    <t xml:space="preserve">Забезпечення достовірних даних державної статистики причин смерті, здійснення аналізу недоліків у діагностиці та лікуванні населення. Прийняття управлінських рішень шляхом збору, обробки та аналізу фінансових та статистичних показників підзвітних закладів охорони здоров'я м. Мелітополя.    </t>
  </si>
  <si>
    <t>8.</t>
  </si>
  <si>
    <t>гривень</t>
  </si>
  <si>
    <t>затрат</t>
  </si>
  <si>
    <t>продукту</t>
  </si>
  <si>
    <t>ефективності</t>
  </si>
  <si>
    <t>якості</t>
  </si>
  <si>
    <t>%</t>
  </si>
  <si>
    <t>заступник керівника установи</t>
  </si>
  <si>
    <t xml:space="preserve">заступник керівника місцевого фінансового органу
</t>
  </si>
  <si>
    <t>Дата погодження</t>
  </si>
  <si>
    <t xml:space="preserve"> Конституція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</si>
  <si>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Бюджетний кодекс України .      </t>
  </si>
  <si>
    <t xml:space="preserve">Закон України « Про місцеве самоврядування в Україні»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</si>
  <si>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Закон України від 19.11.1992 № 2801-ХІІ „Основи законодавства України про охорону здоров’я”                                                                                                                                                                              </t>
  </si>
  <si>
    <t xml:space="preserve">Наказ Міністерства охорони здоров'я України від 02.12.2004 №592 "Про подальше вдосконалення служби статистики системи МОЗ України"           </t>
  </si>
  <si>
    <t xml:space="preserve">Наказ Міністерства фінансів України від 02.08.2010 року № 805 «Про затвердження Основних підходів до впровадження програмно-цільового методу складання  та виконання місцевих бюджетів».                       </t>
  </si>
  <si>
    <t xml:space="preserve">Наказ Міністерства фінансів України від 26.08.2014р.№ 836 «Про деякі питання запровадження програмно-цільового методу складання та виконання місцевих бюджетів» зі змінами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</si>
  <si>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Накази Міністерства фінансів України, Міністерства охорони здоров’я України від 26.05.2010р. №283/437 Про затвердження Типового переліку бюджетних програм та результативних показників їх виконання для місцевих бюджетів у галузі «Охорони здоров’я».                              </t>
  </si>
  <si>
    <t>Цілі державної політики, на досягнення яких спрямована реалізація бюджетної програми</t>
  </si>
  <si>
    <t>6.</t>
  </si>
  <si>
    <r>
      <t>Забезпечення достовірних даних державної статистики причин смерті, здійснення аналізу недоліків у діагностиці та лікуванні населення. Прийняття управлінських рішень шляхом збору, обробки та аналізу фінансових та статистичних показників підзвітних закладів охорони здоров</t>
    </r>
    <r>
      <rPr>
        <u val="single"/>
        <sz val="14"/>
        <rFont val="Calibri"/>
        <family val="2"/>
      </rPr>
      <t>'</t>
    </r>
    <r>
      <rPr>
        <u val="single"/>
        <sz val="14"/>
        <rFont val="Times New Roman"/>
        <family val="1"/>
      </rPr>
      <t xml:space="preserve">я м. Мелітополя.    </t>
    </r>
  </si>
  <si>
    <t xml:space="preserve">9. </t>
  </si>
  <si>
    <t>Напрями використання бюджетних коштів:</t>
  </si>
  <si>
    <t xml:space="preserve">10. </t>
  </si>
  <si>
    <t>Перелік місцевих/регіональних програм, що виконуються у складі бюджетної програми:</t>
  </si>
  <si>
    <t xml:space="preserve">11. </t>
  </si>
  <si>
    <t>Результативні показники бюджетної програми:</t>
  </si>
  <si>
    <t>4</t>
  </si>
  <si>
    <t>Кількість штатних одиниць, у тому числі:</t>
  </si>
  <si>
    <t>-</t>
  </si>
  <si>
    <t>чоловіки</t>
  </si>
  <si>
    <t>жінки</t>
  </si>
  <si>
    <t>із загальної чисельності особи з інвалідністю</t>
  </si>
  <si>
    <t>5</t>
  </si>
  <si>
    <t>Із загальної штатної чисельності:</t>
  </si>
  <si>
    <t>керівники, у тому числі:</t>
  </si>
  <si>
    <t>лікарі, у тому числі:</t>
  </si>
  <si>
    <t>6</t>
  </si>
  <si>
    <t xml:space="preserve"> грн.</t>
  </si>
  <si>
    <t>Обсяг видатків на оплату праці і нарахування на заробітну плату, у тому числі:</t>
  </si>
  <si>
    <t>Обсяг видатків на оплату праці і нарахування на заробітну плату керівних працівників, у тому числі:</t>
  </si>
  <si>
    <t>Обсяг видатків на оплату праці і нарахування на заробітну плату лікарів, у тому числі:</t>
  </si>
  <si>
    <t>2</t>
  </si>
  <si>
    <t>3</t>
  </si>
  <si>
    <t>Середня заробітна плата на 1 працівника, у тому числі:</t>
  </si>
  <si>
    <t>грн.</t>
  </si>
  <si>
    <t>розрахунок</t>
  </si>
  <si>
    <t>Середня заробітна плата керівних працівників, у тому числі:</t>
  </si>
  <si>
    <t>Середня заробітна плата лікарів, у тому числі:</t>
  </si>
  <si>
    <t xml:space="preserve">Всього обсяг видатків на надання інформаційно-аналітичного забезпечення закладів охорони здоров'я </t>
  </si>
  <si>
    <t xml:space="preserve">Кошторис </t>
  </si>
  <si>
    <t xml:space="preserve"> Обсяг видатків на оплату послуг (крім комунальних)</t>
  </si>
  <si>
    <t>Очікувана кількість звітних форм</t>
  </si>
  <si>
    <t>Очікувана кількість аналітичних довідок, методичних рекомендацій, письмових роз'яснень, довідників, іншої інформації</t>
  </si>
  <si>
    <t>Очікувана кількість проведених статистичних ревізій, перевірок, участі у комплексних комісіях</t>
  </si>
  <si>
    <t xml:space="preserve">Відсоток виконання надання інформаційно-аналітичного забезпечення закладів охорони здоров'я </t>
  </si>
  <si>
    <t xml:space="preserve">ПОГОДЖЕНО: </t>
  </si>
  <si>
    <t>Відділ охорони здоров'я Мелітопольської міськради Запорізької області                                       01993011</t>
  </si>
  <si>
    <t>Відділ охорони здоров'я Мелітопольської міськради Запорізької області                                         01993011</t>
  </si>
  <si>
    <t>Середня кількість аналітичних довідок, методичних рекомендацій, письмових роз'яснень, довідників, іншої інформації на одного працівника</t>
  </si>
  <si>
    <t>Середня кількість звітних форм на одного працівника</t>
  </si>
  <si>
    <t>Закон України «Про реабілітацію осіб з інвалідністю»</t>
  </si>
  <si>
    <t>Постанова Кабінету Міністрів України від 05.02.2020 №65 «Деякі питання реалізації програми державних гарантій медичного обслуговування населення у 2020 році»</t>
  </si>
  <si>
    <t>Наказ Міністерства охорони здоров’я України від 28.09.2012 №752 «Про порядок контролю якості медичної допомоги»</t>
  </si>
  <si>
    <t xml:space="preserve">Мелітопольської міської ради Запорізької області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</si>
  <si>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</t>
  </si>
  <si>
    <t xml:space="preserve">       (підпис) </t>
  </si>
  <si>
    <t xml:space="preserve">   (ім"я та прізвище)</t>
  </si>
  <si>
    <r>
      <t xml:space="preserve"> Мелітопольської міської ради Запорізької області                                                       </t>
    </r>
    <r>
      <rPr>
        <u val="single"/>
        <sz val="13"/>
        <rFont val="Times New Roman"/>
        <family val="1"/>
      </rPr>
      <t xml:space="preserve">                              </t>
    </r>
    <r>
      <rPr>
        <sz val="13"/>
        <rFont val="Times New Roman"/>
        <family val="1"/>
      </rPr>
      <t xml:space="preserve">  </t>
    </r>
    <r>
      <rPr>
        <u val="single"/>
        <sz val="13"/>
        <rFont val="Times New Roman"/>
        <family val="1"/>
      </rPr>
      <t xml:space="preserve">   </t>
    </r>
  </si>
  <si>
    <t xml:space="preserve">                                                                                                                                                                                                             </t>
  </si>
  <si>
    <t>Начальник фінансового управління</t>
  </si>
  <si>
    <t>Яна ЧАБАН</t>
  </si>
  <si>
    <t xml:space="preserve">Закон України "Про Державний бюджет України на 2021 рік".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</si>
  <si>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бюджетних призначень/бюджетних асигнувань  - 2 931 800,00 гривень, у тому числі загального фонду - 2 931 800,00 гривень та спеціального фонду -   гривень</t>
  </si>
  <si>
    <t>бюджетної програми  бюджету Мелітопольської міської територіальної громади на 2021 рік</t>
  </si>
  <si>
    <t xml:space="preserve">Начальник   відділу охорони здоров'я  </t>
  </si>
  <si>
    <t>Лариса САПРИКІНА</t>
  </si>
  <si>
    <t>7</t>
  </si>
  <si>
    <t>Предмети ,матеріали, обладнання та інвентар</t>
  </si>
  <si>
    <t>від  08.02.2021 №28</t>
  </si>
  <si>
    <t>08568000000</t>
  </si>
  <si>
    <t xml:space="preserve">Рішення 1 сесії Мелітопольської міської ради  Запорізької області VIІI скликання від 17.12.2020 № 8/2 "Про  бюджет Мелітопольської міської територіальної громади на 2021 рік (08568000000)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</si>
</sst>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&quot;  &quot;"/>
    <numFmt numFmtId="173" formatCode="000000"/>
    <numFmt numFmtId="174" formatCode="0.000"/>
    <numFmt numFmtId="175" formatCode="0.0"/>
    <numFmt numFmtId="176" formatCode="#,##0.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00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6">
    <font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u val="single"/>
      <sz val="13"/>
      <name val="Times New Roman"/>
      <family val="1"/>
    </font>
    <font>
      <b/>
      <sz val="13"/>
      <name val="Times New Roman"/>
      <family val="1"/>
    </font>
    <font>
      <u val="single"/>
      <sz val="14"/>
      <name val="Times New Roman"/>
      <family val="1"/>
    </font>
    <font>
      <u val="single"/>
      <sz val="14"/>
      <name val="Calibri"/>
      <family val="2"/>
    </font>
    <font>
      <i/>
      <sz val="14"/>
      <name val="Times New Roman"/>
      <family val="1"/>
    </font>
    <font>
      <sz val="16"/>
      <name val="Times New Roman"/>
      <family val="1"/>
    </font>
    <font>
      <u val="single"/>
      <sz val="8"/>
      <name val="Times New Roman"/>
      <family val="1"/>
    </font>
    <font>
      <sz val="14"/>
      <color indexed="8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33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7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/>
    </xf>
    <xf numFmtId="0" fontId="1" fillId="0" borderId="0" xfId="0" applyNumberFormat="1" applyFont="1" applyAlignment="1">
      <alignment vertical="top" wrapText="1"/>
    </xf>
    <xf numFmtId="0" fontId="2" fillId="0" borderId="0" xfId="52" applyFont="1" applyAlignment="1">
      <alignment wrapText="1"/>
      <protection/>
    </xf>
    <xf numFmtId="0" fontId="16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7" fillId="0" borderId="0" xfId="52" applyFont="1" applyFill="1" applyBorder="1" applyAlignment="1">
      <alignment horizontal="center" vertical="center"/>
      <protection/>
    </xf>
    <xf numFmtId="0" fontId="17" fillId="0" borderId="0" xfId="0" applyNumberFormat="1" applyFont="1" applyBorder="1" applyAlignment="1">
      <alignment horizontal="center" vertical="center" wrapText="1"/>
    </xf>
    <xf numFmtId="0" fontId="17" fillId="0" borderId="0" xfId="52" applyFont="1" applyBorder="1" applyAlignment="1">
      <alignment horizontal="center" vertical="center"/>
      <protection/>
    </xf>
    <xf numFmtId="0" fontId="7" fillId="34" borderId="0" xfId="0" applyFont="1" applyFill="1" applyAlignment="1">
      <alignment/>
    </xf>
    <xf numFmtId="0" fontId="7" fillId="34" borderId="0" xfId="52" applyFont="1" applyFill="1">
      <alignment/>
      <protection/>
    </xf>
    <xf numFmtId="0" fontId="6" fillId="34" borderId="0" xfId="0" applyFont="1" applyFill="1" applyAlignment="1">
      <alignment/>
    </xf>
    <xf numFmtId="0" fontId="6" fillId="34" borderId="0" xfId="52" applyFont="1" applyFill="1">
      <alignment/>
      <protection/>
    </xf>
    <xf numFmtId="0" fontId="1" fillId="34" borderId="12" xfId="0" applyNumberFormat="1" applyFont="1" applyFill="1" applyBorder="1" applyAlignment="1">
      <alignment horizontal="center" vertical="center" wrapText="1"/>
    </xf>
    <xf numFmtId="0" fontId="16" fillId="34" borderId="12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1" fontId="8" fillId="34" borderId="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1" fontId="8" fillId="34" borderId="12" xfId="0" applyNumberFormat="1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/>
    </xf>
    <xf numFmtId="0" fontId="13" fillId="34" borderId="14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9" fillId="34" borderId="0" xfId="0" applyFont="1" applyFill="1" applyAlignment="1">
      <alignment horizontal="left" vertical="top"/>
    </xf>
    <xf numFmtId="0" fontId="6" fillId="34" borderId="0" xfId="0" applyFont="1" applyFill="1" applyAlignment="1">
      <alignment vertical="top"/>
    </xf>
    <xf numFmtId="0" fontId="9" fillId="34" borderId="0" xfId="0" applyFont="1" applyFill="1" applyAlignment="1">
      <alignment horizontal="left"/>
    </xf>
    <xf numFmtId="0" fontId="9" fillId="34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20" fillId="34" borderId="0" xfId="0" applyFont="1" applyFill="1" applyBorder="1" applyAlignment="1">
      <alignment/>
    </xf>
    <xf numFmtId="0" fontId="10" fillId="34" borderId="0" xfId="0" applyNumberFormat="1" applyFont="1" applyFill="1" applyAlignment="1">
      <alignment horizontal="left"/>
    </xf>
    <xf numFmtId="0" fontId="10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10" fillId="34" borderId="0" xfId="0" applyFont="1" applyFill="1" applyAlignment="1">
      <alignment horizontal="left"/>
    </xf>
    <xf numFmtId="0" fontId="21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1" fillId="34" borderId="1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1" fontId="6" fillId="34" borderId="15" xfId="0" applyNumberFormat="1" applyFont="1" applyFill="1" applyBorder="1" applyAlignment="1">
      <alignment horizontal="left" vertical="top" wrapText="1"/>
    </xf>
    <xf numFmtId="1" fontId="6" fillId="34" borderId="13" xfId="0" applyNumberFormat="1" applyFont="1" applyFill="1" applyBorder="1" applyAlignment="1">
      <alignment horizontal="left" vertical="top" wrapText="1"/>
    </xf>
    <xf numFmtId="1" fontId="6" fillId="34" borderId="14" xfId="0" applyNumberFormat="1" applyFont="1" applyFill="1" applyBorder="1" applyAlignment="1">
      <alignment horizontal="left" vertical="top" wrapText="1"/>
    </xf>
    <xf numFmtId="4" fontId="1" fillId="34" borderId="15" xfId="0" applyNumberFormat="1" applyFont="1" applyFill="1" applyBorder="1" applyAlignment="1">
      <alignment horizontal="center" vertical="center" wrapText="1"/>
    </xf>
    <xf numFmtId="4" fontId="1" fillId="34" borderId="14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left" vertical="top" wrapText="1"/>
    </xf>
    <xf numFmtId="1" fontId="1" fillId="34" borderId="15" xfId="0" applyNumberFormat="1" applyFont="1" applyFill="1" applyBorder="1" applyAlignment="1">
      <alignment horizontal="center" vertical="center" wrapText="1"/>
    </xf>
    <xf numFmtId="1" fontId="1" fillId="34" borderId="14" xfId="0" applyNumberFormat="1" applyFont="1" applyFill="1" applyBorder="1" applyAlignment="1">
      <alignment horizontal="center" vertical="center" wrapText="1"/>
    </xf>
    <xf numFmtId="1" fontId="1" fillId="34" borderId="13" xfId="0" applyNumberFormat="1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49" fontId="16" fillId="34" borderId="12" xfId="0" applyNumberFormat="1" applyFont="1" applyFill="1" applyBorder="1" applyAlignment="1">
      <alignment horizontal="center" vertical="center"/>
    </xf>
    <xf numFmtId="0" fontId="16" fillId="34" borderId="12" xfId="0" applyNumberFormat="1" applyFont="1" applyFill="1" applyBorder="1" applyAlignment="1">
      <alignment horizontal="left" vertical="center" wrapText="1"/>
    </xf>
    <xf numFmtId="0" fontId="1" fillId="34" borderId="15" xfId="0" applyNumberFormat="1" applyFont="1" applyFill="1" applyBorder="1" applyAlignment="1">
      <alignment horizontal="left" vertical="center" wrapText="1"/>
    </xf>
    <xf numFmtId="0" fontId="1" fillId="34" borderId="13" xfId="0" applyNumberFormat="1" applyFont="1" applyFill="1" applyBorder="1" applyAlignment="1">
      <alignment horizontal="left" vertical="center" wrapText="1"/>
    </xf>
    <xf numFmtId="0" fontId="1" fillId="34" borderId="14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0" fillId="0" borderId="0" xfId="0" applyNumberFormat="1" applyFont="1" applyBorder="1" applyAlignment="1">
      <alignment horizontal="left" vertical="top" wrapText="1"/>
    </xf>
    <xf numFmtId="0" fontId="6" fillId="33" borderId="0" xfId="0" applyFont="1" applyFill="1" applyAlignment="1">
      <alignment horizontal="left" wrapText="1"/>
    </xf>
    <xf numFmtId="0" fontId="7" fillId="0" borderId="11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6" fillId="34" borderId="12" xfId="0" applyNumberFormat="1" applyFont="1" applyFill="1" applyBorder="1" applyAlignment="1">
      <alignment horizontal="center" vertical="center" wrapText="1"/>
    </xf>
    <xf numFmtId="0" fontId="2" fillId="34" borderId="15" xfId="0" applyNumberFormat="1" applyFont="1" applyFill="1" applyBorder="1" applyAlignment="1">
      <alignment horizontal="center" wrapText="1"/>
    </xf>
    <xf numFmtId="0" fontId="2" fillId="34" borderId="13" xfId="0" applyNumberFormat="1" applyFont="1" applyFill="1" applyBorder="1" applyAlignment="1">
      <alignment horizontal="center" wrapText="1"/>
    </xf>
    <xf numFmtId="0" fontId="2" fillId="34" borderId="14" xfId="0" applyNumberFormat="1" applyFont="1" applyFill="1" applyBorder="1" applyAlignment="1">
      <alignment horizontal="center" wrapText="1"/>
    </xf>
    <xf numFmtId="1" fontId="1" fillId="34" borderId="15" xfId="0" applyNumberFormat="1" applyFont="1" applyFill="1" applyBorder="1" applyAlignment="1">
      <alignment horizontal="center" vertical="center"/>
    </xf>
    <xf numFmtId="1" fontId="1" fillId="34" borderId="14" xfId="0" applyNumberFormat="1" applyFont="1" applyFill="1" applyBorder="1" applyAlignment="1">
      <alignment horizontal="center" vertical="center"/>
    </xf>
    <xf numFmtId="0" fontId="16" fillId="34" borderId="12" xfId="0" applyNumberFormat="1" applyFont="1" applyFill="1" applyBorder="1" applyAlignment="1">
      <alignment horizontal="center" vertical="center" wrapText="1"/>
    </xf>
    <xf numFmtId="4" fontId="1" fillId="34" borderId="12" xfId="52" applyNumberFormat="1" applyFont="1" applyFill="1" applyBorder="1" applyAlignment="1">
      <alignment horizontal="center" vertical="center" wrapText="1"/>
      <protection/>
    </xf>
    <xf numFmtId="0" fontId="8" fillId="34" borderId="12" xfId="0" applyNumberFormat="1" applyFont="1" applyFill="1" applyBorder="1" applyAlignment="1">
      <alignment horizontal="center" vertical="center" wrapText="1"/>
    </xf>
    <xf numFmtId="1" fontId="8" fillId="34" borderId="12" xfId="0" applyNumberFormat="1" applyFont="1" applyFill="1" applyBorder="1" applyAlignment="1">
      <alignment horizontal="center" vertical="center"/>
    </xf>
    <xf numFmtId="1" fontId="1" fillId="34" borderId="12" xfId="0" applyNumberFormat="1" applyFont="1" applyFill="1" applyBorder="1" applyAlignment="1">
      <alignment horizontal="center" vertical="center" wrapText="1"/>
    </xf>
    <xf numFmtId="1" fontId="1" fillId="34" borderId="12" xfId="0" applyNumberFormat="1" applyFont="1" applyFill="1" applyBorder="1" applyAlignment="1">
      <alignment horizontal="center" vertical="center"/>
    </xf>
    <xf numFmtId="0" fontId="1" fillId="34" borderId="15" xfId="0" applyNumberFormat="1" applyFont="1" applyFill="1" applyBorder="1" applyAlignment="1">
      <alignment horizontal="center" vertical="center" wrapText="1"/>
    </xf>
    <xf numFmtId="0" fontId="1" fillId="34" borderId="13" xfId="0" applyNumberFormat="1" applyFont="1" applyFill="1" applyBorder="1" applyAlignment="1">
      <alignment horizontal="center" vertical="center" wrapText="1"/>
    </xf>
    <xf numFmtId="0" fontId="1" fillId="34" borderId="14" xfId="0" applyNumberFormat="1" applyFont="1" applyFill="1" applyBorder="1" applyAlignment="1">
      <alignment horizontal="center" vertical="center" wrapText="1"/>
    </xf>
    <xf numFmtId="0" fontId="1" fillId="34" borderId="12" xfId="0" applyNumberFormat="1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4" fontId="1" fillId="34" borderId="12" xfId="0" applyNumberFormat="1" applyFont="1" applyFill="1" applyBorder="1" applyAlignment="1">
      <alignment horizontal="center" vertical="center"/>
    </xf>
    <xf numFmtId="4" fontId="16" fillId="34" borderId="12" xfId="52" applyNumberFormat="1" applyFont="1" applyFill="1" applyBorder="1" applyAlignment="1">
      <alignment horizontal="center" vertical="center" wrapText="1"/>
      <protection/>
    </xf>
    <xf numFmtId="0" fontId="1" fillId="34" borderId="12" xfId="0" applyNumberFormat="1" applyFont="1" applyFill="1" applyBorder="1" applyAlignment="1">
      <alignment horizontal="left" vertical="center" wrapText="1"/>
    </xf>
    <xf numFmtId="1" fontId="16" fillId="34" borderId="12" xfId="0" applyNumberFormat="1" applyFont="1" applyFill="1" applyBorder="1" applyAlignment="1">
      <alignment horizontal="center" vertical="center" wrapText="1"/>
    </xf>
    <xf numFmtId="1" fontId="16" fillId="34" borderId="15" xfId="0" applyNumberFormat="1" applyFont="1" applyFill="1" applyBorder="1" applyAlignment="1">
      <alignment horizontal="center" vertical="center"/>
    </xf>
    <xf numFmtId="1" fontId="16" fillId="34" borderId="14" xfId="0" applyNumberFormat="1" applyFont="1" applyFill="1" applyBorder="1" applyAlignment="1">
      <alignment horizontal="center" vertical="center"/>
    </xf>
    <xf numFmtId="0" fontId="16" fillId="34" borderId="15" xfId="0" applyNumberFormat="1" applyFont="1" applyFill="1" applyBorder="1" applyAlignment="1">
      <alignment horizontal="center" vertical="center" wrapText="1"/>
    </xf>
    <xf numFmtId="0" fontId="16" fillId="34" borderId="13" xfId="0" applyNumberFormat="1" applyFont="1" applyFill="1" applyBorder="1" applyAlignment="1">
      <alignment horizontal="center" vertical="center" wrapText="1"/>
    </xf>
    <xf numFmtId="0" fontId="16" fillId="34" borderId="14" xfId="0" applyNumberFormat="1" applyFont="1" applyFill="1" applyBorder="1" applyAlignment="1">
      <alignment horizontal="center" vertical="center" wrapText="1"/>
    </xf>
    <xf numFmtId="1" fontId="16" fillId="34" borderId="15" xfId="52" applyNumberFormat="1" applyFont="1" applyFill="1" applyBorder="1" applyAlignment="1">
      <alignment horizontal="center" vertical="center"/>
      <protection/>
    </xf>
    <xf numFmtId="1" fontId="16" fillId="34" borderId="14" xfId="52" applyNumberFormat="1" applyFont="1" applyFill="1" applyBorder="1" applyAlignment="1">
      <alignment horizontal="center" vertical="center"/>
      <protection/>
    </xf>
    <xf numFmtId="1" fontId="2" fillId="34" borderId="15" xfId="0" applyNumberFormat="1" applyFont="1" applyFill="1" applyBorder="1" applyAlignment="1">
      <alignment horizontal="center" vertical="center"/>
    </xf>
    <xf numFmtId="1" fontId="2" fillId="34" borderId="14" xfId="0" applyNumberFormat="1" applyFont="1" applyFill="1" applyBorder="1" applyAlignment="1">
      <alignment horizontal="center" vertical="center"/>
    </xf>
    <xf numFmtId="0" fontId="1" fillId="34" borderId="15" xfId="52" applyFont="1" applyFill="1" applyBorder="1" applyAlignment="1">
      <alignment horizontal="center" vertical="center"/>
      <protection/>
    </xf>
    <xf numFmtId="0" fontId="1" fillId="34" borderId="14" xfId="52" applyFont="1" applyFill="1" applyBorder="1" applyAlignment="1">
      <alignment horizontal="center" vertical="center"/>
      <protection/>
    </xf>
    <xf numFmtId="1" fontId="2" fillId="34" borderId="15" xfId="0" applyNumberFormat="1" applyFont="1" applyFill="1" applyBorder="1" applyAlignment="1">
      <alignment horizontal="left" vertical="center"/>
    </xf>
    <xf numFmtId="1" fontId="2" fillId="34" borderId="13" xfId="0" applyNumberFormat="1" applyFont="1" applyFill="1" applyBorder="1" applyAlignment="1">
      <alignment horizontal="left" vertical="center"/>
    </xf>
    <xf numFmtId="1" fontId="2" fillId="34" borderId="14" xfId="0" applyNumberFormat="1" applyFont="1" applyFill="1" applyBorder="1" applyAlignment="1">
      <alignment horizontal="left" vertical="center"/>
    </xf>
    <xf numFmtId="1" fontId="17" fillId="34" borderId="15" xfId="0" applyNumberFormat="1" applyFont="1" applyFill="1" applyBorder="1" applyAlignment="1">
      <alignment horizontal="center" vertical="center" wrapText="1"/>
    </xf>
    <xf numFmtId="1" fontId="17" fillId="34" borderId="14" xfId="0" applyNumberFormat="1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/>
    </xf>
    <xf numFmtId="0" fontId="17" fillId="34" borderId="14" xfId="0" applyFont="1" applyFill="1" applyBorder="1" applyAlignment="1">
      <alignment horizontal="center"/>
    </xf>
    <xf numFmtId="0" fontId="8" fillId="34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left" vertical="top"/>
    </xf>
    <xf numFmtId="1" fontId="6" fillId="34" borderId="12" xfId="0" applyNumberFormat="1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 vertical="center"/>
    </xf>
    <xf numFmtId="4" fontId="1" fillId="34" borderId="12" xfId="0" applyNumberFormat="1" applyFont="1" applyFill="1" applyBorder="1" applyAlignment="1">
      <alignment horizontal="center"/>
    </xf>
    <xf numFmtId="1" fontId="8" fillId="34" borderId="12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0" xfId="0" applyNumberFormat="1" applyFont="1" applyBorder="1" applyAlignment="1">
      <alignment horizontal="center" wrapText="1"/>
    </xf>
    <xf numFmtId="0" fontId="10" fillId="0" borderId="11" xfId="0" applyNumberFormat="1" applyFont="1" applyFill="1" applyBorder="1" applyAlignment="1">
      <alignment horizontal="center" vertical="top" wrapText="1"/>
    </xf>
    <xf numFmtId="1" fontId="8" fillId="34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vertical="top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2" xfId="52" applyFont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0" fontId="2" fillId="34" borderId="0" xfId="0" applyNumberFormat="1" applyFont="1" applyFill="1" applyAlignment="1">
      <alignment horizontal="left" wrapText="1"/>
    </xf>
    <xf numFmtId="0" fontId="8" fillId="34" borderId="0" xfId="0" applyNumberFormat="1" applyFont="1" applyFill="1" applyBorder="1" applyAlignment="1">
      <alignment horizontal="center" vertical="center"/>
    </xf>
    <xf numFmtId="0" fontId="1" fillId="0" borderId="12" xfId="52" applyFont="1" applyBorder="1" applyAlignment="1">
      <alignment horizontal="center" vertical="center" wrapText="1"/>
      <protection/>
    </xf>
    <xf numFmtId="0" fontId="2" fillId="0" borderId="15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" fontId="2" fillId="34" borderId="0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1" fontId="2" fillId="34" borderId="15" xfId="0" applyNumberFormat="1" applyFont="1" applyFill="1" applyBorder="1" applyAlignment="1">
      <alignment horizontal="center" vertical="center" wrapText="1"/>
    </xf>
    <xf numFmtId="1" fontId="2" fillId="34" borderId="13" xfId="0" applyNumberFormat="1" applyFont="1" applyFill="1" applyBorder="1" applyAlignment="1">
      <alignment horizontal="center" vertical="center" wrapText="1"/>
    </xf>
    <xf numFmtId="1" fontId="2" fillId="34" borderId="14" xfId="0" applyNumberFormat="1" applyFont="1" applyFill="1" applyBorder="1" applyAlignment="1">
      <alignment horizontal="center" vertical="center" wrapText="1"/>
    </xf>
    <xf numFmtId="0" fontId="6" fillId="34" borderId="12" xfId="0" applyNumberFormat="1" applyFont="1" applyFill="1" applyBorder="1" applyAlignment="1">
      <alignment horizontal="center" vertical="center"/>
    </xf>
    <xf numFmtId="0" fontId="2" fillId="34" borderId="15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center" vertical="center" wrapText="1"/>
    </xf>
    <xf numFmtId="4" fontId="19" fillId="34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top"/>
    </xf>
    <xf numFmtId="0" fontId="2" fillId="0" borderId="12" xfId="0" applyFont="1" applyBorder="1" applyAlignment="1">
      <alignment horizontal="center"/>
    </xf>
    <xf numFmtId="0" fontId="2" fillId="0" borderId="0" xfId="52" applyFont="1" applyAlignment="1">
      <alignment horizontal="left" wrapText="1"/>
      <protection/>
    </xf>
    <xf numFmtId="0" fontId="16" fillId="34" borderId="12" xfId="0" applyFont="1" applyFill="1" applyBorder="1" applyAlignment="1">
      <alignment horizontal="center" vertical="center"/>
    </xf>
    <xf numFmtId="2" fontId="16" fillId="34" borderId="12" xfId="52" applyNumberFormat="1" applyFont="1" applyFill="1" applyBorder="1" applyAlignment="1">
      <alignment horizontal="center" vertical="center" wrapText="1"/>
      <protection/>
    </xf>
    <xf numFmtId="49" fontId="1" fillId="34" borderId="12" xfId="0" applyNumberFormat="1" applyFont="1" applyFill="1" applyBorder="1" applyAlignment="1">
      <alignment horizontal="center" vertical="center"/>
    </xf>
    <xf numFmtId="2" fontId="1" fillId="34" borderId="12" xfId="52" applyNumberFormat="1" applyFont="1" applyFill="1" applyBorder="1" applyAlignment="1">
      <alignment horizontal="center" vertical="center" wrapText="1"/>
      <protection/>
    </xf>
    <xf numFmtId="0" fontId="1" fillId="34" borderId="12" xfId="0" applyFont="1" applyFill="1" applyBorder="1" applyAlignment="1">
      <alignment horizontal="center" vertical="center"/>
    </xf>
    <xf numFmtId="49" fontId="16" fillId="34" borderId="15" xfId="0" applyNumberFormat="1" applyFont="1" applyFill="1" applyBorder="1" applyAlignment="1">
      <alignment horizontal="center" vertical="center"/>
    </xf>
    <xf numFmtId="49" fontId="16" fillId="34" borderId="14" xfId="0" applyNumberFormat="1" applyFont="1" applyFill="1" applyBorder="1" applyAlignment="1">
      <alignment horizontal="center" vertical="center"/>
    </xf>
    <xf numFmtId="4" fontId="16" fillId="34" borderId="12" xfId="0" applyNumberFormat="1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1" fontId="1" fillId="34" borderId="15" xfId="52" applyNumberFormat="1" applyFont="1" applyFill="1" applyBorder="1" applyAlignment="1">
      <alignment horizontal="center" vertical="center"/>
      <protection/>
    </xf>
    <xf numFmtId="1" fontId="1" fillId="34" borderId="14" xfId="52" applyNumberFormat="1" applyFont="1" applyFill="1" applyBorder="1" applyAlignment="1">
      <alignment horizontal="center" vertical="center"/>
      <protection/>
    </xf>
    <xf numFmtId="4" fontId="1" fillId="34" borderId="15" xfId="52" applyNumberFormat="1" applyFont="1" applyFill="1" applyBorder="1" applyAlignment="1">
      <alignment horizontal="center" vertical="center" wrapText="1"/>
      <protection/>
    </xf>
    <xf numFmtId="4" fontId="1" fillId="34" borderId="14" xfId="52" applyNumberFormat="1" applyFont="1" applyFill="1" applyBorder="1" applyAlignment="1">
      <alignment horizontal="center" vertical="center" wrapText="1"/>
      <protection/>
    </xf>
    <xf numFmtId="2" fontId="1" fillId="34" borderId="15" xfId="52" applyNumberFormat="1" applyFont="1" applyFill="1" applyBorder="1" applyAlignment="1">
      <alignment horizontal="center" vertical="center" wrapText="1"/>
      <protection/>
    </xf>
    <xf numFmtId="2" fontId="1" fillId="34" borderId="14" xfId="52" applyNumberFormat="1" applyFont="1" applyFill="1" applyBorder="1" applyAlignment="1">
      <alignment horizontal="center" vertical="center" wrapText="1"/>
      <protection/>
    </xf>
    <xf numFmtId="2" fontId="1" fillId="34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19"/>
  <sheetViews>
    <sheetView tabSelected="1" view="pageBreakPreview" zoomScale="77" zoomScaleSheetLayoutView="77" workbookViewId="0" topLeftCell="A1">
      <selection activeCell="K20" sqref="K20"/>
    </sheetView>
  </sheetViews>
  <sheetFormatPr defaultColWidth="10.66015625" defaultRowHeight="11.25"/>
  <cols>
    <col min="1" max="1" width="6.33203125" style="2" customWidth="1"/>
    <col min="2" max="2" width="6.83203125" style="2" customWidth="1"/>
    <col min="3" max="3" width="16.5" style="2" customWidth="1"/>
    <col min="4" max="6" width="12.5" style="2" customWidth="1"/>
    <col min="7" max="7" width="6.5" style="2" customWidth="1"/>
    <col min="8" max="10" width="12.5" style="2" customWidth="1"/>
    <col min="11" max="11" width="21.5" style="30" customWidth="1"/>
    <col min="12" max="12" width="16.16015625" style="30" customWidth="1"/>
    <col min="13" max="13" width="10.5" style="30" customWidth="1"/>
    <col min="14" max="14" width="12.5" style="30" customWidth="1"/>
    <col min="15" max="15" width="7" style="2" customWidth="1"/>
    <col min="16" max="16" width="12.5" style="2" customWidth="1"/>
    <col min="17" max="17" width="9.5" style="2" customWidth="1"/>
    <col min="18" max="18" width="12.33203125" style="4" bestFit="1" customWidth="1"/>
    <col min="19" max="21" width="10.66015625" style="4" customWidth="1"/>
    <col min="22" max="22" width="18.5" style="4" customWidth="1"/>
    <col min="23" max="16384" width="10.66015625" style="4" customWidth="1"/>
  </cols>
  <sheetData>
    <row r="1" ht="18.75">
      <c r="L1" s="30" t="s">
        <v>41</v>
      </c>
    </row>
    <row r="2" spans="1:16" ht="18.75">
      <c r="A2" s="1"/>
      <c r="B2" s="1"/>
      <c r="C2" s="1"/>
      <c r="D2" s="1"/>
      <c r="E2" s="1"/>
      <c r="K2" s="31"/>
      <c r="L2" s="89" t="s">
        <v>30</v>
      </c>
      <c r="M2" s="89"/>
      <c r="N2" s="89"/>
      <c r="O2" s="89"/>
      <c r="P2" s="89"/>
    </row>
    <row r="3" spans="1:16" ht="18.75">
      <c r="A3" s="1"/>
      <c r="B3" s="1"/>
      <c r="C3" s="1"/>
      <c r="D3" s="1"/>
      <c r="E3" s="1"/>
      <c r="K3" s="31"/>
      <c r="L3" s="89" t="s">
        <v>31</v>
      </c>
      <c r="M3" s="89"/>
      <c r="N3" s="89"/>
      <c r="O3" s="89"/>
      <c r="P3" s="89"/>
    </row>
    <row r="4" spans="11:17" s="1" customFormat="1" ht="18.75">
      <c r="K4" s="32"/>
      <c r="L4" s="32" t="s">
        <v>32</v>
      </c>
      <c r="M4" s="32"/>
      <c r="N4" s="32"/>
      <c r="O4" s="19"/>
      <c r="P4" s="19"/>
      <c r="Q4" s="19"/>
    </row>
    <row r="5" spans="11:17" s="1" customFormat="1" ht="18.75">
      <c r="K5" s="31"/>
      <c r="L5" s="89" t="s">
        <v>33</v>
      </c>
      <c r="M5" s="89"/>
      <c r="N5" s="89"/>
      <c r="O5" s="89"/>
      <c r="P5" s="89"/>
      <c r="Q5" s="89"/>
    </row>
    <row r="6" spans="11:16" s="1" customFormat="1" ht="12.75">
      <c r="K6" s="31"/>
      <c r="L6" s="33" t="s">
        <v>0</v>
      </c>
      <c r="M6" s="31"/>
      <c r="N6" s="31"/>
      <c r="P6" s="6"/>
    </row>
    <row r="7" spans="11:19" s="1" customFormat="1" ht="15.75" customHeight="1">
      <c r="K7" s="31"/>
      <c r="L7" s="91" t="s">
        <v>35</v>
      </c>
      <c r="M7" s="91"/>
      <c r="N7" s="91"/>
      <c r="O7" s="91"/>
      <c r="P7" s="91"/>
      <c r="Q7" s="91"/>
      <c r="R7" s="91"/>
      <c r="S7" s="91"/>
    </row>
    <row r="8" spans="1:19" ht="15.75">
      <c r="A8" s="1"/>
      <c r="B8" s="1"/>
      <c r="C8" s="1"/>
      <c r="D8" s="1"/>
      <c r="E8" s="1"/>
      <c r="F8" s="1"/>
      <c r="G8" s="1"/>
      <c r="H8" s="1"/>
      <c r="I8" s="1"/>
      <c r="J8" s="1"/>
      <c r="K8" s="31"/>
      <c r="L8" s="28" t="s">
        <v>17</v>
      </c>
      <c r="M8" s="34"/>
      <c r="N8" s="34"/>
      <c r="O8" s="16"/>
      <c r="P8" s="17"/>
      <c r="Q8" s="18"/>
      <c r="R8" s="18"/>
      <c r="S8" s="18"/>
    </row>
    <row r="9" spans="1:19" ht="11.25">
      <c r="A9" s="1"/>
      <c r="B9" s="1"/>
      <c r="C9" s="1"/>
      <c r="D9" s="1"/>
      <c r="E9" s="1"/>
      <c r="F9" s="1"/>
      <c r="G9" s="1"/>
      <c r="H9" s="1"/>
      <c r="I9" s="1"/>
      <c r="J9" s="1"/>
      <c r="K9" s="31"/>
      <c r="L9" s="92" t="s">
        <v>36</v>
      </c>
      <c r="M9" s="92"/>
      <c r="N9" s="92"/>
      <c r="O9" s="92"/>
      <c r="P9" s="92"/>
      <c r="Q9" s="18"/>
      <c r="R9" s="18"/>
      <c r="S9" s="18"/>
    </row>
    <row r="10" spans="1:19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31"/>
      <c r="L10" s="28" t="s">
        <v>133</v>
      </c>
      <c r="M10" s="29"/>
      <c r="N10" s="27"/>
      <c r="O10" s="26"/>
      <c r="P10" s="26"/>
      <c r="Q10" s="18"/>
      <c r="R10" s="18"/>
      <c r="S10" s="18"/>
    </row>
    <row r="11" spans="1:17" ht="18.75">
      <c r="A11" s="93" t="s">
        <v>1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</row>
    <row r="12" spans="1:17" ht="27" customHeight="1">
      <c r="A12" s="94" t="s">
        <v>128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</row>
    <row r="13" spans="1:17" ht="27" customHeight="1">
      <c r="A13" s="3" t="s">
        <v>2</v>
      </c>
      <c r="B13" s="95" t="s">
        <v>19</v>
      </c>
      <c r="C13" s="95"/>
      <c r="D13" s="4"/>
      <c r="E13" s="97" t="s">
        <v>111</v>
      </c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</row>
    <row r="14" spans="1:17" ht="58.5" customHeight="1">
      <c r="A14" s="90" t="s">
        <v>42</v>
      </c>
      <c r="B14" s="90"/>
      <c r="C14" s="90"/>
      <c r="D14" s="90"/>
      <c r="E14" s="98" t="s">
        <v>43</v>
      </c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5" spans="1:17" ht="27" customHeight="1">
      <c r="A15" s="3" t="s">
        <v>3</v>
      </c>
      <c r="B15" s="95" t="s">
        <v>20</v>
      </c>
      <c r="C15" s="95"/>
      <c r="D15" s="4"/>
      <c r="E15" s="97" t="s">
        <v>112</v>
      </c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</row>
    <row r="16" spans="1:17" ht="63.75" customHeight="1">
      <c r="A16" s="90" t="s">
        <v>42</v>
      </c>
      <c r="B16" s="90"/>
      <c r="C16" s="90"/>
      <c r="D16" s="90"/>
      <c r="E16" s="98" t="s">
        <v>44</v>
      </c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</row>
    <row r="17" spans="1:17" ht="63.75" customHeight="1">
      <c r="A17" s="3" t="s">
        <v>4</v>
      </c>
      <c r="B17" s="95" t="s">
        <v>21</v>
      </c>
      <c r="C17" s="95"/>
      <c r="D17" s="4"/>
      <c r="E17" s="96" t="s">
        <v>49</v>
      </c>
      <c r="F17" s="96"/>
      <c r="G17" s="96"/>
      <c r="H17" s="155" t="s">
        <v>50</v>
      </c>
      <c r="I17" s="155"/>
      <c r="J17" s="20"/>
      <c r="K17" s="99" t="s">
        <v>51</v>
      </c>
      <c r="L17" s="99"/>
      <c r="M17" s="99"/>
      <c r="N17" s="99"/>
      <c r="O17" s="96" t="s">
        <v>134</v>
      </c>
      <c r="P17" s="96"/>
      <c r="Q17" s="20"/>
    </row>
    <row r="18" spans="1:17" ht="64.5" customHeight="1">
      <c r="A18" s="90" t="s">
        <v>42</v>
      </c>
      <c r="B18" s="90"/>
      <c r="C18" s="90"/>
      <c r="D18" s="90"/>
      <c r="E18" s="150" t="s">
        <v>45</v>
      </c>
      <c r="F18" s="150"/>
      <c r="G18" s="150"/>
      <c r="H18" s="151" t="s">
        <v>46</v>
      </c>
      <c r="I18" s="152"/>
      <c r="J18" s="21"/>
      <c r="K18" s="156" t="s">
        <v>47</v>
      </c>
      <c r="L18" s="156"/>
      <c r="M18" s="156"/>
      <c r="N18" s="156"/>
      <c r="O18" s="22" t="s">
        <v>48</v>
      </c>
      <c r="P18" s="21"/>
      <c r="Q18" s="21"/>
    </row>
    <row r="19" spans="1:17" ht="38.25" customHeight="1">
      <c r="A19" s="7" t="s">
        <v>5</v>
      </c>
      <c r="B19" s="168" t="s">
        <v>127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</row>
    <row r="21" spans="1:17" ht="18.75">
      <c r="A21" s="5" t="s">
        <v>6</v>
      </c>
      <c r="B21" s="145" t="s">
        <v>7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</row>
    <row r="22" spans="1:17" ht="18.75">
      <c r="A22" s="23"/>
      <c r="B22" s="159" t="s">
        <v>64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</row>
    <row r="23" spans="1:17" ht="18.75">
      <c r="A23" s="23"/>
      <c r="B23" s="159" t="s">
        <v>65</v>
      </c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</row>
    <row r="24" spans="1:17" ht="18.75">
      <c r="A24" s="23"/>
      <c r="B24" s="159" t="s">
        <v>126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</row>
    <row r="25" spans="1:17" ht="18.75">
      <c r="A25" s="23"/>
      <c r="B25" s="160" t="s">
        <v>66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</row>
    <row r="26" spans="1:17" ht="18.75">
      <c r="A26" s="23"/>
      <c r="B26" s="159" t="s">
        <v>67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</row>
    <row r="27" spans="1:17" ht="18.75">
      <c r="A27" s="23"/>
      <c r="B27" s="159" t="s">
        <v>115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</row>
    <row r="28" spans="1:17" ht="42" customHeight="1">
      <c r="A28" s="23"/>
      <c r="B28" s="159" t="s">
        <v>135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</row>
    <row r="29" spans="1:17" ht="42" customHeight="1">
      <c r="A29" s="23"/>
      <c r="B29" s="159" t="s">
        <v>116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</row>
    <row r="30" spans="1:17" ht="18.75">
      <c r="A30" s="5"/>
      <c r="B30" s="186" t="s">
        <v>68</v>
      </c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</row>
    <row r="31" spans="1:17" ht="41.25" customHeight="1">
      <c r="A31" s="5"/>
      <c r="B31" s="159" t="s">
        <v>69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</row>
    <row r="32" spans="1:17" ht="44.25" customHeight="1">
      <c r="A32" s="5"/>
      <c r="B32" s="159" t="s">
        <v>70</v>
      </c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</row>
    <row r="33" spans="2:17" ht="41.25" customHeight="1">
      <c r="B33" s="158" t="s">
        <v>71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</row>
    <row r="34" spans="2:17" ht="18.75">
      <c r="B34" s="158" t="s">
        <v>117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</row>
    <row r="35" spans="2:17" ht="40.5" customHeight="1">
      <c r="B35" s="158" t="s">
        <v>24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</row>
    <row r="36" spans="1:17" ht="22.5" customHeight="1">
      <c r="A36" s="24" t="s">
        <v>73</v>
      </c>
      <c r="B36" s="188" t="s">
        <v>72</v>
      </c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</row>
    <row r="37" spans="1:17" ht="18.75">
      <c r="A37" s="165" t="s">
        <v>10</v>
      </c>
      <c r="B37" s="165"/>
      <c r="C37" s="153" t="s">
        <v>52</v>
      </c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</row>
    <row r="38" spans="1:17" ht="57" customHeight="1">
      <c r="A38" s="170">
        <v>1</v>
      </c>
      <c r="B38" s="170"/>
      <c r="C38" s="166" t="s">
        <v>53</v>
      </c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</row>
    <row r="39" spans="2:17" ht="18.75" hidden="1">
      <c r="B39" s="15"/>
      <c r="C39" s="15"/>
      <c r="D39" s="15"/>
      <c r="E39" s="15"/>
      <c r="F39" s="15"/>
      <c r="G39" s="15"/>
      <c r="H39" s="15"/>
      <c r="I39" s="15"/>
      <c r="J39" s="15"/>
      <c r="K39" s="35"/>
      <c r="L39" s="35"/>
      <c r="M39" s="35"/>
      <c r="N39" s="35"/>
      <c r="O39" s="15"/>
      <c r="P39" s="15"/>
      <c r="Q39" s="15"/>
    </row>
    <row r="40" spans="1:17" ht="22.5" customHeight="1">
      <c r="A40" s="3" t="s">
        <v>9</v>
      </c>
      <c r="B40" s="174" t="s">
        <v>8</v>
      </c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</row>
    <row r="41" spans="1:17" ht="39.75" customHeight="1">
      <c r="A41" s="14"/>
      <c r="B41" s="167" t="s">
        <v>74</v>
      </c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</row>
    <row r="42" spans="1:17" ht="18.75">
      <c r="A42" s="3" t="s">
        <v>54</v>
      </c>
      <c r="B42" s="154" t="s">
        <v>25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</row>
    <row r="43" spans="1:17" ht="18.75">
      <c r="A43" s="187" t="s">
        <v>10</v>
      </c>
      <c r="B43" s="187"/>
      <c r="C43" s="171" t="s">
        <v>18</v>
      </c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3"/>
    </row>
    <row r="44" spans="1:17" ht="18.75">
      <c r="A44" s="161">
        <v>1</v>
      </c>
      <c r="B44" s="161"/>
      <c r="C44" s="162" t="s">
        <v>22</v>
      </c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4"/>
    </row>
    <row r="45" spans="1:17" ht="18.75">
      <c r="A45" s="11"/>
      <c r="B45" s="11"/>
      <c r="C45" s="12"/>
      <c r="D45" s="10"/>
      <c r="E45" s="13"/>
      <c r="F45" s="13"/>
      <c r="G45" s="13"/>
      <c r="H45" s="13"/>
      <c r="I45" s="13"/>
      <c r="J45" s="13"/>
      <c r="K45" s="36"/>
      <c r="L45" s="36"/>
      <c r="M45" s="36"/>
      <c r="N45" s="36"/>
      <c r="O45" s="13"/>
      <c r="P45" s="13"/>
      <c r="Q45" s="13"/>
    </row>
    <row r="46" spans="1:17" ht="18.75">
      <c r="A46" s="49" t="s">
        <v>75</v>
      </c>
      <c r="B46" s="49" t="s">
        <v>76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 t="s">
        <v>55</v>
      </c>
      <c r="Q46" s="49"/>
    </row>
    <row r="47" spans="1:17" ht="18.75" customHeight="1">
      <c r="A47" s="112" t="s">
        <v>10</v>
      </c>
      <c r="B47" s="112"/>
      <c r="C47" s="144" t="s">
        <v>26</v>
      </c>
      <c r="D47" s="144"/>
      <c r="E47" s="144"/>
      <c r="F47" s="144"/>
      <c r="G47" s="144"/>
      <c r="H47" s="144"/>
      <c r="I47" s="144"/>
      <c r="J47" s="112" t="s">
        <v>28</v>
      </c>
      <c r="K47" s="112"/>
      <c r="L47" s="112" t="s">
        <v>29</v>
      </c>
      <c r="M47" s="112"/>
      <c r="N47" s="100" t="s">
        <v>11</v>
      </c>
      <c r="O47" s="101"/>
      <c r="P47" s="169"/>
      <c r="Q47" s="169"/>
    </row>
    <row r="48" spans="1:17" ht="18.75" customHeight="1">
      <c r="A48" s="112"/>
      <c r="B48" s="112"/>
      <c r="C48" s="144"/>
      <c r="D48" s="144"/>
      <c r="E48" s="144"/>
      <c r="F48" s="144"/>
      <c r="G48" s="144"/>
      <c r="H48" s="144"/>
      <c r="I48" s="144"/>
      <c r="J48" s="112"/>
      <c r="K48" s="112"/>
      <c r="L48" s="112"/>
      <c r="M48" s="112"/>
      <c r="N48" s="102"/>
      <c r="O48" s="103"/>
      <c r="P48" s="169"/>
      <c r="Q48" s="169"/>
    </row>
    <row r="49" spans="1:17" ht="18.75">
      <c r="A49" s="149">
        <v>1</v>
      </c>
      <c r="B49" s="149"/>
      <c r="C49" s="149">
        <v>2</v>
      </c>
      <c r="D49" s="149"/>
      <c r="E49" s="149"/>
      <c r="F49" s="149"/>
      <c r="G49" s="149"/>
      <c r="H49" s="149"/>
      <c r="I49" s="149"/>
      <c r="J49" s="149">
        <v>3</v>
      </c>
      <c r="K49" s="149"/>
      <c r="L49" s="149">
        <v>4</v>
      </c>
      <c r="M49" s="149"/>
      <c r="N49" s="149">
        <v>5</v>
      </c>
      <c r="O49" s="149"/>
      <c r="P49" s="157"/>
      <c r="Q49" s="157"/>
    </row>
    <row r="50" spans="1:17" ht="36" customHeight="1">
      <c r="A50" s="114">
        <v>1</v>
      </c>
      <c r="B50" s="114"/>
      <c r="C50" s="73" t="s">
        <v>34</v>
      </c>
      <c r="D50" s="74"/>
      <c r="E50" s="74"/>
      <c r="F50" s="74"/>
      <c r="G50" s="74"/>
      <c r="H50" s="74"/>
      <c r="I50" s="75"/>
      <c r="J50" s="184">
        <f>2931800</f>
        <v>2931800</v>
      </c>
      <c r="K50" s="184"/>
      <c r="L50" s="185">
        <v>0</v>
      </c>
      <c r="M50" s="185"/>
      <c r="N50" s="76">
        <f>J50</f>
        <v>2931800</v>
      </c>
      <c r="O50" s="77"/>
      <c r="P50" s="51"/>
      <c r="Q50" s="51"/>
    </row>
    <row r="51" spans="1:17" ht="18.75">
      <c r="A51" s="181" t="s">
        <v>11</v>
      </c>
      <c r="B51" s="182"/>
      <c r="C51" s="182"/>
      <c r="D51" s="182"/>
      <c r="E51" s="182"/>
      <c r="F51" s="182"/>
      <c r="G51" s="182"/>
      <c r="H51" s="182"/>
      <c r="I51" s="182"/>
      <c r="J51" s="176">
        <f>J50</f>
        <v>2931800</v>
      </c>
      <c r="K51" s="176"/>
      <c r="L51" s="176">
        <f>L50</f>
        <v>0</v>
      </c>
      <c r="M51" s="176"/>
      <c r="N51" s="176">
        <f>N50</f>
        <v>2931800</v>
      </c>
      <c r="O51" s="176"/>
      <c r="P51" s="175"/>
      <c r="Q51" s="175"/>
    </row>
    <row r="52" spans="1:17" ht="25.5" customHeight="1">
      <c r="A52" s="49" t="s">
        <v>77</v>
      </c>
      <c r="B52" s="49" t="s">
        <v>78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 t="s">
        <v>55</v>
      </c>
      <c r="Q52" s="49"/>
    </row>
    <row r="53" spans="1:17" ht="35.25" customHeight="1">
      <c r="A53" s="116" t="s">
        <v>10</v>
      </c>
      <c r="B53" s="118"/>
      <c r="C53" s="116" t="s">
        <v>27</v>
      </c>
      <c r="D53" s="117"/>
      <c r="E53" s="117"/>
      <c r="F53" s="117"/>
      <c r="G53" s="117"/>
      <c r="H53" s="117"/>
      <c r="I53" s="117"/>
      <c r="J53" s="117"/>
      <c r="K53" s="118"/>
      <c r="L53" s="104" t="s">
        <v>28</v>
      </c>
      <c r="M53" s="104"/>
      <c r="N53" s="104" t="s">
        <v>29</v>
      </c>
      <c r="O53" s="104"/>
      <c r="P53" s="180" t="s">
        <v>11</v>
      </c>
      <c r="Q53" s="180"/>
    </row>
    <row r="54" spans="1:17" ht="18.75">
      <c r="A54" s="79">
        <v>1</v>
      </c>
      <c r="B54" s="80"/>
      <c r="C54" s="79">
        <v>2</v>
      </c>
      <c r="D54" s="81"/>
      <c r="E54" s="81"/>
      <c r="F54" s="81"/>
      <c r="G54" s="81"/>
      <c r="H54" s="81"/>
      <c r="I54" s="81"/>
      <c r="J54" s="81"/>
      <c r="K54" s="80"/>
      <c r="L54" s="146">
        <v>3</v>
      </c>
      <c r="M54" s="146"/>
      <c r="N54" s="146">
        <v>4</v>
      </c>
      <c r="O54" s="146"/>
      <c r="P54" s="146">
        <v>5</v>
      </c>
      <c r="Q54" s="146"/>
    </row>
    <row r="55" spans="1:17" ht="22.5" customHeight="1">
      <c r="A55" s="79">
        <v>1</v>
      </c>
      <c r="B55" s="80"/>
      <c r="C55" s="177"/>
      <c r="D55" s="178"/>
      <c r="E55" s="178"/>
      <c r="F55" s="178"/>
      <c r="G55" s="178"/>
      <c r="H55" s="178"/>
      <c r="I55" s="178"/>
      <c r="J55" s="178"/>
      <c r="K55" s="179"/>
      <c r="L55" s="148"/>
      <c r="M55" s="148"/>
      <c r="N55" s="148"/>
      <c r="O55" s="148"/>
      <c r="P55" s="148"/>
      <c r="Q55" s="148"/>
    </row>
    <row r="56" spans="1:17" ht="25.5" customHeight="1">
      <c r="A56" s="181" t="s">
        <v>11</v>
      </c>
      <c r="B56" s="182"/>
      <c r="C56" s="182"/>
      <c r="D56" s="182"/>
      <c r="E56" s="182"/>
      <c r="F56" s="182"/>
      <c r="G56" s="182"/>
      <c r="H56" s="182"/>
      <c r="I56" s="182"/>
      <c r="J56" s="182"/>
      <c r="K56" s="183"/>
      <c r="L56" s="176">
        <f>L55</f>
        <v>0</v>
      </c>
      <c r="M56" s="176"/>
      <c r="N56" s="176">
        <f>N55</f>
        <v>0</v>
      </c>
      <c r="O56" s="176"/>
      <c r="P56" s="176">
        <f>P55</f>
        <v>0</v>
      </c>
      <c r="Q56" s="176"/>
    </row>
    <row r="57" spans="1:17" ht="18.75" customHeight="1">
      <c r="A57" s="52" t="s">
        <v>79</v>
      </c>
      <c r="B57" s="52" t="s">
        <v>80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8.75">
      <c r="A58" s="112" t="s">
        <v>10</v>
      </c>
      <c r="B58" s="112"/>
      <c r="C58" s="112" t="s">
        <v>12</v>
      </c>
      <c r="D58" s="112"/>
      <c r="E58" s="112"/>
      <c r="F58" s="112"/>
      <c r="G58" s="112"/>
      <c r="H58" s="112" t="s">
        <v>13</v>
      </c>
      <c r="I58" s="112" t="s">
        <v>14</v>
      </c>
      <c r="J58" s="112"/>
      <c r="K58" s="112"/>
      <c r="L58" s="147" t="s">
        <v>28</v>
      </c>
      <c r="M58" s="147"/>
      <c r="N58" s="112" t="s">
        <v>29</v>
      </c>
      <c r="O58" s="112"/>
      <c r="P58" s="144" t="s">
        <v>11</v>
      </c>
      <c r="Q58" s="144"/>
    </row>
    <row r="59" spans="1:17" ht="20.25" customHeight="1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47"/>
      <c r="M59" s="147"/>
      <c r="N59" s="112"/>
      <c r="O59" s="112"/>
      <c r="P59" s="144"/>
      <c r="Q59" s="144"/>
    </row>
    <row r="60" spans="1:17" ht="18.75" customHeight="1">
      <c r="A60" s="113">
        <v>1</v>
      </c>
      <c r="B60" s="113"/>
      <c r="C60" s="113">
        <v>2</v>
      </c>
      <c r="D60" s="113"/>
      <c r="E60" s="113"/>
      <c r="F60" s="113"/>
      <c r="G60" s="113"/>
      <c r="H60" s="53">
        <v>3</v>
      </c>
      <c r="I60" s="113">
        <v>4</v>
      </c>
      <c r="J60" s="113"/>
      <c r="K60" s="113"/>
      <c r="L60" s="113">
        <v>5</v>
      </c>
      <c r="M60" s="113"/>
      <c r="N60" s="113">
        <v>6</v>
      </c>
      <c r="O60" s="113"/>
      <c r="P60" s="113">
        <v>7</v>
      </c>
      <c r="Q60" s="113"/>
    </row>
    <row r="61" spans="1:17" ht="18.75" customHeight="1">
      <c r="A61" s="105" t="s">
        <v>22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7"/>
    </row>
    <row r="62" spans="1:17" ht="18.75" customHeight="1">
      <c r="A62" s="82">
        <v>1</v>
      </c>
      <c r="B62" s="83"/>
      <c r="C62" s="54" t="s">
        <v>56</v>
      </c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5"/>
    </row>
    <row r="63" spans="1:17" ht="18.75" customHeight="1">
      <c r="A63" s="108">
        <v>1</v>
      </c>
      <c r="B63" s="109"/>
      <c r="C63" s="86" t="s">
        <v>23</v>
      </c>
      <c r="D63" s="87"/>
      <c r="E63" s="87"/>
      <c r="F63" s="87"/>
      <c r="G63" s="88"/>
      <c r="H63" s="47" t="s">
        <v>15</v>
      </c>
      <c r="I63" s="116" t="s">
        <v>16</v>
      </c>
      <c r="J63" s="117"/>
      <c r="K63" s="118"/>
      <c r="L63" s="142">
        <v>1</v>
      </c>
      <c r="M63" s="143"/>
      <c r="N63" s="142"/>
      <c r="O63" s="143"/>
      <c r="P63" s="140">
        <v>1</v>
      </c>
      <c r="Q63" s="141"/>
    </row>
    <row r="64" spans="1:17" ht="18.75" customHeight="1">
      <c r="A64" s="191" t="s">
        <v>96</v>
      </c>
      <c r="B64" s="191"/>
      <c r="C64" s="124" t="s">
        <v>82</v>
      </c>
      <c r="D64" s="124"/>
      <c r="E64" s="124"/>
      <c r="F64" s="124"/>
      <c r="G64" s="124"/>
      <c r="H64" s="47" t="s">
        <v>15</v>
      </c>
      <c r="I64" s="119" t="s">
        <v>16</v>
      </c>
      <c r="J64" s="119"/>
      <c r="K64" s="119"/>
      <c r="L64" s="192">
        <v>16.75</v>
      </c>
      <c r="M64" s="192"/>
      <c r="N64" s="193" t="s">
        <v>83</v>
      </c>
      <c r="O64" s="193"/>
      <c r="P64" s="192">
        <f>L64</f>
        <v>16.75</v>
      </c>
      <c r="Q64" s="192"/>
    </row>
    <row r="65" spans="1:17" ht="18.75" customHeight="1">
      <c r="A65" s="84"/>
      <c r="B65" s="84"/>
      <c r="C65" s="85" t="s">
        <v>84</v>
      </c>
      <c r="D65" s="85"/>
      <c r="E65" s="85"/>
      <c r="F65" s="85"/>
      <c r="G65" s="85"/>
      <c r="H65" s="48" t="s">
        <v>15</v>
      </c>
      <c r="I65" s="110" t="s">
        <v>16</v>
      </c>
      <c r="J65" s="110"/>
      <c r="K65" s="110"/>
      <c r="L65" s="190">
        <v>2</v>
      </c>
      <c r="M65" s="190"/>
      <c r="N65" s="189" t="s">
        <v>83</v>
      </c>
      <c r="O65" s="189"/>
      <c r="P65" s="190">
        <f>L65</f>
        <v>2</v>
      </c>
      <c r="Q65" s="190"/>
    </row>
    <row r="66" spans="1:17" ht="18.75" customHeight="1">
      <c r="A66" s="84"/>
      <c r="B66" s="84"/>
      <c r="C66" s="85" t="s">
        <v>85</v>
      </c>
      <c r="D66" s="85"/>
      <c r="E66" s="85"/>
      <c r="F66" s="85"/>
      <c r="G66" s="85"/>
      <c r="H66" s="48" t="s">
        <v>15</v>
      </c>
      <c r="I66" s="110" t="s">
        <v>16</v>
      </c>
      <c r="J66" s="110"/>
      <c r="K66" s="110"/>
      <c r="L66" s="190">
        <v>14.75</v>
      </c>
      <c r="M66" s="190"/>
      <c r="N66" s="189" t="s">
        <v>83</v>
      </c>
      <c r="O66" s="189"/>
      <c r="P66" s="190">
        <f>L66</f>
        <v>14.75</v>
      </c>
      <c r="Q66" s="190"/>
    </row>
    <row r="67" spans="1:17" ht="42.75" customHeight="1">
      <c r="A67" s="84"/>
      <c r="B67" s="84"/>
      <c r="C67" s="85" t="s">
        <v>86</v>
      </c>
      <c r="D67" s="85"/>
      <c r="E67" s="85"/>
      <c r="F67" s="85"/>
      <c r="G67" s="85"/>
      <c r="H67" s="48" t="s">
        <v>15</v>
      </c>
      <c r="I67" s="110" t="s">
        <v>16</v>
      </c>
      <c r="J67" s="110"/>
      <c r="K67" s="110"/>
      <c r="L67" s="190">
        <v>0</v>
      </c>
      <c r="M67" s="190"/>
      <c r="N67" s="189" t="s">
        <v>83</v>
      </c>
      <c r="O67" s="189"/>
      <c r="P67" s="190">
        <f>L67</f>
        <v>0</v>
      </c>
      <c r="Q67" s="190"/>
    </row>
    <row r="68" spans="1:17" ht="18.75" customHeight="1">
      <c r="A68" s="191" t="s">
        <v>97</v>
      </c>
      <c r="B68" s="191"/>
      <c r="C68" s="124" t="s">
        <v>88</v>
      </c>
      <c r="D68" s="124"/>
      <c r="E68" s="124"/>
      <c r="F68" s="124"/>
      <c r="G68" s="124"/>
      <c r="H68" s="47"/>
      <c r="I68" s="119"/>
      <c r="J68" s="119"/>
      <c r="K68" s="119"/>
      <c r="L68" s="192"/>
      <c r="M68" s="192"/>
      <c r="N68" s="193"/>
      <c r="O68" s="193"/>
      <c r="P68" s="192"/>
      <c r="Q68" s="192"/>
    </row>
    <row r="69" spans="1:17" ht="18.75" customHeight="1">
      <c r="A69" s="191"/>
      <c r="B69" s="191"/>
      <c r="C69" s="124" t="s">
        <v>89</v>
      </c>
      <c r="D69" s="124"/>
      <c r="E69" s="124"/>
      <c r="F69" s="124"/>
      <c r="G69" s="124"/>
      <c r="H69" s="47" t="s">
        <v>15</v>
      </c>
      <c r="I69" s="119" t="s">
        <v>16</v>
      </c>
      <c r="J69" s="119"/>
      <c r="K69" s="119"/>
      <c r="L69" s="192">
        <f>L70+L71</f>
        <v>2</v>
      </c>
      <c r="M69" s="192"/>
      <c r="N69" s="193" t="s">
        <v>83</v>
      </c>
      <c r="O69" s="193"/>
      <c r="P69" s="192">
        <f aca="true" t="shared" si="0" ref="P69:P86">L69</f>
        <v>2</v>
      </c>
      <c r="Q69" s="192"/>
    </row>
    <row r="70" spans="1:17" ht="18.75" customHeight="1">
      <c r="A70" s="84"/>
      <c r="B70" s="84"/>
      <c r="C70" s="85" t="s">
        <v>84</v>
      </c>
      <c r="D70" s="85"/>
      <c r="E70" s="85"/>
      <c r="F70" s="85"/>
      <c r="G70" s="85"/>
      <c r="H70" s="48" t="s">
        <v>15</v>
      </c>
      <c r="I70" s="110" t="s">
        <v>16</v>
      </c>
      <c r="J70" s="110"/>
      <c r="K70" s="110"/>
      <c r="L70" s="190">
        <v>0</v>
      </c>
      <c r="M70" s="190"/>
      <c r="N70" s="189" t="s">
        <v>83</v>
      </c>
      <c r="O70" s="189"/>
      <c r="P70" s="190">
        <f t="shared" si="0"/>
        <v>0</v>
      </c>
      <c r="Q70" s="190"/>
    </row>
    <row r="71" spans="1:17" ht="18.75" customHeight="1">
      <c r="A71" s="84"/>
      <c r="B71" s="84"/>
      <c r="C71" s="85" t="s">
        <v>85</v>
      </c>
      <c r="D71" s="85"/>
      <c r="E71" s="85"/>
      <c r="F71" s="85"/>
      <c r="G71" s="85"/>
      <c r="H71" s="48" t="s">
        <v>15</v>
      </c>
      <c r="I71" s="110" t="s">
        <v>16</v>
      </c>
      <c r="J71" s="110"/>
      <c r="K71" s="110"/>
      <c r="L71" s="190">
        <v>2</v>
      </c>
      <c r="M71" s="190"/>
      <c r="N71" s="189" t="s">
        <v>83</v>
      </c>
      <c r="O71" s="189"/>
      <c r="P71" s="190">
        <f t="shared" si="0"/>
        <v>2</v>
      </c>
      <c r="Q71" s="190"/>
    </row>
    <row r="72" spans="1:17" ht="18.75" customHeight="1">
      <c r="A72" s="191"/>
      <c r="B72" s="191"/>
      <c r="C72" s="124" t="s">
        <v>90</v>
      </c>
      <c r="D72" s="124"/>
      <c r="E72" s="124"/>
      <c r="F72" s="124"/>
      <c r="G72" s="124"/>
      <c r="H72" s="47" t="s">
        <v>15</v>
      </c>
      <c r="I72" s="119" t="s">
        <v>16</v>
      </c>
      <c r="J72" s="119"/>
      <c r="K72" s="119"/>
      <c r="L72" s="192">
        <f>L73+L74</f>
        <v>2</v>
      </c>
      <c r="M72" s="192"/>
      <c r="N72" s="193" t="s">
        <v>83</v>
      </c>
      <c r="O72" s="193"/>
      <c r="P72" s="192">
        <f t="shared" si="0"/>
        <v>2</v>
      </c>
      <c r="Q72" s="192"/>
    </row>
    <row r="73" spans="1:17" ht="18.75" customHeight="1">
      <c r="A73" s="84"/>
      <c r="B73" s="84"/>
      <c r="C73" s="85" t="s">
        <v>84</v>
      </c>
      <c r="D73" s="85"/>
      <c r="E73" s="85"/>
      <c r="F73" s="85"/>
      <c r="G73" s="85"/>
      <c r="H73" s="48" t="s">
        <v>15</v>
      </c>
      <c r="I73" s="110" t="s">
        <v>16</v>
      </c>
      <c r="J73" s="110"/>
      <c r="K73" s="110"/>
      <c r="L73" s="190">
        <v>0</v>
      </c>
      <c r="M73" s="190"/>
      <c r="N73" s="189" t="s">
        <v>83</v>
      </c>
      <c r="O73" s="189"/>
      <c r="P73" s="190">
        <f t="shared" si="0"/>
        <v>0</v>
      </c>
      <c r="Q73" s="190"/>
    </row>
    <row r="74" spans="1:17" ht="18.75" customHeight="1">
      <c r="A74" s="84"/>
      <c r="B74" s="84"/>
      <c r="C74" s="85" t="s">
        <v>85</v>
      </c>
      <c r="D74" s="85"/>
      <c r="E74" s="85"/>
      <c r="F74" s="85"/>
      <c r="G74" s="85"/>
      <c r="H74" s="48" t="s">
        <v>15</v>
      </c>
      <c r="I74" s="110" t="s">
        <v>16</v>
      </c>
      <c r="J74" s="110"/>
      <c r="K74" s="110"/>
      <c r="L74" s="190">
        <v>2</v>
      </c>
      <c r="M74" s="190"/>
      <c r="N74" s="189" t="s">
        <v>83</v>
      </c>
      <c r="O74" s="189"/>
      <c r="P74" s="190">
        <f t="shared" si="0"/>
        <v>2</v>
      </c>
      <c r="Q74" s="190"/>
    </row>
    <row r="75" spans="1:17" ht="63.75" customHeight="1">
      <c r="A75" s="191" t="s">
        <v>81</v>
      </c>
      <c r="B75" s="191"/>
      <c r="C75" s="124" t="s">
        <v>103</v>
      </c>
      <c r="D75" s="124"/>
      <c r="E75" s="124"/>
      <c r="F75" s="124"/>
      <c r="G75" s="124"/>
      <c r="H75" s="47" t="s">
        <v>92</v>
      </c>
      <c r="I75" s="119" t="s">
        <v>104</v>
      </c>
      <c r="J75" s="119"/>
      <c r="K75" s="119"/>
      <c r="L75" s="122">
        <f>J50</f>
        <v>2931800</v>
      </c>
      <c r="M75" s="193"/>
      <c r="N75" s="193" t="s">
        <v>83</v>
      </c>
      <c r="O75" s="193"/>
      <c r="P75" s="184">
        <f t="shared" si="0"/>
        <v>2931800</v>
      </c>
      <c r="Q75" s="184"/>
    </row>
    <row r="76" spans="1:17" ht="49.5" customHeight="1">
      <c r="A76" s="191" t="s">
        <v>87</v>
      </c>
      <c r="B76" s="191"/>
      <c r="C76" s="124" t="s">
        <v>93</v>
      </c>
      <c r="D76" s="124"/>
      <c r="E76" s="124"/>
      <c r="F76" s="124"/>
      <c r="G76" s="124"/>
      <c r="H76" s="47" t="s">
        <v>92</v>
      </c>
      <c r="I76" s="119" t="s">
        <v>104</v>
      </c>
      <c r="J76" s="119"/>
      <c r="K76" s="119"/>
      <c r="L76" s="122">
        <v>2741200</v>
      </c>
      <c r="M76" s="122"/>
      <c r="N76" s="193" t="s">
        <v>83</v>
      </c>
      <c r="O76" s="193"/>
      <c r="P76" s="184">
        <f t="shared" si="0"/>
        <v>2741200</v>
      </c>
      <c r="Q76" s="184"/>
    </row>
    <row r="77" spans="1:17" s="25" customFormat="1" ht="18.75" customHeight="1">
      <c r="A77" s="84"/>
      <c r="B77" s="84"/>
      <c r="C77" s="85" t="s">
        <v>84</v>
      </c>
      <c r="D77" s="85"/>
      <c r="E77" s="85"/>
      <c r="F77" s="85"/>
      <c r="G77" s="85"/>
      <c r="H77" s="48" t="s">
        <v>92</v>
      </c>
      <c r="I77" s="110" t="s">
        <v>104</v>
      </c>
      <c r="J77" s="110"/>
      <c r="K77" s="110"/>
      <c r="L77" s="122">
        <v>316152</v>
      </c>
      <c r="M77" s="122"/>
      <c r="N77" s="196" t="s">
        <v>83</v>
      </c>
      <c r="O77" s="196"/>
      <c r="P77" s="123">
        <f t="shared" si="0"/>
        <v>316152</v>
      </c>
      <c r="Q77" s="123"/>
    </row>
    <row r="78" spans="1:17" s="25" customFormat="1" ht="18.75" customHeight="1">
      <c r="A78" s="84"/>
      <c r="B78" s="84"/>
      <c r="C78" s="85" t="s">
        <v>85</v>
      </c>
      <c r="D78" s="85"/>
      <c r="E78" s="85"/>
      <c r="F78" s="85"/>
      <c r="G78" s="85"/>
      <c r="H78" s="48" t="s">
        <v>92</v>
      </c>
      <c r="I78" s="110" t="s">
        <v>104</v>
      </c>
      <c r="J78" s="110"/>
      <c r="K78" s="110"/>
      <c r="L78" s="123">
        <v>2425048</v>
      </c>
      <c r="M78" s="123"/>
      <c r="N78" s="196" t="s">
        <v>83</v>
      </c>
      <c r="O78" s="196"/>
      <c r="P78" s="123">
        <f t="shared" si="0"/>
        <v>2425048</v>
      </c>
      <c r="Q78" s="123"/>
    </row>
    <row r="79" spans="1:22" ht="54.75" customHeight="1">
      <c r="A79" s="191"/>
      <c r="B79" s="191"/>
      <c r="C79" s="124" t="s">
        <v>94</v>
      </c>
      <c r="D79" s="124"/>
      <c r="E79" s="124"/>
      <c r="F79" s="124"/>
      <c r="G79" s="124"/>
      <c r="H79" s="47" t="s">
        <v>92</v>
      </c>
      <c r="I79" s="119" t="s">
        <v>104</v>
      </c>
      <c r="J79" s="119"/>
      <c r="K79" s="119"/>
      <c r="L79" s="111">
        <f>L81</f>
        <v>422298</v>
      </c>
      <c r="M79" s="111"/>
      <c r="N79" s="193" t="s">
        <v>83</v>
      </c>
      <c r="O79" s="193"/>
      <c r="P79" s="192">
        <f t="shared" si="0"/>
        <v>422298</v>
      </c>
      <c r="Q79" s="192"/>
      <c r="V79" s="72"/>
    </row>
    <row r="80" spans="1:17" s="25" customFormat="1" ht="18.75" customHeight="1">
      <c r="A80" s="84"/>
      <c r="B80" s="84"/>
      <c r="C80" s="85" t="s">
        <v>84</v>
      </c>
      <c r="D80" s="85"/>
      <c r="E80" s="85"/>
      <c r="F80" s="85"/>
      <c r="G80" s="85"/>
      <c r="H80" s="48" t="s">
        <v>92</v>
      </c>
      <c r="I80" s="110" t="s">
        <v>104</v>
      </c>
      <c r="J80" s="110"/>
      <c r="K80" s="110"/>
      <c r="L80" s="123">
        <v>0</v>
      </c>
      <c r="M80" s="123"/>
      <c r="N80" s="189" t="s">
        <v>83</v>
      </c>
      <c r="O80" s="189"/>
      <c r="P80" s="190">
        <f t="shared" si="0"/>
        <v>0</v>
      </c>
      <c r="Q80" s="190"/>
    </row>
    <row r="81" spans="1:17" s="25" customFormat="1" ht="18.75" customHeight="1">
      <c r="A81" s="84"/>
      <c r="B81" s="84"/>
      <c r="C81" s="85" t="s">
        <v>85</v>
      </c>
      <c r="D81" s="85"/>
      <c r="E81" s="85"/>
      <c r="F81" s="85"/>
      <c r="G81" s="85"/>
      <c r="H81" s="48" t="s">
        <v>92</v>
      </c>
      <c r="I81" s="110" t="s">
        <v>104</v>
      </c>
      <c r="J81" s="110"/>
      <c r="K81" s="110"/>
      <c r="L81" s="123">
        <v>422298</v>
      </c>
      <c r="M81" s="123"/>
      <c r="N81" s="189" t="s">
        <v>83</v>
      </c>
      <c r="O81" s="189"/>
      <c r="P81" s="190">
        <f t="shared" si="0"/>
        <v>422298</v>
      </c>
      <c r="Q81" s="190"/>
    </row>
    <row r="82" spans="1:17" ht="46.5" customHeight="1">
      <c r="A82" s="191"/>
      <c r="B82" s="191"/>
      <c r="C82" s="124" t="s">
        <v>95</v>
      </c>
      <c r="D82" s="124"/>
      <c r="E82" s="124"/>
      <c r="F82" s="124"/>
      <c r="G82" s="124"/>
      <c r="H82" s="47" t="s">
        <v>92</v>
      </c>
      <c r="I82" s="119" t="s">
        <v>104</v>
      </c>
      <c r="J82" s="119"/>
      <c r="K82" s="119"/>
      <c r="L82" s="111">
        <f>L83+L84</f>
        <v>296331</v>
      </c>
      <c r="M82" s="111"/>
      <c r="N82" s="193" t="s">
        <v>83</v>
      </c>
      <c r="O82" s="193"/>
      <c r="P82" s="192">
        <f t="shared" si="0"/>
        <v>296331</v>
      </c>
      <c r="Q82" s="192"/>
    </row>
    <row r="83" spans="1:17" s="25" customFormat="1" ht="18.75" customHeight="1">
      <c r="A83" s="84"/>
      <c r="B83" s="84"/>
      <c r="C83" s="85" t="s">
        <v>84</v>
      </c>
      <c r="D83" s="85"/>
      <c r="E83" s="85"/>
      <c r="F83" s="85"/>
      <c r="G83" s="85"/>
      <c r="H83" s="48" t="s">
        <v>92</v>
      </c>
      <c r="I83" s="110" t="s">
        <v>104</v>
      </c>
      <c r="J83" s="110"/>
      <c r="K83" s="110"/>
      <c r="L83" s="123">
        <v>0</v>
      </c>
      <c r="M83" s="123"/>
      <c r="N83" s="189" t="s">
        <v>83</v>
      </c>
      <c r="O83" s="189"/>
      <c r="P83" s="190">
        <f t="shared" si="0"/>
        <v>0</v>
      </c>
      <c r="Q83" s="190"/>
    </row>
    <row r="84" spans="1:17" s="25" customFormat="1" ht="18.75" customHeight="1">
      <c r="A84" s="84"/>
      <c r="B84" s="84"/>
      <c r="C84" s="85" t="s">
        <v>85</v>
      </c>
      <c r="D84" s="85"/>
      <c r="E84" s="85"/>
      <c r="F84" s="85"/>
      <c r="G84" s="85"/>
      <c r="H84" s="48" t="s">
        <v>92</v>
      </c>
      <c r="I84" s="110" t="s">
        <v>104</v>
      </c>
      <c r="J84" s="110"/>
      <c r="K84" s="110"/>
      <c r="L84" s="123">
        <v>296331</v>
      </c>
      <c r="M84" s="123"/>
      <c r="N84" s="189" t="s">
        <v>83</v>
      </c>
      <c r="O84" s="189"/>
      <c r="P84" s="190">
        <f t="shared" si="0"/>
        <v>296331</v>
      </c>
      <c r="Q84" s="190"/>
    </row>
    <row r="85" spans="1:17" s="25" customFormat="1" ht="37.5" customHeight="1">
      <c r="A85" s="194" t="s">
        <v>91</v>
      </c>
      <c r="B85" s="195"/>
      <c r="C85" s="116" t="s">
        <v>132</v>
      </c>
      <c r="D85" s="117"/>
      <c r="E85" s="117"/>
      <c r="F85" s="117"/>
      <c r="G85" s="118"/>
      <c r="H85" s="71" t="s">
        <v>92</v>
      </c>
      <c r="I85" s="119" t="s">
        <v>104</v>
      </c>
      <c r="J85" s="119"/>
      <c r="K85" s="119"/>
      <c r="L85" s="202">
        <v>91400</v>
      </c>
      <c r="M85" s="203"/>
      <c r="N85" s="120"/>
      <c r="O85" s="121"/>
      <c r="P85" s="204">
        <f>L85</f>
        <v>91400</v>
      </c>
      <c r="Q85" s="205"/>
    </row>
    <row r="86" spans="1:17" ht="36" customHeight="1">
      <c r="A86" s="191" t="s">
        <v>131</v>
      </c>
      <c r="B86" s="191"/>
      <c r="C86" s="124" t="s">
        <v>105</v>
      </c>
      <c r="D86" s="124"/>
      <c r="E86" s="124"/>
      <c r="F86" s="124"/>
      <c r="G86" s="124"/>
      <c r="H86" s="47" t="s">
        <v>92</v>
      </c>
      <c r="I86" s="119" t="s">
        <v>104</v>
      </c>
      <c r="J86" s="119"/>
      <c r="K86" s="119"/>
      <c r="L86" s="122">
        <v>94700</v>
      </c>
      <c r="M86" s="122"/>
      <c r="N86" s="193" t="s">
        <v>83</v>
      </c>
      <c r="O86" s="193"/>
      <c r="P86" s="184">
        <f t="shared" si="0"/>
        <v>94700</v>
      </c>
      <c r="Q86" s="184"/>
    </row>
    <row r="87" spans="1:17" ht="18.75" customHeight="1">
      <c r="A87" s="82">
        <v>2</v>
      </c>
      <c r="B87" s="83"/>
      <c r="C87" s="54" t="s">
        <v>57</v>
      </c>
      <c r="D87" s="54"/>
      <c r="E87" s="54"/>
      <c r="F87" s="54"/>
      <c r="G87" s="54"/>
      <c r="H87" s="54"/>
      <c r="I87" s="54"/>
      <c r="J87" s="54"/>
      <c r="K87" s="54"/>
      <c r="L87" s="56"/>
      <c r="M87" s="56"/>
      <c r="N87" s="56"/>
      <c r="O87" s="56"/>
      <c r="P87" s="56"/>
      <c r="Q87" s="57"/>
    </row>
    <row r="88" spans="1:17" ht="26.25" customHeight="1">
      <c r="A88" s="108">
        <v>1</v>
      </c>
      <c r="B88" s="109"/>
      <c r="C88" s="86" t="s">
        <v>106</v>
      </c>
      <c r="D88" s="87"/>
      <c r="E88" s="87"/>
      <c r="F88" s="87"/>
      <c r="G88" s="88"/>
      <c r="H88" s="47" t="s">
        <v>15</v>
      </c>
      <c r="I88" s="116" t="s">
        <v>16</v>
      </c>
      <c r="J88" s="117"/>
      <c r="K88" s="118"/>
      <c r="L88" s="120">
        <v>5783</v>
      </c>
      <c r="M88" s="121"/>
      <c r="N88" s="197"/>
      <c r="O88" s="198"/>
      <c r="P88" s="79">
        <f>L88</f>
        <v>5783</v>
      </c>
      <c r="Q88" s="80"/>
    </row>
    <row r="89" spans="1:17" ht="63" customHeight="1">
      <c r="A89" s="108">
        <v>2</v>
      </c>
      <c r="B89" s="109"/>
      <c r="C89" s="86" t="s">
        <v>107</v>
      </c>
      <c r="D89" s="87"/>
      <c r="E89" s="87"/>
      <c r="F89" s="87"/>
      <c r="G89" s="88"/>
      <c r="H89" s="47" t="s">
        <v>15</v>
      </c>
      <c r="I89" s="116" t="s">
        <v>16</v>
      </c>
      <c r="J89" s="117"/>
      <c r="K89" s="118"/>
      <c r="L89" s="120">
        <v>2175</v>
      </c>
      <c r="M89" s="121"/>
      <c r="N89" s="120"/>
      <c r="O89" s="121"/>
      <c r="P89" s="79">
        <f>L89</f>
        <v>2175</v>
      </c>
      <c r="Q89" s="80"/>
    </row>
    <row r="90" spans="1:17" ht="62.25" customHeight="1">
      <c r="A90" s="108">
        <v>3</v>
      </c>
      <c r="B90" s="109"/>
      <c r="C90" s="86" t="s">
        <v>108</v>
      </c>
      <c r="D90" s="87"/>
      <c r="E90" s="87"/>
      <c r="F90" s="87"/>
      <c r="G90" s="88"/>
      <c r="H90" s="47" t="s">
        <v>15</v>
      </c>
      <c r="I90" s="116" t="s">
        <v>16</v>
      </c>
      <c r="J90" s="117"/>
      <c r="K90" s="118"/>
      <c r="L90" s="120">
        <v>24</v>
      </c>
      <c r="M90" s="121"/>
      <c r="N90" s="120"/>
      <c r="O90" s="121"/>
      <c r="P90" s="79">
        <v>24</v>
      </c>
      <c r="Q90" s="80"/>
    </row>
    <row r="91" spans="1:17" ht="18.75" customHeight="1">
      <c r="A91" s="82">
        <v>3</v>
      </c>
      <c r="B91" s="83"/>
      <c r="C91" s="54" t="s">
        <v>58</v>
      </c>
      <c r="D91" s="54"/>
      <c r="E91" s="54"/>
      <c r="F91" s="54"/>
      <c r="G91" s="54"/>
      <c r="H91" s="54"/>
      <c r="I91" s="54"/>
      <c r="J91" s="54"/>
      <c r="K91" s="54"/>
      <c r="L91" s="56"/>
      <c r="M91" s="56"/>
      <c r="N91" s="56"/>
      <c r="O91" s="56"/>
      <c r="P91" s="56"/>
      <c r="Q91" s="57"/>
    </row>
    <row r="92" spans="1:17" ht="85.5" customHeight="1">
      <c r="A92" s="115">
        <v>1</v>
      </c>
      <c r="B92" s="115"/>
      <c r="C92" s="86" t="s">
        <v>113</v>
      </c>
      <c r="D92" s="87"/>
      <c r="E92" s="87"/>
      <c r="F92" s="87"/>
      <c r="G92" s="88"/>
      <c r="H92" s="47" t="s">
        <v>15</v>
      </c>
      <c r="I92" s="119" t="s">
        <v>16</v>
      </c>
      <c r="J92" s="119"/>
      <c r="K92" s="119"/>
      <c r="L92" s="114">
        <f>L89/L64</f>
        <v>129.8507462686567</v>
      </c>
      <c r="M92" s="114"/>
      <c r="N92" s="199"/>
      <c r="O92" s="199"/>
      <c r="P92" s="114">
        <f>L92</f>
        <v>129.8507462686567</v>
      </c>
      <c r="Q92" s="114"/>
    </row>
    <row r="93" spans="1:17" ht="57.75" customHeight="1">
      <c r="A93" s="115">
        <v>2</v>
      </c>
      <c r="B93" s="115"/>
      <c r="C93" s="86" t="s">
        <v>114</v>
      </c>
      <c r="D93" s="87"/>
      <c r="E93" s="87"/>
      <c r="F93" s="87"/>
      <c r="G93" s="88"/>
      <c r="H93" s="47" t="s">
        <v>15</v>
      </c>
      <c r="I93" s="119" t="s">
        <v>16</v>
      </c>
      <c r="J93" s="119"/>
      <c r="K93" s="119"/>
      <c r="L93" s="114">
        <f>L88/L64</f>
        <v>345.25373134328356</v>
      </c>
      <c r="M93" s="114"/>
      <c r="N93" s="199"/>
      <c r="O93" s="199"/>
      <c r="P93" s="114">
        <f>L93</f>
        <v>345.25373134328356</v>
      </c>
      <c r="Q93" s="114"/>
    </row>
    <row r="94" spans="1:17" ht="47.25" customHeight="1">
      <c r="A94" s="108">
        <v>3</v>
      </c>
      <c r="B94" s="109"/>
      <c r="C94" s="86" t="s">
        <v>98</v>
      </c>
      <c r="D94" s="87"/>
      <c r="E94" s="87"/>
      <c r="F94" s="87"/>
      <c r="G94" s="87"/>
      <c r="H94" s="47" t="s">
        <v>99</v>
      </c>
      <c r="I94" s="116" t="s">
        <v>100</v>
      </c>
      <c r="J94" s="117"/>
      <c r="K94" s="118"/>
      <c r="L94" s="200">
        <f>(L95+L96)/2</f>
        <v>12613</v>
      </c>
      <c r="M94" s="201"/>
      <c r="N94" s="206" t="s">
        <v>83</v>
      </c>
      <c r="O94" s="206"/>
      <c r="P94" s="114">
        <f>L94</f>
        <v>12613</v>
      </c>
      <c r="Q94" s="114"/>
    </row>
    <row r="95" spans="1:17" ht="23.25" customHeight="1">
      <c r="A95" s="126"/>
      <c r="B95" s="127"/>
      <c r="C95" s="85" t="s">
        <v>84</v>
      </c>
      <c r="D95" s="85"/>
      <c r="E95" s="85"/>
      <c r="F95" s="85"/>
      <c r="G95" s="85"/>
      <c r="H95" s="48" t="s">
        <v>99</v>
      </c>
      <c r="I95" s="128" t="s">
        <v>100</v>
      </c>
      <c r="J95" s="129"/>
      <c r="K95" s="130"/>
      <c r="L95" s="131">
        <f>L77/2/12</f>
        <v>13173</v>
      </c>
      <c r="M95" s="132"/>
      <c r="N95" s="110" t="s">
        <v>83</v>
      </c>
      <c r="O95" s="110"/>
      <c r="P95" s="125">
        <f aca="true" t="shared" si="1" ref="P95:P102">L95</f>
        <v>13173</v>
      </c>
      <c r="Q95" s="125"/>
    </row>
    <row r="96" spans="1:17" ht="23.25" customHeight="1">
      <c r="A96" s="126"/>
      <c r="B96" s="127"/>
      <c r="C96" s="85" t="s">
        <v>85</v>
      </c>
      <c r="D96" s="85"/>
      <c r="E96" s="85"/>
      <c r="F96" s="85"/>
      <c r="G96" s="85"/>
      <c r="H96" s="48" t="s">
        <v>99</v>
      </c>
      <c r="I96" s="128" t="s">
        <v>100</v>
      </c>
      <c r="J96" s="129"/>
      <c r="K96" s="130"/>
      <c r="L96" s="131">
        <v>12053</v>
      </c>
      <c r="M96" s="132"/>
      <c r="N96" s="110" t="s">
        <v>83</v>
      </c>
      <c r="O96" s="110"/>
      <c r="P96" s="125">
        <f t="shared" si="1"/>
        <v>12053</v>
      </c>
      <c r="Q96" s="125"/>
    </row>
    <row r="97" spans="1:17" ht="54" customHeight="1">
      <c r="A97" s="108">
        <v>4</v>
      </c>
      <c r="B97" s="109"/>
      <c r="C97" s="86" t="s">
        <v>101</v>
      </c>
      <c r="D97" s="87"/>
      <c r="E97" s="87"/>
      <c r="F97" s="87"/>
      <c r="G97" s="87"/>
      <c r="H97" s="47" t="s">
        <v>99</v>
      </c>
      <c r="I97" s="116" t="s">
        <v>100</v>
      </c>
      <c r="J97" s="117"/>
      <c r="K97" s="118"/>
      <c r="L97" s="200">
        <f>L99</f>
        <v>17595.6</v>
      </c>
      <c r="M97" s="201"/>
      <c r="N97" s="114" t="s">
        <v>83</v>
      </c>
      <c r="O97" s="114"/>
      <c r="P97" s="114">
        <f t="shared" si="1"/>
        <v>17595.6</v>
      </c>
      <c r="Q97" s="114"/>
    </row>
    <row r="98" spans="1:17" ht="24.75" customHeight="1">
      <c r="A98" s="126"/>
      <c r="B98" s="127"/>
      <c r="C98" s="85" t="s">
        <v>84</v>
      </c>
      <c r="D98" s="85"/>
      <c r="E98" s="85"/>
      <c r="F98" s="85"/>
      <c r="G98" s="85"/>
      <c r="H98" s="48" t="s">
        <v>99</v>
      </c>
      <c r="I98" s="128" t="s">
        <v>100</v>
      </c>
      <c r="J98" s="129"/>
      <c r="K98" s="130"/>
      <c r="L98" s="131">
        <v>0</v>
      </c>
      <c r="M98" s="132"/>
      <c r="N98" s="110" t="s">
        <v>83</v>
      </c>
      <c r="O98" s="110"/>
      <c r="P98" s="125">
        <f t="shared" si="1"/>
        <v>0</v>
      </c>
      <c r="Q98" s="125"/>
    </row>
    <row r="99" spans="1:17" ht="25.5" customHeight="1">
      <c r="A99" s="126"/>
      <c r="B99" s="127"/>
      <c r="C99" s="85" t="s">
        <v>85</v>
      </c>
      <c r="D99" s="85"/>
      <c r="E99" s="85"/>
      <c r="F99" s="85"/>
      <c r="G99" s="85"/>
      <c r="H99" s="48" t="s">
        <v>99</v>
      </c>
      <c r="I99" s="128" t="s">
        <v>100</v>
      </c>
      <c r="J99" s="129"/>
      <c r="K99" s="130"/>
      <c r="L99" s="131">
        <v>17595.6</v>
      </c>
      <c r="M99" s="132"/>
      <c r="N99" s="110" t="s">
        <v>83</v>
      </c>
      <c r="O99" s="110"/>
      <c r="P99" s="125">
        <f t="shared" si="1"/>
        <v>17595.6</v>
      </c>
      <c r="Q99" s="125"/>
    </row>
    <row r="100" spans="1:17" ht="25.5" customHeight="1">
      <c r="A100" s="108">
        <v>5</v>
      </c>
      <c r="B100" s="109"/>
      <c r="C100" s="86" t="s">
        <v>102</v>
      </c>
      <c r="D100" s="87"/>
      <c r="E100" s="87"/>
      <c r="F100" s="87"/>
      <c r="G100" s="87"/>
      <c r="H100" s="47" t="s">
        <v>99</v>
      </c>
      <c r="I100" s="116" t="s">
        <v>100</v>
      </c>
      <c r="J100" s="117"/>
      <c r="K100" s="118"/>
      <c r="L100" s="200"/>
      <c r="M100" s="201"/>
      <c r="N100" s="119" t="s">
        <v>83</v>
      </c>
      <c r="O100" s="119"/>
      <c r="P100" s="114">
        <f t="shared" si="1"/>
        <v>0</v>
      </c>
      <c r="Q100" s="114"/>
    </row>
    <row r="101" spans="1:17" ht="18.75">
      <c r="A101" s="126"/>
      <c r="B101" s="127"/>
      <c r="C101" s="85" t="s">
        <v>84</v>
      </c>
      <c r="D101" s="85"/>
      <c r="E101" s="85"/>
      <c r="F101" s="85"/>
      <c r="G101" s="85"/>
      <c r="H101" s="48" t="s">
        <v>99</v>
      </c>
      <c r="I101" s="128" t="s">
        <v>100</v>
      </c>
      <c r="J101" s="129"/>
      <c r="K101" s="130"/>
      <c r="L101" s="131">
        <v>0</v>
      </c>
      <c r="M101" s="132"/>
      <c r="N101" s="110" t="s">
        <v>83</v>
      </c>
      <c r="O101" s="110"/>
      <c r="P101" s="125">
        <f t="shared" si="1"/>
        <v>0</v>
      </c>
      <c r="Q101" s="125"/>
    </row>
    <row r="102" spans="1:17" ht="18.75" customHeight="1">
      <c r="A102" s="126"/>
      <c r="B102" s="127"/>
      <c r="C102" s="85" t="s">
        <v>85</v>
      </c>
      <c r="D102" s="85"/>
      <c r="E102" s="85"/>
      <c r="F102" s="85"/>
      <c r="G102" s="85"/>
      <c r="H102" s="48" t="s">
        <v>99</v>
      </c>
      <c r="I102" s="128" t="s">
        <v>100</v>
      </c>
      <c r="J102" s="129"/>
      <c r="K102" s="130"/>
      <c r="L102" s="131">
        <v>12347</v>
      </c>
      <c r="M102" s="132"/>
      <c r="N102" s="110" t="s">
        <v>83</v>
      </c>
      <c r="O102" s="110"/>
      <c r="P102" s="125">
        <f t="shared" si="1"/>
        <v>12347</v>
      </c>
      <c r="Q102" s="125"/>
    </row>
    <row r="103" spans="1:17" ht="18.75">
      <c r="A103" s="133">
        <v>4</v>
      </c>
      <c r="B103" s="134"/>
      <c r="C103" s="137" t="s">
        <v>59</v>
      </c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9"/>
    </row>
    <row r="104" spans="1:17" s="9" customFormat="1" ht="77.25" customHeight="1">
      <c r="A104" s="108">
        <v>1</v>
      </c>
      <c r="B104" s="109"/>
      <c r="C104" s="86" t="s">
        <v>109</v>
      </c>
      <c r="D104" s="87"/>
      <c r="E104" s="87"/>
      <c r="F104" s="87"/>
      <c r="G104" s="87"/>
      <c r="H104" s="47" t="s">
        <v>60</v>
      </c>
      <c r="I104" s="116" t="s">
        <v>100</v>
      </c>
      <c r="J104" s="117"/>
      <c r="K104" s="118"/>
      <c r="L104" s="135">
        <v>100</v>
      </c>
      <c r="M104" s="136"/>
      <c r="N104" s="119" t="s">
        <v>83</v>
      </c>
      <c r="O104" s="119"/>
      <c r="P104" s="135">
        <v>100</v>
      </c>
      <c r="Q104" s="136"/>
    </row>
    <row r="105" spans="1:17" s="9" customFormat="1" ht="20.25">
      <c r="A105" s="37"/>
      <c r="B105" s="37"/>
      <c r="C105" s="38"/>
      <c r="D105" s="38"/>
      <c r="E105" s="38"/>
      <c r="F105" s="38"/>
      <c r="G105" s="38"/>
      <c r="H105" s="39"/>
      <c r="I105" s="39"/>
      <c r="J105" s="39"/>
      <c r="K105" s="39"/>
      <c r="L105" s="40"/>
      <c r="M105" s="40"/>
      <c r="N105" s="41"/>
      <c r="O105" s="41"/>
      <c r="P105" s="42"/>
      <c r="Q105" s="42"/>
    </row>
    <row r="106" spans="1:17" ht="18.75">
      <c r="A106" s="58" t="s">
        <v>37</v>
      </c>
      <c r="B106" s="59"/>
      <c r="C106" s="59"/>
      <c r="D106" s="59"/>
      <c r="E106" s="59"/>
      <c r="F106" s="59"/>
      <c r="G106" s="59"/>
      <c r="H106" s="59"/>
      <c r="I106" s="45"/>
      <c r="J106" s="45"/>
      <c r="K106" s="45"/>
      <c r="L106" s="45"/>
      <c r="M106" s="45"/>
      <c r="N106" s="45"/>
      <c r="O106" s="45"/>
      <c r="P106" s="60"/>
      <c r="Q106" s="60"/>
    </row>
    <row r="107" spans="1:17" ht="18.75">
      <c r="A107" s="58" t="s">
        <v>61</v>
      </c>
      <c r="B107" s="59"/>
      <c r="C107" s="59"/>
      <c r="D107" s="59"/>
      <c r="E107" s="59"/>
      <c r="F107" s="59"/>
      <c r="G107" s="59"/>
      <c r="H107" s="59"/>
      <c r="I107" s="45"/>
      <c r="J107" s="45"/>
      <c r="K107" s="45"/>
      <c r="L107" s="45"/>
      <c r="M107" s="45"/>
      <c r="N107" s="45"/>
      <c r="O107" s="45"/>
      <c r="P107" s="60"/>
      <c r="Q107" s="61"/>
    </row>
    <row r="108" spans="1:17" ht="18.75" customHeight="1">
      <c r="A108" s="61" t="s">
        <v>129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45"/>
      <c r="P108" s="45"/>
      <c r="Q108" s="61"/>
    </row>
    <row r="109" spans="1:17" ht="18.75">
      <c r="A109" s="61" t="s">
        <v>118</v>
      </c>
      <c r="B109" s="61"/>
      <c r="C109" s="61"/>
      <c r="D109" s="61"/>
      <c r="E109" s="61"/>
      <c r="F109" s="61"/>
      <c r="G109" s="61"/>
      <c r="H109" s="61"/>
      <c r="I109" s="62"/>
      <c r="J109" s="62"/>
      <c r="K109" s="63" t="s">
        <v>130</v>
      </c>
      <c r="L109" s="64"/>
      <c r="M109" s="63"/>
      <c r="N109" s="61"/>
      <c r="O109" s="45"/>
      <c r="P109" s="45"/>
      <c r="Q109" s="43"/>
    </row>
    <row r="110" spans="1:17" ht="18.75">
      <c r="A110" s="65" t="s">
        <v>119</v>
      </c>
      <c r="B110" s="66"/>
      <c r="C110" s="66"/>
      <c r="D110" s="66"/>
      <c r="E110" s="66"/>
      <c r="F110" s="66"/>
      <c r="G110" s="66"/>
      <c r="H110" s="66"/>
      <c r="I110" s="45" t="s">
        <v>120</v>
      </c>
      <c r="J110" s="45"/>
      <c r="K110" s="45" t="s">
        <v>121</v>
      </c>
      <c r="L110" s="45"/>
      <c r="M110" s="50"/>
      <c r="N110" s="66"/>
      <c r="O110" s="45"/>
      <c r="P110" s="45"/>
      <c r="Q110" s="61"/>
    </row>
    <row r="111" spans="1:17" ht="16.5" customHeight="1">
      <c r="A111" s="61" t="s">
        <v>110</v>
      </c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61"/>
      <c r="Q111" s="61"/>
    </row>
    <row r="112" spans="1:17" ht="16.5" customHeight="1">
      <c r="A112" s="61" t="s">
        <v>38</v>
      </c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61"/>
      <c r="Q112" s="61"/>
    </row>
    <row r="113" spans="1:17" ht="18.75">
      <c r="A113" s="61" t="s">
        <v>39</v>
      </c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61"/>
      <c r="Q113" s="61"/>
    </row>
    <row r="114" spans="1:17" ht="18.75" customHeight="1">
      <c r="A114" s="78" t="s">
        <v>62</v>
      </c>
      <c r="B114" s="78"/>
      <c r="C114" s="78"/>
      <c r="D114" s="78"/>
      <c r="E114" s="78"/>
      <c r="F114" s="78"/>
      <c r="G114" s="78"/>
      <c r="H114" s="45"/>
      <c r="I114" s="45"/>
      <c r="J114" s="45"/>
      <c r="K114" s="45"/>
      <c r="L114" s="45"/>
      <c r="M114" s="45"/>
      <c r="N114" s="45"/>
      <c r="O114" s="45"/>
      <c r="P114" s="61"/>
      <c r="Q114" s="60"/>
    </row>
    <row r="115" spans="1:17" s="8" customFormat="1" ht="16.5">
      <c r="A115" s="61" t="s">
        <v>124</v>
      </c>
      <c r="B115" s="45"/>
      <c r="C115" s="45"/>
      <c r="D115" s="45"/>
      <c r="E115" s="45"/>
      <c r="F115" s="45"/>
      <c r="G115" s="45"/>
      <c r="H115" s="45"/>
      <c r="I115" s="67"/>
      <c r="J115" s="67"/>
      <c r="K115" s="67"/>
      <c r="L115" s="67"/>
      <c r="M115" s="67"/>
      <c r="N115" s="67"/>
      <c r="O115" s="45"/>
      <c r="P115" s="60"/>
      <c r="Q115" s="68"/>
    </row>
    <row r="116" spans="1:17" ht="18.75">
      <c r="A116" s="60" t="s">
        <v>122</v>
      </c>
      <c r="B116" s="45"/>
      <c r="C116" s="45"/>
      <c r="D116" s="45"/>
      <c r="E116" s="45"/>
      <c r="F116" s="45"/>
      <c r="G116" s="45"/>
      <c r="H116" s="45"/>
      <c r="I116" s="62"/>
      <c r="J116" s="62"/>
      <c r="K116" s="63" t="s">
        <v>125</v>
      </c>
      <c r="L116" s="64"/>
      <c r="M116" s="63"/>
      <c r="N116" s="50"/>
      <c r="O116" s="50"/>
      <c r="P116" s="69"/>
      <c r="Q116" s="70"/>
    </row>
    <row r="117" spans="1:17" ht="18.75">
      <c r="A117" s="68" t="s">
        <v>123</v>
      </c>
      <c r="B117" s="45"/>
      <c r="C117" s="45"/>
      <c r="D117" s="45"/>
      <c r="E117" s="45"/>
      <c r="F117" s="45"/>
      <c r="G117" s="45"/>
      <c r="H117" s="45"/>
      <c r="I117" s="45" t="s">
        <v>120</v>
      </c>
      <c r="J117" s="45"/>
      <c r="K117" s="45" t="s">
        <v>121</v>
      </c>
      <c r="L117" s="45"/>
      <c r="M117" s="50"/>
      <c r="N117" s="50"/>
      <c r="O117" s="50"/>
      <c r="P117" s="45"/>
      <c r="Q117" s="70"/>
    </row>
    <row r="118" spans="1:17" ht="18.75">
      <c r="A118" s="43" t="s">
        <v>63</v>
      </c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6"/>
      <c r="Q118" s="70"/>
    </row>
    <row r="119" spans="1:17" ht="18.75">
      <c r="A119" s="44" t="s">
        <v>40</v>
      </c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70"/>
      <c r="Q119" s="70"/>
    </row>
  </sheetData>
  <sheetProtection/>
  <mergeCells count="347">
    <mergeCell ref="C98:G98"/>
    <mergeCell ref="P95:Q95"/>
    <mergeCell ref="A94:B94"/>
    <mergeCell ref="C94:G94"/>
    <mergeCell ref="I94:K94"/>
    <mergeCell ref="L94:M94"/>
    <mergeCell ref="N94:O94"/>
    <mergeCell ref="A95:B95"/>
    <mergeCell ref="C95:G95"/>
    <mergeCell ref="I95:K95"/>
    <mergeCell ref="L95:M95"/>
    <mergeCell ref="N95:O95"/>
    <mergeCell ref="L85:M85"/>
    <mergeCell ref="N85:O85"/>
    <mergeCell ref="L101:M101"/>
    <mergeCell ref="A99:B99"/>
    <mergeCell ref="C99:G99"/>
    <mergeCell ref="I99:K99"/>
    <mergeCell ref="L99:M99"/>
    <mergeCell ref="N101:O101"/>
    <mergeCell ref="P101:Q101"/>
    <mergeCell ref="A100:B100"/>
    <mergeCell ref="C100:G100"/>
    <mergeCell ref="I100:K100"/>
    <mergeCell ref="L100:M100"/>
    <mergeCell ref="N100:O100"/>
    <mergeCell ref="P100:Q100"/>
    <mergeCell ref="A101:B101"/>
    <mergeCell ref="C101:G101"/>
    <mergeCell ref="I101:K101"/>
    <mergeCell ref="I97:K97"/>
    <mergeCell ref="L97:M97"/>
    <mergeCell ref="N99:O99"/>
    <mergeCell ref="P99:Q99"/>
    <mergeCell ref="A98:B98"/>
    <mergeCell ref="L96:M96"/>
    <mergeCell ref="N96:O96"/>
    <mergeCell ref="P96:Q96"/>
    <mergeCell ref="I98:K98"/>
    <mergeCell ref="L98:M98"/>
    <mergeCell ref="N98:O98"/>
    <mergeCell ref="P98:Q98"/>
    <mergeCell ref="N97:O97"/>
    <mergeCell ref="P97:Q97"/>
    <mergeCell ref="P88:Q88"/>
    <mergeCell ref="P92:Q92"/>
    <mergeCell ref="P89:Q89"/>
    <mergeCell ref="P94:Q94"/>
    <mergeCell ref="A93:B93"/>
    <mergeCell ref="C93:G93"/>
    <mergeCell ref="I93:K93"/>
    <mergeCell ref="L93:M93"/>
    <mergeCell ref="N93:O93"/>
    <mergeCell ref="P93:Q93"/>
    <mergeCell ref="L89:M89"/>
    <mergeCell ref="N89:O89"/>
    <mergeCell ref="L88:M88"/>
    <mergeCell ref="N88:O88"/>
    <mergeCell ref="N92:O92"/>
    <mergeCell ref="A97:B97"/>
    <mergeCell ref="C97:G97"/>
    <mergeCell ref="A96:B96"/>
    <mergeCell ref="C96:G96"/>
    <mergeCell ref="I96:K96"/>
    <mergeCell ref="A64:B64"/>
    <mergeCell ref="C64:G64"/>
    <mergeCell ref="I64:K64"/>
    <mergeCell ref="L64:M64"/>
    <mergeCell ref="N64:O64"/>
    <mergeCell ref="P64:Q64"/>
    <mergeCell ref="A65:B65"/>
    <mergeCell ref="C65:G65"/>
    <mergeCell ref="I65:K65"/>
    <mergeCell ref="L65:M65"/>
    <mergeCell ref="N65:O65"/>
    <mergeCell ref="P65:Q65"/>
    <mergeCell ref="A66:B66"/>
    <mergeCell ref="C66:G66"/>
    <mergeCell ref="I66:K66"/>
    <mergeCell ref="L66:M66"/>
    <mergeCell ref="N66:O66"/>
    <mergeCell ref="P66:Q66"/>
    <mergeCell ref="N68:O68"/>
    <mergeCell ref="P68:Q68"/>
    <mergeCell ref="A67:B67"/>
    <mergeCell ref="C67:G67"/>
    <mergeCell ref="I67:K67"/>
    <mergeCell ref="L67:M67"/>
    <mergeCell ref="A69:B69"/>
    <mergeCell ref="C69:G69"/>
    <mergeCell ref="I69:K69"/>
    <mergeCell ref="L69:M69"/>
    <mergeCell ref="N67:O67"/>
    <mergeCell ref="P67:Q67"/>
    <mergeCell ref="A68:B68"/>
    <mergeCell ref="C68:G68"/>
    <mergeCell ref="I68:K68"/>
    <mergeCell ref="L68:M68"/>
    <mergeCell ref="I71:K71"/>
    <mergeCell ref="L71:M71"/>
    <mergeCell ref="N69:O69"/>
    <mergeCell ref="P69:Q69"/>
    <mergeCell ref="A70:B70"/>
    <mergeCell ref="C70:G70"/>
    <mergeCell ref="I70:K70"/>
    <mergeCell ref="L70:M70"/>
    <mergeCell ref="N70:O70"/>
    <mergeCell ref="P70:Q70"/>
    <mergeCell ref="N71:O71"/>
    <mergeCell ref="P71:Q71"/>
    <mergeCell ref="A72:B72"/>
    <mergeCell ref="C72:G72"/>
    <mergeCell ref="I72:K72"/>
    <mergeCell ref="L72:M72"/>
    <mergeCell ref="N72:O72"/>
    <mergeCell ref="P72:Q72"/>
    <mergeCell ref="A71:B71"/>
    <mergeCell ref="C71:G71"/>
    <mergeCell ref="N74:O74"/>
    <mergeCell ref="P74:Q74"/>
    <mergeCell ref="A73:B73"/>
    <mergeCell ref="C73:G73"/>
    <mergeCell ref="I73:K73"/>
    <mergeCell ref="L73:M73"/>
    <mergeCell ref="A75:B75"/>
    <mergeCell ref="C75:G75"/>
    <mergeCell ref="I75:K75"/>
    <mergeCell ref="L75:M75"/>
    <mergeCell ref="N73:O73"/>
    <mergeCell ref="P73:Q73"/>
    <mergeCell ref="A74:B74"/>
    <mergeCell ref="C74:G74"/>
    <mergeCell ref="I74:K74"/>
    <mergeCell ref="L74:M74"/>
    <mergeCell ref="A76:B76"/>
    <mergeCell ref="C76:G76"/>
    <mergeCell ref="I76:K76"/>
    <mergeCell ref="L76:M76"/>
    <mergeCell ref="N76:O76"/>
    <mergeCell ref="P76:Q76"/>
    <mergeCell ref="I78:K78"/>
    <mergeCell ref="L78:M78"/>
    <mergeCell ref="N78:O78"/>
    <mergeCell ref="P78:Q78"/>
    <mergeCell ref="N75:O75"/>
    <mergeCell ref="P75:Q75"/>
    <mergeCell ref="A79:B79"/>
    <mergeCell ref="N81:O81"/>
    <mergeCell ref="N77:O77"/>
    <mergeCell ref="P77:Q77"/>
    <mergeCell ref="A77:B77"/>
    <mergeCell ref="C77:G77"/>
    <mergeCell ref="I77:K77"/>
    <mergeCell ref="L77:M77"/>
    <mergeCell ref="A78:B78"/>
    <mergeCell ref="C78:G78"/>
    <mergeCell ref="A80:B80"/>
    <mergeCell ref="C80:G80"/>
    <mergeCell ref="I80:K80"/>
    <mergeCell ref="L80:M80"/>
    <mergeCell ref="N80:O80"/>
    <mergeCell ref="P80:Q80"/>
    <mergeCell ref="N79:O79"/>
    <mergeCell ref="N86:O86"/>
    <mergeCell ref="P79:Q79"/>
    <mergeCell ref="P81:Q81"/>
    <mergeCell ref="P86:Q86"/>
    <mergeCell ref="N83:O83"/>
    <mergeCell ref="P83:Q83"/>
    <mergeCell ref="P85:Q85"/>
    <mergeCell ref="A86:B86"/>
    <mergeCell ref="C86:G86"/>
    <mergeCell ref="I86:K86"/>
    <mergeCell ref="C84:G84"/>
    <mergeCell ref="C82:G82"/>
    <mergeCell ref="I82:K82"/>
    <mergeCell ref="I84:K84"/>
    <mergeCell ref="A85:B85"/>
    <mergeCell ref="C85:G85"/>
    <mergeCell ref="I85:K85"/>
    <mergeCell ref="L84:M84"/>
    <mergeCell ref="N84:O84"/>
    <mergeCell ref="P84:Q84"/>
    <mergeCell ref="A81:B81"/>
    <mergeCell ref="C81:G81"/>
    <mergeCell ref="I81:K81"/>
    <mergeCell ref="A82:B82"/>
    <mergeCell ref="P82:Q82"/>
    <mergeCell ref="L82:M82"/>
    <mergeCell ref="N82:O82"/>
    <mergeCell ref="N51:O51"/>
    <mergeCell ref="J50:K50"/>
    <mergeCell ref="L50:M50"/>
    <mergeCell ref="B26:Q26"/>
    <mergeCell ref="B28:Q28"/>
    <mergeCell ref="B30:Q30"/>
    <mergeCell ref="B31:Q31"/>
    <mergeCell ref="B32:Q32"/>
    <mergeCell ref="A43:B43"/>
    <mergeCell ref="B36:Q36"/>
    <mergeCell ref="N55:O55"/>
    <mergeCell ref="A51:I51"/>
    <mergeCell ref="P55:Q55"/>
    <mergeCell ref="A56:K56"/>
    <mergeCell ref="L56:M56"/>
    <mergeCell ref="N56:O56"/>
    <mergeCell ref="P56:Q56"/>
    <mergeCell ref="J51:K51"/>
    <mergeCell ref="A53:B53"/>
    <mergeCell ref="C53:K53"/>
    <mergeCell ref="N49:O49"/>
    <mergeCell ref="C49:I49"/>
    <mergeCell ref="A55:B55"/>
    <mergeCell ref="L54:M54"/>
    <mergeCell ref="P51:Q51"/>
    <mergeCell ref="L51:M51"/>
    <mergeCell ref="C55:K55"/>
    <mergeCell ref="L53:M53"/>
    <mergeCell ref="P54:Q54"/>
    <mergeCell ref="P53:Q53"/>
    <mergeCell ref="C47:I48"/>
    <mergeCell ref="J47:K48"/>
    <mergeCell ref="B19:Q19"/>
    <mergeCell ref="A49:B49"/>
    <mergeCell ref="P47:Q48"/>
    <mergeCell ref="A38:B38"/>
    <mergeCell ref="A47:B48"/>
    <mergeCell ref="C43:Q43"/>
    <mergeCell ref="B40:Q40"/>
    <mergeCell ref="L47:M48"/>
    <mergeCell ref="B25:Q25"/>
    <mergeCell ref="B35:Q35"/>
    <mergeCell ref="A44:B44"/>
    <mergeCell ref="C44:Q44"/>
    <mergeCell ref="A37:B37"/>
    <mergeCell ref="C38:Q38"/>
    <mergeCell ref="B41:Q41"/>
    <mergeCell ref="B34:Q34"/>
    <mergeCell ref="B27:Q27"/>
    <mergeCell ref="B29:Q29"/>
    <mergeCell ref="A18:D18"/>
    <mergeCell ref="H17:I17"/>
    <mergeCell ref="E13:Q13"/>
    <mergeCell ref="K18:N18"/>
    <mergeCell ref="E16:Q16"/>
    <mergeCell ref="P49:Q49"/>
    <mergeCell ref="B33:Q33"/>
    <mergeCell ref="B22:Q22"/>
    <mergeCell ref="B23:Q23"/>
    <mergeCell ref="B24:Q24"/>
    <mergeCell ref="L58:M59"/>
    <mergeCell ref="L55:M55"/>
    <mergeCell ref="C60:G60"/>
    <mergeCell ref="L49:M49"/>
    <mergeCell ref="C58:G59"/>
    <mergeCell ref="E18:G18"/>
    <mergeCell ref="H18:I18"/>
    <mergeCell ref="C37:Q37"/>
    <mergeCell ref="J49:K49"/>
    <mergeCell ref="B42:Q42"/>
    <mergeCell ref="I58:K59"/>
    <mergeCell ref="N58:O59"/>
    <mergeCell ref="P58:Q59"/>
    <mergeCell ref="P60:Q60"/>
    <mergeCell ref="N60:O60"/>
    <mergeCell ref="B21:Q21"/>
    <mergeCell ref="A60:B60"/>
    <mergeCell ref="N54:O54"/>
    <mergeCell ref="A58:B59"/>
    <mergeCell ref="L60:M60"/>
    <mergeCell ref="N104:O104"/>
    <mergeCell ref="L104:M104"/>
    <mergeCell ref="A91:B91"/>
    <mergeCell ref="C103:Q103"/>
    <mergeCell ref="P63:Q63"/>
    <mergeCell ref="N63:O63"/>
    <mergeCell ref="L63:M63"/>
    <mergeCell ref="N90:O90"/>
    <mergeCell ref="P90:Q90"/>
    <mergeCell ref="A84:B84"/>
    <mergeCell ref="A104:B104"/>
    <mergeCell ref="N102:O102"/>
    <mergeCell ref="C104:G104"/>
    <mergeCell ref="P102:Q102"/>
    <mergeCell ref="A102:B102"/>
    <mergeCell ref="I102:K102"/>
    <mergeCell ref="L102:M102"/>
    <mergeCell ref="A103:B103"/>
    <mergeCell ref="P104:Q104"/>
    <mergeCell ref="I104:K104"/>
    <mergeCell ref="C63:G63"/>
    <mergeCell ref="C90:G90"/>
    <mergeCell ref="I90:K90"/>
    <mergeCell ref="L90:M90"/>
    <mergeCell ref="L86:M86"/>
    <mergeCell ref="I63:K63"/>
    <mergeCell ref="L83:M83"/>
    <mergeCell ref="C79:G79"/>
    <mergeCell ref="I79:K79"/>
    <mergeCell ref="L81:M81"/>
    <mergeCell ref="L92:M92"/>
    <mergeCell ref="A90:B90"/>
    <mergeCell ref="A92:B92"/>
    <mergeCell ref="C89:G89"/>
    <mergeCell ref="I89:K89"/>
    <mergeCell ref="A88:B88"/>
    <mergeCell ref="C88:G88"/>
    <mergeCell ref="I88:K88"/>
    <mergeCell ref="I92:K92"/>
    <mergeCell ref="A89:B89"/>
    <mergeCell ref="N47:O48"/>
    <mergeCell ref="N53:O53"/>
    <mergeCell ref="A61:Q61"/>
    <mergeCell ref="A63:B63"/>
    <mergeCell ref="C83:G83"/>
    <mergeCell ref="I83:K83"/>
    <mergeCell ref="L79:M79"/>
    <mergeCell ref="H58:H59"/>
    <mergeCell ref="I60:K60"/>
    <mergeCell ref="A50:B50"/>
    <mergeCell ref="A16:D16"/>
    <mergeCell ref="B17:C17"/>
    <mergeCell ref="E17:G17"/>
    <mergeCell ref="B15:C15"/>
    <mergeCell ref="E15:Q15"/>
    <mergeCell ref="E14:Q14"/>
    <mergeCell ref="K17:N17"/>
    <mergeCell ref="O17:P17"/>
    <mergeCell ref="L2:P2"/>
    <mergeCell ref="L3:P3"/>
    <mergeCell ref="L5:Q5"/>
    <mergeCell ref="A14:D14"/>
    <mergeCell ref="L7:S7"/>
    <mergeCell ref="L9:P9"/>
    <mergeCell ref="A11:Q11"/>
    <mergeCell ref="A12:Q12"/>
    <mergeCell ref="B13:C13"/>
    <mergeCell ref="C50:I50"/>
    <mergeCell ref="N50:O50"/>
    <mergeCell ref="A114:G114"/>
    <mergeCell ref="A54:B54"/>
    <mergeCell ref="C54:K54"/>
    <mergeCell ref="A62:B62"/>
    <mergeCell ref="A83:B83"/>
    <mergeCell ref="C102:G102"/>
    <mergeCell ref="A87:B87"/>
    <mergeCell ref="C92:G92"/>
  </mergeCells>
  <printOptions/>
  <pageMargins left="0.5905511811023623" right="0" top="0.1968503937007874" bottom="0" header="0.5118110236220472" footer="0.5118110236220472"/>
  <pageSetup fitToHeight="18" horizontalDpi="600" verticalDpi="600" orientation="landscape" paperSize="9" scale="76" r:id="rId1"/>
  <rowBreaks count="2" manualBreakCount="2">
    <brk id="51" max="16" man="1"/>
    <brk id="10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2021-02-10T10:12:26Z</cp:lastPrinted>
  <dcterms:created xsi:type="dcterms:W3CDTF">2017-01-30T12:54:02Z</dcterms:created>
  <dcterms:modified xsi:type="dcterms:W3CDTF">2021-02-10T10:12:28Z</dcterms:modified>
  <cp:category/>
  <cp:version/>
  <cp:contentType/>
  <cp:contentStatus/>
  <cp:revision>1</cp:revision>
</cp:coreProperties>
</file>