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65" windowWidth="15120" windowHeight="7950"/>
  </bookViews>
  <sheets>
    <sheet name="Верстви населення" sheetId="4" r:id="rId1"/>
  </sheets>
  <definedNames>
    <definedName name="_xlnm.Print_Area" localSheetId="0">'Верстви населення'!$A$1:$P$106</definedName>
  </definedNames>
  <calcPr calcId="124519"/>
</workbook>
</file>

<file path=xl/calcChain.xml><?xml version="1.0" encoding="utf-8"?>
<calcChain xmlns="http://schemas.openxmlformats.org/spreadsheetml/2006/main">
  <c r="M93" i="4"/>
  <c r="I85"/>
  <c r="M85" s="1"/>
  <c r="M77"/>
  <c r="M69"/>
  <c r="I76"/>
  <c r="I84" s="1"/>
  <c r="M84" s="1"/>
  <c r="I79"/>
  <c r="M79" s="1"/>
  <c r="M92"/>
  <c r="I83"/>
  <c r="M83" s="1"/>
  <c r="I82"/>
  <c r="M82" s="1"/>
  <c r="I81"/>
  <c r="M81" s="1"/>
  <c r="I80"/>
  <c r="M80" s="1"/>
  <c r="M72"/>
  <c r="M73"/>
  <c r="M74"/>
  <c r="M75"/>
  <c r="M71"/>
  <c r="M68"/>
  <c r="M67"/>
  <c r="M64"/>
  <c r="M65"/>
  <c r="M66"/>
  <c r="M63"/>
  <c r="I54"/>
  <c r="M54" s="1"/>
  <c r="M55" s="1"/>
  <c r="K55"/>
  <c r="I55"/>
  <c r="K47"/>
  <c r="I47"/>
  <c r="M46"/>
  <c r="M47" s="1"/>
  <c r="M76" l="1"/>
  <c r="S65"/>
  <c r="U64" s="1"/>
</calcChain>
</file>

<file path=xl/sharedStrings.xml><?xml version="1.0" encoding="utf-8"?>
<sst xmlns="http://schemas.openxmlformats.org/spreadsheetml/2006/main" count="214" uniqueCount="125">
  <si>
    <t>ЗАТВЕРДЖЕНО</t>
  </si>
  <si>
    <t xml:space="preserve">Паспорт </t>
  </si>
  <si>
    <t>№ з/п</t>
  </si>
  <si>
    <t>-</t>
  </si>
  <si>
    <t>Усього</t>
  </si>
  <si>
    <t>Джерело інформації</t>
  </si>
  <si>
    <t>Затрат</t>
  </si>
  <si>
    <t>1.1</t>
  </si>
  <si>
    <t>2</t>
  </si>
  <si>
    <t>Продукту</t>
  </si>
  <si>
    <t>осіб</t>
  </si>
  <si>
    <t>3</t>
  </si>
  <si>
    <t>Ефективності</t>
  </si>
  <si>
    <t>Якості</t>
  </si>
  <si>
    <t>%</t>
  </si>
  <si>
    <t>Кошторис видатків</t>
  </si>
  <si>
    <t xml:space="preserve"> Спеціальний фонд</t>
  </si>
  <si>
    <t>ПОГОДЖЕНО:</t>
  </si>
  <si>
    <t xml:space="preserve">5. Підстави для виконання міської програми: </t>
  </si>
  <si>
    <t xml:space="preserve">        </t>
  </si>
  <si>
    <t>1.2</t>
  </si>
  <si>
    <t>Розрахунок</t>
  </si>
  <si>
    <t>1.3</t>
  </si>
  <si>
    <r>
      <t>1.__</t>
    </r>
    <r>
      <rPr>
        <u/>
        <sz val="12"/>
        <rFont val="Times New Roman"/>
        <family val="1"/>
        <charset val="204"/>
      </rPr>
      <t>0700000</t>
    </r>
    <r>
      <rPr>
        <sz val="12"/>
        <rFont val="Times New Roman"/>
        <family val="1"/>
        <charset val="204"/>
      </rPr>
      <t xml:space="preserve">            </t>
    </r>
    <r>
      <rPr>
        <u/>
        <sz val="12"/>
        <rFont val="Times New Roman"/>
        <family val="1"/>
        <charset val="204"/>
      </rPr>
      <t xml:space="preserve">Відділ охорони здоров’я Мелітопольської міської ради </t>
    </r>
  </si>
  <si>
    <t>(КПКВК МБ)                  (найменування головного розпорядника)</t>
  </si>
  <si>
    <r>
      <t xml:space="preserve">(КПКВК МБ)                 </t>
    </r>
    <r>
      <rPr>
        <u/>
        <sz val="12"/>
        <rFont val="Times New Roman"/>
        <family val="1"/>
        <charset val="204"/>
      </rPr>
      <t xml:space="preserve">(найменування відповідального виконавця)        </t>
    </r>
  </si>
  <si>
    <r>
      <t xml:space="preserve">3.    </t>
    </r>
    <r>
      <rPr>
        <u/>
        <sz val="12"/>
        <rFont val="Times New Roman"/>
        <family val="1"/>
        <charset val="204"/>
      </rPr>
      <t>0712152</t>
    </r>
    <r>
      <rPr>
        <sz val="12"/>
        <rFont val="Times New Roman"/>
        <family val="1"/>
        <charset val="204"/>
      </rPr>
      <t xml:space="preserve">           0763       </t>
    </r>
    <r>
      <rPr>
        <u/>
        <sz val="12"/>
        <rFont val="Times New Roman"/>
        <family val="1"/>
        <charset val="204"/>
      </rPr>
      <t xml:space="preserve">"Медична допомога окремим верствам населення" </t>
    </r>
  </si>
  <si>
    <t>(КПКВК МБ)      КФКВК           (найменування міської програми)</t>
  </si>
  <si>
    <t>розрахунки до кошторису</t>
  </si>
  <si>
    <t>звіт про виконання програми</t>
  </si>
  <si>
    <t>Очікувана кількість інвалідів яку планується забезпечити виробами медичного призначення</t>
  </si>
  <si>
    <t>1.4</t>
  </si>
  <si>
    <t>Очікувана кількість хворих на епілепсію яку планується забезпечити безоплатними та пільговими лікарськими засобами</t>
  </si>
  <si>
    <t>1.5</t>
  </si>
  <si>
    <t xml:space="preserve">Обсяг видатків на медичну допомогу ветеранам війни та приривняних до них безоплатними та пільговими лікарськими засобами </t>
  </si>
  <si>
    <t>Очікувана кількість дітей з інвалідністю яких планується забезпечити безоплатними та пільговими лікарськими засобами</t>
  </si>
  <si>
    <t>Середні витрати на дітину з інвалідністю яких планується забезпечити безоплатними та пільговими лікарськими засобами</t>
  </si>
  <si>
    <t>Середні витрати на кількість хворих на епілепсію яку планується запеспечити безоплатними та пільговими лікарськими засобами</t>
  </si>
  <si>
    <t>Середні витрати на інвалідів  яку планується забезпечити виробами медичного призначення</t>
  </si>
  <si>
    <t>Питома вага фактичної кількості   на дітину з інвалідністю яких планується забезпечити безоплатними та пільговими лікарськими засобами</t>
  </si>
  <si>
    <t>Питома вага фактичної кількості  хворих на епілепсію яку планується забезпечити безоплатними та пільговими лікарськими засобами</t>
  </si>
  <si>
    <t>Питома вага фактичної кількості  на інвалідів  яку планується забезпечити виробами медичного призначення</t>
  </si>
  <si>
    <r>
      <t>2.</t>
    </r>
    <r>
      <rPr>
        <u/>
        <sz val="12"/>
        <rFont val="Times New Roman"/>
        <family val="1"/>
        <charset val="204"/>
      </rPr>
      <t>_0710000</t>
    </r>
    <r>
      <rPr>
        <sz val="12"/>
        <rFont val="Times New Roman"/>
        <family val="1"/>
        <charset val="204"/>
      </rPr>
      <t>_</t>
    </r>
    <r>
      <rPr>
        <u/>
        <sz val="12"/>
        <rFont val="Times New Roman"/>
        <family val="1"/>
        <charset val="204"/>
      </rPr>
      <t xml:space="preserve">            КНП „ЦПМСД №2” ММР ЗО ____</t>
    </r>
  </si>
  <si>
    <t xml:space="preserve">Обсяг видатків на медикаментозне забезпечення дітей з інвалідністю безоплатними та пільговими лікарськими засобами </t>
  </si>
  <si>
    <t>Обсяг видатків на медикаментозне забезпечення хворих на епілепсію безоплатними та пільговими лікарськими засобами</t>
  </si>
  <si>
    <t>Обсяг видатків на медичну реабілітацію інвалідів, а саме забезпечення виробами медичного призначення</t>
  </si>
  <si>
    <t>Обсяг видатків на медикаментозне забезпечення хворих у до- та післяопераційний період з трансплантації безоплатними та пільговими лікарськими засобами</t>
  </si>
  <si>
    <t>2.1</t>
  </si>
  <si>
    <t>2.2</t>
  </si>
  <si>
    <t>2.3</t>
  </si>
  <si>
    <t>2.4</t>
  </si>
  <si>
    <t>2.5</t>
  </si>
  <si>
    <t>3.1</t>
  </si>
  <si>
    <t>3.2</t>
  </si>
  <si>
    <t>3.3</t>
  </si>
  <si>
    <t>3.4</t>
  </si>
  <si>
    <t>3.5</t>
  </si>
  <si>
    <t>4.1</t>
  </si>
  <si>
    <t>4.2</t>
  </si>
  <si>
    <t>4.3</t>
  </si>
  <si>
    <t>4.4</t>
  </si>
  <si>
    <t>4.5</t>
  </si>
  <si>
    <t>Ціль державної політики</t>
  </si>
  <si>
    <t xml:space="preserve"> </t>
  </si>
  <si>
    <t>Забезпечення пільгових категорій населення, в тому числі дітей з інвалідністю лікарськими препаратами та виробами медичного призначення за рецептами лікаря в разі амбулаторного лікування та проведення багатопрофільних реабілітаційних заходів пільговим категоріям населення.</t>
  </si>
  <si>
    <t>Завдання</t>
  </si>
  <si>
    <t>Напрямки використання бюджетних коштів</t>
  </si>
  <si>
    <t xml:space="preserve"> Загальний фонд</t>
  </si>
  <si>
    <t xml:space="preserve">9.Напрямки використання бюджетних коштів                                                                                                                       </t>
  </si>
  <si>
    <t>Субсидії та поточні трансфери підприємства (установам, організаціям)</t>
  </si>
  <si>
    <t>Найменування місцевої /регіональної програми</t>
  </si>
  <si>
    <t xml:space="preserve">10.Перелік місцевих/регіональних програм, що виконуються у складі бюджетної програми:                                                </t>
  </si>
  <si>
    <t xml:space="preserve">    ( грн. )</t>
  </si>
  <si>
    <t>Медична допомога окремим верствам населення</t>
  </si>
  <si>
    <t>одиниця виміру</t>
  </si>
  <si>
    <t>грн.</t>
  </si>
  <si>
    <t>1.6</t>
  </si>
  <si>
    <t>Обсяг видатків на медикаментозне забезпечення пільгової категорії населення безоплатними та пільговими лікарськими засобами</t>
  </si>
  <si>
    <t>2.6</t>
  </si>
  <si>
    <t>Очікувана кількість хворих пільгової категорії населення яку планується безоплатними та пільговими лікарськими засобами</t>
  </si>
  <si>
    <t>Очікувана кількість хворих у до-та післяопераційний період з трансплантації яку планується безоплатними та пільговими лікарськими засобами</t>
  </si>
  <si>
    <t>Очікувана кількість ветеранів війни та прирівняних до нихяку планується безоплатними та пільговими лікарськими засобами</t>
  </si>
  <si>
    <t>3.6</t>
  </si>
  <si>
    <t>Середні витрати на ветеранів війни та прирівнянних до них яких планується забезпечити  безоплатними та пільговими лікарськими засобами</t>
  </si>
  <si>
    <t>Середньомісячні  витрати на кількість хворих у до- та післяопераційний період з трансплантації яких планується забезпечити безоплатними та пільговими лікарськими засобами</t>
  </si>
  <si>
    <t>Середньомісячні  витрати на кількість хворих пільгової категорії населення яку планується безоплатними та пільговими лікарськими засобами</t>
  </si>
  <si>
    <t>4.6</t>
  </si>
  <si>
    <t>Питома вага фактичної кількості  на ветеранів війни та прирівнянних до них яку планується забезпечити безоплатними та пільговими лікарськими засобами</t>
  </si>
  <si>
    <t>Питома вага фактичної кількості  на кількість хворих у до- та післяопераційний період з трансплантації яку планується забезпечити безоплатними та пільговими лікарськими засобами</t>
  </si>
  <si>
    <t>Питома вага фактичної кількості  пільгової категорії населення яку планується забезпечити безоплатними та пільговими лікарськими засобами</t>
  </si>
  <si>
    <t>Усунення множинності рішень щодо безоплатного і пільгового відпуску лікарських засобів у разі амбулаторного лікування пільгових груп населення та за певними категоріями захворювань</t>
  </si>
  <si>
    <t>Наказ Міністерства фінансів України 26 серпня 2014 року №836 (у редакції наказу Міністерства фінансів України від 29 грудня 2018 року №1209)</t>
  </si>
  <si>
    <t>Закон України «Про місцеве  самоврядування в Україні», Бюджетний кодекс України рішення 45 сесії Мелітопольської міської ради VIІ скликання від 07.12.2018 №4/4 "Про міський бюджет на 2019 рік" зі змінами, рішення 46 сесії Мелітопольської міської ради VIІ скликання від 22.02.2019 №4/17  "Про внесення змін до рішення 45 сесії Мелітопольської міської ради VIІ скликання від 07.12.2018 №3/4  "Про затвердження міської програми  "Медична допомога окремим верствам населення"</t>
  </si>
  <si>
    <t>6.Цілі державної політики, на досягнення яких спрямована реалізація міської програми</t>
  </si>
  <si>
    <t>8.Завдання міської програми</t>
  </si>
  <si>
    <t>гривень</t>
  </si>
  <si>
    <t>11. Результативні показники міської програми:</t>
  </si>
  <si>
    <t>Показник</t>
  </si>
  <si>
    <t>дата погодження</t>
  </si>
  <si>
    <t>М.П.</t>
  </si>
  <si>
    <t xml:space="preserve">Наказ/розпорядчий документ </t>
  </si>
  <si>
    <t>міської програми місцевого бюджету на  2019 рік</t>
  </si>
  <si>
    <t>Керівник установи - головного розпорядника бюджетних коштів/</t>
  </si>
  <si>
    <t>Начальник відділу охорони здоров'я  Мелітопольської міської ради</t>
  </si>
  <si>
    <t>Запорізької області                                                                                                        _____________       САПРИКІНА Л.</t>
  </si>
  <si>
    <t>Назва місцевого фінансового органу</t>
  </si>
  <si>
    <t>Керівник місцевого фінансового органу/</t>
  </si>
  <si>
    <t>Начальник фінансового управління</t>
  </si>
  <si>
    <r>
      <t xml:space="preserve">Мелітопольської міської ради Запорізької області                                                       </t>
    </r>
    <r>
      <rPr>
        <u/>
        <sz val="13"/>
        <rFont val="Times New Roman"/>
        <family val="1"/>
        <charset val="204"/>
      </rPr>
      <t xml:space="preserve">                                    </t>
    </r>
    <r>
      <rPr>
        <sz val="13"/>
        <rFont val="Times New Roman"/>
        <family val="1"/>
        <charset val="204"/>
      </rPr>
      <t xml:space="preserve">  </t>
    </r>
    <r>
      <rPr>
        <u/>
        <sz val="13"/>
        <rFont val="Times New Roman"/>
        <family val="1"/>
        <charset val="204"/>
      </rPr>
      <t xml:space="preserve">      ЧАБАН Я.</t>
    </r>
  </si>
  <si>
    <t xml:space="preserve">                                                                                                                                                                                                      (підпис)                 (ініціали та прізвище)</t>
  </si>
  <si>
    <t xml:space="preserve">                                                                                                                                                                                                                (підпис)                 (ініціали та прізвище)</t>
  </si>
  <si>
    <t>Наказ Відділу охорони здоров'я ММР ЗО</t>
  </si>
  <si>
    <t>(найменування головного розпорядника коштів місцевого бюджету)</t>
  </si>
  <si>
    <t xml:space="preserve">від        .04.2019 №                </t>
  </si>
  <si>
    <t>4. Обсяг бюджетних призначень/бюджетних асигнувань – 2 800 000,0 гривень, у тому числі загального фонду - 2 800 000,0 гривень та спеціального фонду - ______ гривень.</t>
  </si>
  <si>
    <t>7. Мета міської програми: забезпечення доступності життєво необхідних медикаментозних засобів та виробів медичного призначення пільговій категорії населення, в т.ч. дітям з інвалідністю,хворим на епілепсію, створення умов для надання максимально високої, з урахуванням конкретних умов, якості медичної допомоги означеній категорії населення та оптимального використання наявних ресурсів, гарантованого права на отримання реабілітаційних послуг, технічних та інших засобів реабілітації, виробів медичного призначення, що надаються інваліду з урахуванням фактичних потреб, епідеміологічного благополуччя населення міста Мелітополя з інфекційних хвороб, керованими засобами специфічної профілактики.</t>
  </si>
  <si>
    <t>Забезпечення дитячого населення теберкулінодіагностикою з метою раннього виявлення туберкульозу.</t>
  </si>
  <si>
    <t>1.7</t>
  </si>
  <si>
    <t>Обсяг видатків на придбання лікарських засобів для проведення туберкулінодіагностики дитячому населенню</t>
  </si>
  <si>
    <t>2.7</t>
  </si>
  <si>
    <t>Очікувана кількість дитячого населення міста</t>
  </si>
  <si>
    <t>3.7</t>
  </si>
  <si>
    <t>Видатки на 1 процедуру туберкулінодіагностики</t>
  </si>
  <si>
    <t>4.7</t>
  </si>
  <si>
    <t>Питома вага фактичної частки дитячого населення, яка охоплена дослідженнями</t>
  </si>
</sst>
</file>

<file path=xl/styles.xml><?xml version="1.0" encoding="utf-8"?>
<styleSheet xmlns="http://schemas.openxmlformats.org/spreadsheetml/2006/main">
  <numFmts count="4">
    <numFmt numFmtId="164" formatCode="0.0"/>
    <numFmt numFmtId="165" formatCode="0.000"/>
    <numFmt numFmtId="166" formatCode="#,##0.000"/>
    <numFmt numFmtId="167" formatCode="#,##0.0"/>
  </numFmts>
  <fonts count="15">
    <font>
      <sz val="11"/>
      <color theme="1"/>
      <name val="Calibri"/>
      <family val="2"/>
      <charset val="204"/>
      <scheme val="minor"/>
    </font>
    <font>
      <sz val="10"/>
      <name val="Arial"/>
      <family val="2"/>
      <charset val="204"/>
    </font>
    <font>
      <sz val="12"/>
      <name val="Times New Roman"/>
      <family val="1"/>
      <charset val="204"/>
    </font>
    <font>
      <sz val="12"/>
      <color indexed="10"/>
      <name val="Times New Roman"/>
      <family val="1"/>
      <charset val="204"/>
    </font>
    <font>
      <u/>
      <sz val="12"/>
      <name val="Times New Roman"/>
      <family val="1"/>
      <charset val="204"/>
    </font>
    <font>
      <b/>
      <sz val="12"/>
      <name val="Times New Roman"/>
      <family val="1"/>
      <charset val="204"/>
    </font>
    <font>
      <sz val="8"/>
      <name val="Calibri"/>
      <family val="2"/>
      <charset val="204"/>
    </font>
    <font>
      <sz val="11"/>
      <name val="Times New Roman"/>
      <family val="1"/>
      <charset val="204"/>
    </font>
    <font>
      <sz val="12"/>
      <color theme="1"/>
      <name val="Times New Roman"/>
      <family val="1"/>
      <charset val="204"/>
    </font>
    <font>
      <sz val="8"/>
      <name val="Times New Roman"/>
      <family val="1"/>
      <charset val="204"/>
    </font>
    <font>
      <sz val="13"/>
      <name val="Times New Roman"/>
      <family val="1"/>
      <charset val="204"/>
    </font>
    <font>
      <sz val="10"/>
      <name val="Times New Roman"/>
      <family val="1"/>
      <charset val="204"/>
    </font>
    <font>
      <u/>
      <sz val="13"/>
      <name val="Times New Roman"/>
      <family val="1"/>
      <charset val="204"/>
    </font>
    <font>
      <u/>
      <sz val="10"/>
      <name val="Times New Roman"/>
      <family val="1"/>
      <charset val="204"/>
    </font>
    <font>
      <sz val="7"/>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23">
    <xf numFmtId="0" fontId="0" fillId="0" borderId="0" xfId="0"/>
    <xf numFmtId="0" fontId="2" fillId="0" borderId="0" xfId="1" applyFont="1"/>
    <xf numFmtId="0" fontId="1" fillId="0" borderId="0" xfId="1"/>
    <xf numFmtId="0" fontId="2" fillId="0" borderId="0" xfId="1" applyFont="1" applyAlignment="1">
      <alignment horizontal="left"/>
    </xf>
    <xf numFmtId="0" fontId="3" fillId="0" borderId="0" xfId="1" applyFont="1"/>
    <xf numFmtId="0" fontId="2" fillId="0" borderId="0" xfId="1" applyFont="1" applyAlignment="1">
      <alignment horizontal="center"/>
    </xf>
    <xf numFmtId="0" fontId="2" fillId="0" borderId="0" xfId="1" applyFont="1" applyAlignment="1">
      <alignment horizontal="justify"/>
    </xf>
    <xf numFmtId="0" fontId="2" fillId="0" borderId="0" xfId="1" applyFont="1" applyAlignment="1">
      <alignment horizontal="left" wrapText="1"/>
    </xf>
    <xf numFmtId="0" fontId="2" fillId="0" borderId="0" xfId="1" applyFont="1" applyBorder="1"/>
    <xf numFmtId="0" fontId="5" fillId="0" borderId="1" xfId="1" applyFont="1" applyBorder="1" applyAlignment="1">
      <alignment horizontal="center" vertical="center"/>
    </xf>
    <xf numFmtId="49" fontId="2" fillId="0" borderId="1" xfId="1" applyNumberFormat="1" applyFont="1" applyBorder="1" applyAlignment="1">
      <alignment horizontal="center" vertical="center"/>
    </xf>
    <xf numFmtId="0" fontId="5" fillId="0" borderId="1" xfId="1" applyFont="1" applyBorder="1" applyAlignment="1">
      <alignment horizontal="center" vertical="center" wrapText="1"/>
    </xf>
    <xf numFmtId="49" fontId="2" fillId="2" borderId="1" xfId="1" applyNumberFormat="1" applyFont="1" applyFill="1" applyBorder="1" applyAlignment="1">
      <alignment horizontal="center" vertical="center"/>
    </xf>
    <xf numFmtId="0" fontId="2" fillId="0" borderId="0" xfId="0" applyFont="1"/>
    <xf numFmtId="0" fontId="2" fillId="0" borderId="0" xfId="0" applyFont="1" applyAlignment="1"/>
    <xf numFmtId="0" fontId="2" fillId="0" borderId="0" xfId="0" applyFont="1" applyAlignment="1">
      <alignment horizontal="left"/>
    </xf>
    <xf numFmtId="0" fontId="2" fillId="0" borderId="0" xfId="1" applyFont="1" applyAlignment="1">
      <alignment horizontal="left"/>
    </xf>
    <xf numFmtId="165" fontId="2" fillId="0" borderId="0" xfId="1" applyNumberFormat="1" applyFont="1"/>
    <xf numFmtId="0" fontId="2" fillId="0" borderId="0" xfId="1" applyFont="1" applyBorder="1" applyAlignment="1">
      <alignment horizontal="center" vertical="center" wrapText="1"/>
    </xf>
    <xf numFmtId="166" fontId="2" fillId="0" borderId="0" xfId="1" applyNumberFormat="1" applyFont="1"/>
    <xf numFmtId="0" fontId="4" fillId="0" borderId="0" xfId="0" applyFont="1" applyAlignment="1">
      <alignment horizontal="left"/>
    </xf>
    <xf numFmtId="0" fontId="2" fillId="0" borderId="2" xfId="0" applyFont="1" applyBorder="1" applyAlignment="1">
      <alignment horizontal="center" vertical="center" wrapText="1"/>
    </xf>
    <xf numFmtId="0" fontId="2" fillId="0" borderId="0" xfId="0" applyFont="1" applyAlignment="1">
      <alignment horizontal="left"/>
    </xf>
    <xf numFmtId="0" fontId="2" fillId="0" borderId="0" xfId="1" applyFont="1" applyAlignment="1">
      <alignment horizontal="left" wrapText="1"/>
    </xf>
    <xf numFmtId="0" fontId="2" fillId="0" borderId="0" xfId="1" applyNumberFormat="1" applyFont="1"/>
    <xf numFmtId="0" fontId="2" fillId="0" borderId="6" xfId="1" applyFont="1" applyBorder="1" applyAlignment="1">
      <alignment horizontal="center" vertical="center" wrapText="1"/>
    </xf>
    <xf numFmtId="0" fontId="2" fillId="0" borderId="0" xfId="1" applyFont="1" applyFill="1" applyAlignment="1">
      <alignment horizontal="left" vertical="center" wrapText="1"/>
    </xf>
    <xf numFmtId="0" fontId="2" fillId="0" borderId="0" xfId="0" applyFont="1" applyBorder="1" applyAlignment="1">
      <alignment horizontal="center" vertical="center"/>
    </xf>
    <xf numFmtId="0" fontId="2" fillId="0" borderId="1" xfId="1" applyFont="1" applyBorder="1" applyAlignment="1">
      <alignment horizontal="center" vertical="center" wrapText="1"/>
    </xf>
    <xf numFmtId="0" fontId="2" fillId="0" borderId="0" xfId="1" applyFont="1" applyBorder="1" applyAlignment="1">
      <alignment horizontal="left" vertical="top" wrapText="1"/>
    </xf>
    <xf numFmtId="0" fontId="2" fillId="0" borderId="0" xfId="1" applyFont="1" applyBorder="1" applyAlignment="1">
      <alignment horizontal="center" vertical="top" wrapText="1"/>
    </xf>
    <xf numFmtId="167" fontId="2" fillId="2" borderId="0" xfId="1" applyNumberFormat="1" applyFont="1" applyFill="1" applyBorder="1" applyAlignment="1">
      <alignment horizontal="center"/>
    </xf>
    <xf numFmtId="167" fontId="2" fillId="2" borderId="0" xfId="1" applyNumberFormat="1" applyFont="1" applyFill="1" applyBorder="1"/>
    <xf numFmtId="0" fontId="2" fillId="0" borderId="0" xfId="1" applyFont="1" applyBorder="1" applyAlignment="1">
      <alignment horizontal="left"/>
    </xf>
    <xf numFmtId="0" fontId="2" fillId="0" borderId="0" xfId="1" applyFont="1" applyAlignment="1">
      <alignment horizontal="center" vertical="center"/>
    </xf>
    <xf numFmtId="0" fontId="2" fillId="0" borderId="5" xfId="1" applyFont="1" applyBorder="1" applyAlignment="1">
      <alignment horizontal="center" vertical="center" wrapText="1"/>
    </xf>
    <xf numFmtId="0" fontId="10" fillId="0" borderId="0" xfId="0" applyFont="1" applyAlignment="1">
      <alignment horizontal="left"/>
    </xf>
    <xf numFmtId="0" fontId="10" fillId="0" borderId="0" xfId="0" applyFont="1"/>
    <xf numFmtId="0" fontId="11" fillId="0" borderId="0" xfId="0" applyFont="1" applyAlignment="1">
      <alignment horizontal="left"/>
    </xf>
    <xf numFmtId="0" fontId="11" fillId="0" borderId="0" xfId="0" applyFont="1"/>
    <xf numFmtId="0" fontId="13" fillId="0" borderId="0" xfId="0" applyFont="1"/>
    <xf numFmtId="0" fontId="9" fillId="2" borderId="0" xfId="0" applyFont="1" applyFill="1"/>
    <xf numFmtId="0" fontId="2" fillId="2" borderId="0" xfId="0" applyFont="1" applyFill="1"/>
    <xf numFmtId="0" fontId="9" fillId="2" borderId="0" xfId="1" applyFont="1" applyFill="1"/>
    <xf numFmtId="0" fontId="2" fillId="2" borderId="0" xfId="1" applyFont="1" applyFill="1"/>
    <xf numFmtId="0" fontId="2" fillId="0" borderId="1" xfId="1" applyFont="1" applyBorder="1" applyAlignment="1">
      <alignment horizontal="center" vertical="center" wrapText="1"/>
    </xf>
    <xf numFmtId="0" fontId="2" fillId="2" borderId="11" xfId="0" applyFont="1" applyFill="1" applyBorder="1" applyAlignment="1">
      <alignment horizontal="left"/>
    </xf>
    <xf numFmtId="0" fontId="9" fillId="2" borderId="11" xfId="0" applyFont="1" applyFill="1" applyBorder="1" applyAlignment="1">
      <alignment horizontal="left"/>
    </xf>
    <xf numFmtId="0" fontId="0" fillId="2" borderId="11" xfId="0" applyFill="1" applyBorder="1" applyAlignment="1">
      <alignment horizontal="left"/>
    </xf>
    <xf numFmtId="0" fontId="2" fillId="2" borderId="1" xfId="1" applyFont="1" applyFill="1" applyBorder="1" applyAlignment="1">
      <alignment horizontal="center" vertical="center" wrapText="1"/>
    </xf>
    <xf numFmtId="167" fontId="2" fillId="0" borderId="2" xfId="1" applyNumberFormat="1" applyFont="1" applyBorder="1" applyAlignment="1">
      <alignment horizontal="center" vertical="center"/>
    </xf>
    <xf numFmtId="167" fontId="2" fillId="0" borderId="4" xfId="1" applyNumberFormat="1" applyFont="1" applyBorder="1" applyAlignment="1">
      <alignment horizontal="center" vertical="center"/>
    </xf>
    <xf numFmtId="167" fontId="2" fillId="0" borderId="3" xfId="1" applyNumberFormat="1" applyFont="1" applyBorder="1" applyAlignment="1">
      <alignment horizontal="center" vertical="center"/>
    </xf>
    <xf numFmtId="1" fontId="2" fillId="0" borderId="1" xfId="1" applyNumberFormat="1" applyFont="1" applyFill="1" applyBorder="1" applyAlignment="1">
      <alignment horizontal="center" vertical="center"/>
    </xf>
    <xf numFmtId="0" fontId="14" fillId="2" borderId="0" xfId="0" applyFont="1" applyFill="1" applyBorder="1" applyAlignment="1">
      <alignment horizontal="center"/>
    </xf>
    <xf numFmtId="0" fontId="8" fillId="2" borderId="1" xfId="1" applyFont="1" applyFill="1" applyBorder="1" applyAlignment="1">
      <alignment horizontal="center" vertical="center"/>
    </xf>
    <xf numFmtId="164" fontId="2" fillId="2" borderId="2" xfId="1" applyNumberFormat="1" applyFont="1" applyFill="1" applyBorder="1" applyAlignment="1">
      <alignment horizontal="center" vertical="center"/>
    </xf>
    <xf numFmtId="164" fontId="2" fillId="2" borderId="4" xfId="1" applyNumberFormat="1" applyFont="1" applyFill="1" applyBorder="1" applyAlignment="1">
      <alignment horizontal="center" vertical="center"/>
    </xf>
    <xf numFmtId="164" fontId="2" fillId="2" borderId="3" xfId="1" applyNumberFormat="1" applyFont="1" applyFill="1" applyBorder="1" applyAlignment="1">
      <alignment horizontal="center" vertical="center"/>
    </xf>
    <xf numFmtId="1" fontId="8" fillId="0" borderId="1" xfId="1" applyNumberFormat="1" applyFont="1" applyFill="1" applyBorder="1" applyAlignment="1">
      <alignment horizontal="center" vertical="center"/>
    </xf>
    <xf numFmtId="1" fontId="2" fillId="2" borderId="2" xfId="1" applyNumberFormat="1" applyFont="1" applyFill="1" applyBorder="1" applyAlignment="1">
      <alignment horizontal="center" vertical="center"/>
    </xf>
    <xf numFmtId="1" fontId="2" fillId="2" borderId="4" xfId="1" applyNumberFormat="1" applyFont="1" applyFill="1" applyBorder="1" applyAlignment="1">
      <alignment horizontal="center" vertical="center"/>
    </xf>
    <xf numFmtId="1" fontId="2" fillId="2" borderId="3" xfId="1" applyNumberFormat="1" applyFont="1" applyFill="1" applyBorder="1" applyAlignment="1">
      <alignment horizontal="center" vertical="center"/>
    </xf>
    <xf numFmtId="1" fontId="2" fillId="2" borderId="1" xfId="1" applyNumberFormat="1" applyFont="1" applyFill="1" applyBorder="1" applyAlignment="1">
      <alignment horizontal="center" vertical="center"/>
    </xf>
    <xf numFmtId="1" fontId="2" fillId="0" borderId="1" xfId="1" applyNumberFormat="1" applyFont="1" applyBorder="1" applyAlignment="1">
      <alignment horizontal="center" vertical="center"/>
    </xf>
    <xf numFmtId="0" fontId="2" fillId="0" borderId="0" xfId="1" applyFont="1" applyAlignment="1">
      <alignment horizontal="left"/>
    </xf>
    <xf numFmtId="0" fontId="2" fillId="2" borderId="0" xfId="1" applyFont="1" applyFill="1" applyAlignment="1">
      <alignment horizontal="left" wrapText="1"/>
    </xf>
    <xf numFmtId="0" fontId="2" fillId="0" borderId="0" xfId="1" applyFont="1" applyAlignment="1">
      <alignment horizontal="left" wrapText="1"/>
    </xf>
    <xf numFmtId="0" fontId="5" fillId="0" borderId="2" xfId="1" applyFont="1" applyBorder="1" applyAlignment="1">
      <alignment horizontal="left" vertical="center"/>
    </xf>
    <xf numFmtId="0" fontId="5" fillId="0" borderId="4" xfId="1" applyFont="1" applyBorder="1" applyAlignment="1">
      <alignment horizontal="left" vertical="center"/>
    </xf>
    <xf numFmtId="0" fontId="5" fillId="0" borderId="3" xfId="1" applyFont="1" applyBorder="1" applyAlignment="1">
      <alignment horizontal="left" vertical="center"/>
    </xf>
    <xf numFmtId="164" fontId="2" fillId="0" borderId="1" xfId="1" applyNumberFormat="1" applyFont="1" applyBorder="1" applyAlignment="1">
      <alignment horizontal="center" vertical="center" wrapText="1"/>
    </xf>
    <xf numFmtId="167" fontId="2" fillId="0" borderId="1" xfId="1" applyNumberFormat="1" applyFont="1" applyBorder="1" applyAlignment="1">
      <alignment horizontal="center" vertical="center"/>
    </xf>
    <xf numFmtId="3" fontId="2" fillId="0" borderId="1" xfId="1" applyNumberFormat="1" applyFont="1" applyBorder="1" applyAlignment="1">
      <alignment horizontal="center" vertical="center" wrapText="1"/>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2" fillId="2" borderId="2"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5" fillId="0" borderId="2" xfId="1" applyFont="1" applyBorder="1" applyAlignment="1">
      <alignment horizontal="left" vertical="center" wrapText="1"/>
    </xf>
    <xf numFmtId="0" fontId="5" fillId="0" borderId="4" xfId="1" applyFont="1" applyBorder="1" applyAlignment="1">
      <alignment horizontal="left" vertical="center" wrapText="1"/>
    </xf>
    <xf numFmtId="0" fontId="5" fillId="0" borderId="3" xfId="1" applyFont="1" applyBorder="1" applyAlignment="1">
      <alignment horizontal="left" vertical="center" wrapText="1"/>
    </xf>
    <xf numFmtId="0" fontId="8"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1" applyFont="1" applyFill="1" applyAlignment="1">
      <alignment horizontal="left" vertical="center" wrapText="1"/>
    </xf>
    <xf numFmtId="0" fontId="2" fillId="0" borderId="0" xfId="1" applyFont="1" applyBorder="1" applyAlignment="1">
      <alignment horizontal="left" vertical="top" wrapText="1"/>
    </xf>
    <xf numFmtId="0" fontId="2" fillId="0" borderId="1" xfId="1" applyFont="1" applyBorder="1" applyAlignment="1">
      <alignment horizontal="center" vertical="center" wrapText="1"/>
    </xf>
    <xf numFmtId="0" fontId="2" fillId="0" borderId="1" xfId="0" applyFont="1" applyBorder="1" applyAlignment="1">
      <alignment horizontal="center" vertical="center"/>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 xfId="1" applyFont="1" applyBorder="1" applyAlignment="1">
      <alignment horizontal="center" vertical="center"/>
    </xf>
    <xf numFmtId="49" fontId="2"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wrapText="1"/>
    </xf>
    <xf numFmtId="166" fontId="2" fillId="0" borderId="1" xfId="1" applyNumberFormat="1" applyFont="1" applyBorder="1" applyAlignment="1">
      <alignment horizontal="center" vertical="center" wrapText="1"/>
    </xf>
    <xf numFmtId="0" fontId="2" fillId="0" borderId="1" xfId="1" applyFont="1" applyBorder="1" applyAlignment="1">
      <alignment horizontal="center" vertical="top" wrapText="1"/>
    </xf>
    <xf numFmtId="167" fontId="2" fillId="2" borderId="1" xfId="1" applyNumberFormat="1" applyFont="1" applyFill="1" applyBorder="1" applyAlignment="1">
      <alignment horizontal="center"/>
    </xf>
    <xf numFmtId="167" fontId="2" fillId="2" borderId="1" xfId="1" applyNumberFormat="1" applyFont="1" applyFill="1" applyBorder="1"/>
    <xf numFmtId="0" fontId="7" fillId="0" borderId="11" xfId="1" applyFont="1" applyBorder="1" applyAlignment="1">
      <alignment horizontal="right" wrapText="1"/>
    </xf>
    <xf numFmtId="0" fontId="2" fillId="0" borderId="0" xfId="0" applyFont="1" applyBorder="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1" applyFont="1" applyBorder="1" applyAlignment="1">
      <alignment horizontal="center" wrapText="1"/>
    </xf>
    <xf numFmtId="164" fontId="2" fillId="0" borderId="1" xfId="1" applyNumberFormat="1" applyFont="1" applyBorder="1" applyAlignment="1">
      <alignment horizontal="center" vertical="center"/>
    </xf>
    <xf numFmtId="0" fontId="5" fillId="2" borderId="2" xfId="1" applyFont="1" applyFill="1" applyBorder="1" applyAlignment="1">
      <alignment horizontal="left" vertical="center" wrapText="1"/>
    </xf>
    <xf numFmtId="0" fontId="5" fillId="2" borderId="4" xfId="1" applyFont="1" applyFill="1" applyBorder="1" applyAlignment="1">
      <alignment horizontal="left" vertical="center" wrapText="1"/>
    </xf>
    <xf numFmtId="0" fontId="5" fillId="2" borderId="3" xfId="1" applyFont="1" applyFill="1" applyBorder="1" applyAlignment="1">
      <alignment horizontal="left" vertical="center" wrapText="1"/>
    </xf>
    <xf numFmtId="0" fontId="2" fillId="2" borderId="1" xfId="1" applyFont="1" applyFill="1" applyBorder="1" applyAlignment="1">
      <alignment horizontal="center" wrapText="1"/>
    </xf>
    <xf numFmtId="0" fontId="2" fillId="2" borderId="2" xfId="1" applyFont="1" applyFill="1" applyBorder="1" applyAlignment="1">
      <alignment horizontal="center" wrapText="1"/>
    </xf>
    <xf numFmtId="0" fontId="2" fillId="2" borderId="4" xfId="1" applyFont="1" applyFill="1" applyBorder="1" applyAlignment="1">
      <alignment horizontal="center" wrapText="1"/>
    </xf>
    <xf numFmtId="0" fontId="9" fillId="0" borderId="0" xfId="1" applyFont="1" applyAlignment="1">
      <alignment horizontal="left" wrapText="1"/>
    </xf>
    <xf numFmtId="0" fontId="2" fillId="0" borderId="11" xfId="1" applyFont="1" applyBorder="1" applyAlignment="1">
      <alignment horizontal="center" vertical="top" wrapText="1"/>
    </xf>
    <xf numFmtId="0" fontId="2" fillId="0" borderId="0" xfId="1" applyFont="1" applyAlignment="1">
      <alignment horizontal="center"/>
    </xf>
    <xf numFmtId="0" fontId="2" fillId="0" borderId="2" xfId="1" applyFont="1" applyBorder="1" applyAlignment="1">
      <alignment horizontal="center" wrapText="1"/>
    </xf>
    <xf numFmtId="0" fontId="2" fillId="0" borderId="4" xfId="1" applyFont="1" applyBorder="1" applyAlignment="1">
      <alignment horizontal="center" wrapText="1"/>
    </xf>
    <xf numFmtId="0" fontId="2" fillId="0" borderId="3" xfId="1"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sheetPr>
    <tabColor indexed="11"/>
    <pageSetUpPr fitToPage="1"/>
  </sheetPr>
  <dimension ref="A1:V106"/>
  <sheetViews>
    <sheetView tabSelected="1" view="pageBreakPreview" topLeftCell="A61" zoomScaleSheetLayoutView="100" workbookViewId="0">
      <selection activeCell="B43" sqref="B43:H44"/>
    </sheetView>
  </sheetViews>
  <sheetFormatPr defaultRowHeight="15.75"/>
  <cols>
    <col min="1" max="1" width="8" style="1" customWidth="1"/>
    <col min="2" max="2" width="15.85546875" style="1" customWidth="1"/>
    <col min="3" max="3" width="10.7109375" style="1" customWidth="1"/>
    <col min="4" max="4" width="8.28515625" style="1" customWidth="1"/>
    <col min="5" max="5" width="6.85546875" style="1" customWidth="1"/>
    <col min="6" max="6" width="14.7109375" style="1" customWidth="1"/>
    <col min="7" max="7" width="7.7109375" style="1" customWidth="1"/>
    <col min="8" max="8" width="7.42578125" style="1" customWidth="1"/>
    <col min="9" max="9" width="7.28515625" style="1" customWidth="1"/>
    <col min="10" max="10" width="5.140625" style="1" customWidth="1"/>
    <col min="11" max="11" width="7.28515625" style="1" customWidth="1"/>
    <col min="12" max="12" width="9.7109375" style="1" customWidth="1"/>
    <col min="13" max="13" width="7.140625" style="1" customWidth="1"/>
    <col min="14" max="14" width="7.5703125" style="1" customWidth="1"/>
    <col min="15" max="15" width="6" style="1" customWidth="1"/>
    <col min="16" max="16" width="1.42578125" style="1" customWidth="1"/>
    <col min="17" max="17" width="9.140625" style="1"/>
    <col min="18" max="19" width="9.5703125" style="1" bestFit="1" customWidth="1"/>
    <col min="20" max="20" width="12.5703125" style="1" customWidth="1"/>
    <col min="21" max="21" width="9.140625" style="1"/>
    <col min="22" max="23" width="10.140625" style="1" bestFit="1" customWidth="1"/>
    <col min="24" max="16384" width="9.140625" style="1"/>
  </cols>
  <sheetData>
    <row r="1" spans="1:16" ht="15.75" customHeight="1">
      <c r="J1" s="117" t="s">
        <v>0</v>
      </c>
      <c r="K1" s="117"/>
      <c r="L1" s="117"/>
      <c r="M1" s="117"/>
      <c r="N1" s="117"/>
    </row>
    <row r="2" spans="1:16" ht="33.75" customHeight="1">
      <c r="J2" s="117" t="s">
        <v>91</v>
      </c>
      <c r="K2" s="117"/>
      <c r="L2" s="117"/>
      <c r="M2" s="117"/>
      <c r="N2" s="117"/>
    </row>
    <row r="4" spans="1:16" s="13" customFormat="1">
      <c r="J4" s="15" t="s">
        <v>0</v>
      </c>
    </row>
    <row r="5" spans="1:16" s="13" customFormat="1">
      <c r="I5" s="14" t="s">
        <v>19</v>
      </c>
      <c r="J5" s="14" t="s">
        <v>100</v>
      </c>
      <c r="K5" s="14"/>
      <c r="L5" s="14"/>
      <c r="M5" s="14"/>
      <c r="N5" s="14"/>
      <c r="O5" s="14"/>
      <c r="P5" s="14"/>
    </row>
    <row r="6" spans="1:16" s="13" customFormat="1">
      <c r="I6" s="14"/>
      <c r="J6" s="46" t="s">
        <v>111</v>
      </c>
      <c r="K6" s="47"/>
      <c r="L6" s="47"/>
      <c r="M6" s="47"/>
      <c r="N6" s="48"/>
      <c r="O6" s="14"/>
      <c r="P6" s="14"/>
    </row>
    <row r="7" spans="1:16" s="13" customFormat="1">
      <c r="I7" s="14"/>
      <c r="J7" s="54" t="s">
        <v>112</v>
      </c>
      <c r="K7" s="54"/>
      <c r="L7" s="54"/>
      <c r="M7" s="54"/>
      <c r="N7" s="54"/>
      <c r="O7" s="54"/>
      <c r="P7" s="14"/>
    </row>
    <row r="8" spans="1:16" s="13" customFormat="1">
      <c r="J8" s="20" t="s">
        <v>113</v>
      </c>
      <c r="N8" s="15"/>
      <c r="O8" s="15"/>
      <c r="P8" s="15"/>
    </row>
    <row r="9" spans="1:16" s="13" customFormat="1">
      <c r="J9" s="20"/>
      <c r="N9" s="22"/>
      <c r="O9" s="22"/>
      <c r="P9" s="22"/>
    </row>
    <row r="10" spans="1:16">
      <c r="B10" s="2"/>
      <c r="C10" s="2"/>
      <c r="D10" s="2"/>
      <c r="K10" s="3"/>
      <c r="N10" s="4"/>
    </row>
    <row r="11" spans="1:16">
      <c r="B11" s="2"/>
      <c r="C11" s="2"/>
      <c r="D11" s="2"/>
      <c r="G11" s="5" t="s">
        <v>1</v>
      </c>
    </row>
    <row r="12" spans="1:16">
      <c r="D12" s="119" t="s">
        <v>101</v>
      </c>
      <c r="E12" s="119"/>
      <c r="F12" s="119"/>
      <c r="G12" s="119"/>
      <c r="H12" s="119"/>
      <c r="I12" s="119"/>
      <c r="J12" s="119"/>
    </row>
    <row r="13" spans="1:16">
      <c r="F13" s="5"/>
    </row>
    <row r="14" spans="1:16">
      <c r="A14" s="65" t="s">
        <v>23</v>
      </c>
      <c r="B14" s="65"/>
      <c r="C14" s="65"/>
      <c r="D14" s="65"/>
      <c r="E14" s="65"/>
      <c r="F14" s="65"/>
      <c r="G14" s="65"/>
      <c r="H14" s="65"/>
      <c r="I14" s="65"/>
      <c r="J14" s="65"/>
      <c r="K14" s="65"/>
      <c r="L14" s="65"/>
      <c r="M14" s="65"/>
      <c r="N14" s="65"/>
    </row>
    <row r="15" spans="1:16">
      <c r="A15" s="65" t="s">
        <v>24</v>
      </c>
      <c r="B15" s="65"/>
      <c r="C15" s="65"/>
      <c r="D15" s="65"/>
      <c r="E15" s="65"/>
      <c r="F15" s="65"/>
      <c r="G15" s="65"/>
      <c r="H15" s="65"/>
      <c r="I15" s="65"/>
      <c r="J15" s="65"/>
      <c r="K15" s="65"/>
      <c r="L15" s="65"/>
      <c r="M15" s="65"/>
      <c r="N15" s="65"/>
    </row>
    <row r="16" spans="1:16">
      <c r="A16" s="16"/>
      <c r="B16" s="16"/>
      <c r="C16" s="16"/>
      <c r="D16" s="16"/>
      <c r="E16" s="16"/>
      <c r="F16" s="16"/>
      <c r="G16" s="16"/>
      <c r="H16" s="16"/>
      <c r="I16" s="16"/>
      <c r="J16" s="16"/>
      <c r="K16" s="16"/>
      <c r="L16" s="16"/>
      <c r="M16" s="16"/>
      <c r="N16" s="16"/>
    </row>
    <row r="17" spans="1:21">
      <c r="A17" s="65" t="s">
        <v>42</v>
      </c>
      <c r="B17" s="65"/>
      <c r="C17" s="65"/>
      <c r="D17" s="65"/>
      <c r="E17" s="65"/>
      <c r="F17" s="65"/>
      <c r="G17" s="65"/>
      <c r="H17" s="65"/>
      <c r="I17" s="65"/>
      <c r="J17" s="65"/>
      <c r="K17" s="65"/>
      <c r="L17" s="65"/>
      <c r="M17" s="65"/>
      <c r="N17" s="65"/>
    </row>
    <row r="18" spans="1:21">
      <c r="A18" s="65" t="s">
        <v>25</v>
      </c>
      <c r="B18" s="65"/>
      <c r="C18" s="65"/>
      <c r="D18" s="65"/>
      <c r="E18" s="65"/>
      <c r="F18" s="65"/>
      <c r="G18" s="65"/>
      <c r="H18" s="65"/>
      <c r="I18" s="65"/>
      <c r="J18" s="65"/>
      <c r="K18" s="65"/>
      <c r="L18" s="65"/>
      <c r="M18" s="65"/>
      <c r="N18" s="65"/>
    </row>
    <row r="19" spans="1:21">
      <c r="A19" s="16"/>
      <c r="B19" s="16"/>
      <c r="C19" s="16"/>
      <c r="D19" s="16"/>
      <c r="E19" s="16"/>
      <c r="F19" s="16"/>
      <c r="G19" s="16"/>
      <c r="H19" s="16"/>
      <c r="I19" s="16"/>
      <c r="J19" s="16"/>
      <c r="K19" s="16"/>
      <c r="L19" s="16"/>
      <c r="M19" s="16"/>
      <c r="N19" s="16"/>
    </row>
    <row r="20" spans="1:21" ht="19.5" customHeight="1">
      <c r="A20" s="65" t="s">
        <v>26</v>
      </c>
      <c r="B20" s="65"/>
      <c r="C20" s="65"/>
      <c r="D20" s="65"/>
      <c r="E20" s="65"/>
      <c r="F20" s="65"/>
      <c r="G20" s="65"/>
      <c r="H20" s="65"/>
      <c r="I20" s="65"/>
      <c r="J20" s="65"/>
      <c r="K20" s="65"/>
      <c r="L20" s="65"/>
      <c r="M20" s="65"/>
      <c r="N20" s="65"/>
    </row>
    <row r="21" spans="1:21" ht="21" customHeight="1">
      <c r="A21" s="65" t="s">
        <v>27</v>
      </c>
      <c r="B21" s="65"/>
      <c r="C21" s="65"/>
      <c r="D21" s="65"/>
      <c r="E21" s="65"/>
      <c r="F21" s="65"/>
      <c r="G21" s="65"/>
      <c r="H21" s="65"/>
      <c r="I21" s="65"/>
      <c r="J21" s="65"/>
      <c r="K21" s="65"/>
      <c r="L21" s="65"/>
      <c r="M21" s="65"/>
      <c r="N21" s="65"/>
    </row>
    <row r="22" spans="1:21" ht="19.5" customHeight="1">
      <c r="A22" s="6"/>
    </row>
    <row r="23" spans="1:21" ht="36" customHeight="1">
      <c r="A23" s="67" t="s">
        <v>114</v>
      </c>
      <c r="B23" s="67"/>
      <c r="C23" s="67"/>
      <c r="D23" s="67"/>
      <c r="E23" s="67"/>
      <c r="F23" s="67"/>
      <c r="G23" s="67"/>
      <c r="H23" s="67"/>
      <c r="I23" s="67"/>
      <c r="J23" s="67"/>
      <c r="K23" s="67"/>
      <c r="L23" s="67"/>
      <c r="M23" s="67"/>
      <c r="N23" s="67"/>
      <c r="O23" s="67"/>
    </row>
    <row r="25" spans="1:21" ht="19.5" customHeight="1">
      <c r="A25" s="65" t="s">
        <v>18</v>
      </c>
      <c r="B25" s="65"/>
      <c r="C25" s="65"/>
      <c r="D25" s="65"/>
      <c r="E25" s="65"/>
      <c r="F25" s="65"/>
      <c r="G25" s="65"/>
      <c r="H25" s="65"/>
      <c r="I25" s="65"/>
      <c r="J25" s="65"/>
      <c r="K25" s="65"/>
      <c r="L25" s="65"/>
      <c r="M25" s="65"/>
      <c r="N25" s="65"/>
    </row>
    <row r="26" spans="1:21" ht="69.75" customHeight="1">
      <c r="A26" s="66" t="s">
        <v>92</v>
      </c>
      <c r="B26" s="66"/>
      <c r="C26" s="66"/>
      <c r="D26" s="66"/>
      <c r="E26" s="66"/>
      <c r="F26" s="66"/>
      <c r="G26" s="66"/>
      <c r="H26" s="66"/>
      <c r="I26" s="66"/>
      <c r="J26" s="66"/>
      <c r="K26" s="66"/>
      <c r="L26" s="66"/>
      <c r="M26" s="66"/>
      <c r="N26" s="66"/>
      <c r="O26" s="66"/>
      <c r="P26" s="66"/>
      <c r="U26" s="24" t="s">
        <v>63</v>
      </c>
    </row>
    <row r="27" spans="1:21">
      <c r="A27" s="7"/>
      <c r="B27" s="7"/>
      <c r="C27" s="7"/>
      <c r="D27" s="7"/>
      <c r="E27" s="7"/>
      <c r="F27" s="7"/>
      <c r="G27" s="7"/>
      <c r="H27" s="7"/>
      <c r="I27" s="7"/>
      <c r="J27" s="7"/>
      <c r="K27" s="7"/>
      <c r="L27" s="7"/>
      <c r="M27" s="7"/>
      <c r="N27" s="7"/>
    </row>
    <row r="28" spans="1:21" ht="15.75" customHeight="1">
      <c r="A28" s="67" t="s">
        <v>93</v>
      </c>
      <c r="B28" s="67"/>
      <c r="C28" s="67"/>
      <c r="D28" s="67"/>
      <c r="E28" s="67"/>
      <c r="F28" s="67"/>
      <c r="G28" s="67"/>
      <c r="H28" s="67"/>
      <c r="I28" s="67"/>
      <c r="J28" s="67"/>
      <c r="K28" s="67"/>
      <c r="L28" s="67"/>
      <c r="M28" s="67"/>
      <c r="N28" s="67"/>
      <c r="O28" s="67"/>
      <c r="P28" s="67"/>
    </row>
    <row r="29" spans="1:21">
      <c r="A29" s="23"/>
      <c r="B29" s="23"/>
      <c r="C29" s="23"/>
      <c r="D29" s="23"/>
      <c r="E29" s="23"/>
      <c r="F29" s="23"/>
      <c r="G29" s="23"/>
      <c r="H29" s="23"/>
      <c r="I29" s="23"/>
      <c r="J29" s="23"/>
      <c r="K29" s="23"/>
      <c r="L29" s="23"/>
      <c r="M29" s="23"/>
      <c r="N29" s="23"/>
      <c r="O29" s="23"/>
      <c r="P29" s="23"/>
    </row>
    <row r="30" spans="1:21" ht="28.5" customHeight="1">
      <c r="A30" s="35" t="s">
        <v>2</v>
      </c>
      <c r="B30" s="83" t="s">
        <v>62</v>
      </c>
      <c r="C30" s="84"/>
      <c r="D30" s="84"/>
      <c r="E30" s="84"/>
      <c r="F30" s="84"/>
      <c r="G30" s="84"/>
      <c r="H30" s="84"/>
      <c r="I30" s="84"/>
      <c r="J30" s="84"/>
      <c r="K30" s="84"/>
      <c r="L30" s="84"/>
      <c r="M30" s="84"/>
      <c r="N30" s="84"/>
      <c r="O30" s="84"/>
      <c r="P30" s="85"/>
    </row>
    <row r="31" spans="1:21" ht="36" customHeight="1">
      <c r="A31" s="25"/>
      <c r="B31" s="86" t="s">
        <v>90</v>
      </c>
      <c r="C31" s="87"/>
      <c r="D31" s="87"/>
      <c r="E31" s="87"/>
      <c r="F31" s="87"/>
      <c r="G31" s="87"/>
      <c r="H31" s="87"/>
      <c r="I31" s="87"/>
      <c r="J31" s="87"/>
      <c r="K31" s="87"/>
      <c r="L31" s="87"/>
      <c r="M31" s="87"/>
      <c r="N31" s="87"/>
      <c r="O31" s="87"/>
      <c r="P31" s="88"/>
    </row>
    <row r="32" spans="1:21">
      <c r="A32" s="6"/>
    </row>
    <row r="33" spans="1:16" ht="96.75" customHeight="1">
      <c r="A33" s="89" t="s">
        <v>115</v>
      </c>
      <c r="B33" s="89"/>
      <c r="C33" s="89"/>
      <c r="D33" s="89"/>
      <c r="E33" s="89"/>
      <c r="F33" s="89"/>
      <c r="G33" s="89"/>
      <c r="H33" s="89"/>
      <c r="I33" s="89"/>
      <c r="J33" s="89"/>
      <c r="K33" s="89"/>
      <c r="L33" s="89"/>
      <c r="M33" s="89"/>
      <c r="N33" s="89"/>
      <c r="O33" s="89"/>
      <c r="P33" s="89"/>
    </row>
    <row r="34" spans="1:16" ht="12" customHeight="1">
      <c r="A34" s="6"/>
    </row>
    <row r="35" spans="1:16">
      <c r="A35" s="89" t="s">
        <v>94</v>
      </c>
      <c r="B35" s="89"/>
      <c r="C35" s="89"/>
      <c r="D35" s="89"/>
      <c r="E35" s="89"/>
      <c r="F35" s="89"/>
      <c r="G35" s="89"/>
      <c r="H35" s="89"/>
      <c r="I35" s="89"/>
      <c r="J35" s="89"/>
      <c r="K35" s="89"/>
      <c r="L35" s="89"/>
      <c r="M35" s="89"/>
      <c r="N35" s="89"/>
      <c r="O35" s="89"/>
      <c r="P35" s="89"/>
    </row>
    <row r="36" spans="1:16" ht="12.75" customHeight="1">
      <c r="A36" s="26"/>
      <c r="B36" s="26"/>
      <c r="C36" s="26"/>
      <c r="D36" s="26"/>
      <c r="E36" s="26"/>
      <c r="F36" s="26"/>
      <c r="G36" s="26"/>
      <c r="H36" s="26"/>
      <c r="I36" s="26"/>
      <c r="J36" s="26"/>
      <c r="K36" s="26"/>
      <c r="L36" s="26"/>
      <c r="M36" s="26"/>
      <c r="N36" s="26"/>
      <c r="O36" s="26"/>
      <c r="P36" s="26"/>
    </row>
    <row r="37" spans="1:16" ht="30.75" customHeight="1">
      <c r="A37" s="35" t="s">
        <v>2</v>
      </c>
      <c r="B37" s="83" t="s">
        <v>65</v>
      </c>
      <c r="C37" s="84"/>
      <c r="D37" s="84"/>
      <c r="E37" s="84"/>
      <c r="F37" s="84"/>
      <c r="G37" s="84"/>
      <c r="H37" s="84"/>
      <c r="I37" s="84"/>
      <c r="J37" s="84"/>
      <c r="K37" s="84"/>
      <c r="L37" s="84"/>
      <c r="M37" s="84"/>
      <c r="N37" s="84"/>
      <c r="O37" s="84"/>
      <c r="P37" s="85"/>
    </row>
    <row r="38" spans="1:16" ht="57.75" customHeight="1">
      <c r="A38" s="45">
        <v>1</v>
      </c>
      <c r="B38" s="86" t="s">
        <v>64</v>
      </c>
      <c r="C38" s="87"/>
      <c r="D38" s="87"/>
      <c r="E38" s="87"/>
      <c r="F38" s="87"/>
      <c r="G38" s="87"/>
      <c r="H38" s="87"/>
      <c r="I38" s="87"/>
      <c r="J38" s="87"/>
      <c r="K38" s="87"/>
      <c r="L38" s="87"/>
      <c r="M38" s="87"/>
      <c r="N38" s="87"/>
      <c r="O38" s="87"/>
      <c r="P38" s="88"/>
    </row>
    <row r="39" spans="1:16">
      <c r="A39" s="25">
        <v>2</v>
      </c>
      <c r="B39" s="86" t="s">
        <v>116</v>
      </c>
      <c r="C39" s="87"/>
      <c r="D39" s="87"/>
      <c r="E39" s="87"/>
      <c r="F39" s="87"/>
      <c r="G39" s="87"/>
      <c r="H39" s="87"/>
      <c r="I39" s="87"/>
      <c r="J39" s="87"/>
      <c r="K39" s="87"/>
      <c r="L39" s="87"/>
      <c r="M39" s="87"/>
      <c r="N39" s="87"/>
      <c r="O39" s="87"/>
      <c r="P39" s="88"/>
    </row>
    <row r="40" spans="1:16">
      <c r="A40" s="18"/>
      <c r="B40" s="27"/>
      <c r="C40" s="27"/>
      <c r="D40" s="27"/>
      <c r="E40" s="27"/>
      <c r="F40" s="27"/>
      <c r="G40" s="27"/>
      <c r="H40" s="27"/>
      <c r="I40" s="27"/>
      <c r="J40" s="27"/>
      <c r="K40" s="27"/>
      <c r="L40" s="27"/>
      <c r="M40" s="27"/>
      <c r="N40" s="27"/>
      <c r="O40" s="27"/>
      <c r="P40" s="27"/>
    </row>
    <row r="41" spans="1:16">
      <c r="A41" s="90" t="s">
        <v>68</v>
      </c>
      <c r="B41" s="90"/>
      <c r="C41" s="90"/>
      <c r="D41" s="90"/>
      <c r="E41" s="90"/>
      <c r="F41" s="90"/>
      <c r="G41" s="90"/>
      <c r="H41" s="90"/>
      <c r="I41" s="90"/>
      <c r="J41" s="90"/>
      <c r="K41" s="90"/>
      <c r="L41" s="90"/>
      <c r="M41" s="90"/>
      <c r="N41" s="90"/>
      <c r="O41" s="90"/>
      <c r="P41" s="90"/>
    </row>
    <row r="42" spans="1:16" ht="15.75" customHeight="1">
      <c r="A42" s="29"/>
      <c r="B42" s="29"/>
      <c r="C42" s="29"/>
      <c r="D42" s="29"/>
      <c r="E42" s="29"/>
      <c r="F42" s="29"/>
      <c r="G42" s="29"/>
      <c r="H42" s="29"/>
      <c r="I42" s="29"/>
      <c r="J42" s="29"/>
      <c r="K42" s="29"/>
      <c r="L42" s="29"/>
      <c r="M42" s="29"/>
      <c r="N42" s="118" t="s">
        <v>95</v>
      </c>
      <c r="O42" s="118"/>
      <c r="P42" s="29"/>
    </row>
    <row r="43" spans="1:16" ht="10.5" customHeight="1">
      <c r="A43" s="91" t="s">
        <v>2</v>
      </c>
      <c r="B43" s="92" t="s">
        <v>66</v>
      </c>
      <c r="C43" s="92"/>
      <c r="D43" s="92"/>
      <c r="E43" s="92"/>
      <c r="F43" s="92"/>
      <c r="G43" s="92"/>
      <c r="H43" s="92"/>
      <c r="I43" s="93" t="s">
        <v>67</v>
      </c>
      <c r="J43" s="94"/>
      <c r="K43" s="97" t="s">
        <v>16</v>
      </c>
      <c r="L43" s="97"/>
      <c r="M43" s="91" t="s">
        <v>4</v>
      </c>
      <c r="N43" s="91"/>
      <c r="O43" s="91"/>
      <c r="P43" s="91"/>
    </row>
    <row r="44" spans="1:16" ht="20.25" customHeight="1">
      <c r="A44" s="91"/>
      <c r="B44" s="92"/>
      <c r="C44" s="92"/>
      <c r="D44" s="92"/>
      <c r="E44" s="92"/>
      <c r="F44" s="92"/>
      <c r="G44" s="92"/>
      <c r="H44" s="92"/>
      <c r="I44" s="95"/>
      <c r="J44" s="96"/>
      <c r="K44" s="97"/>
      <c r="L44" s="97"/>
      <c r="M44" s="91"/>
      <c r="N44" s="91"/>
      <c r="O44" s="91"/>
      <c r="P44" s="91"/>
    </row>
    <row r="45" spans="1:16">
      <c r="A45" s="28">
        <v>1</v>
      </c>
      <c r="B45" s="92">
        <v>2</v>
      </c>
      <c r="C45" s="92"/>
      <c r="D45" s="92"/>
      <c r="E45" s="92"/>
      <c r="F45" s="92"/>
      <c r="G45" s="92"/>
      <c r="H45" s="92"/>
      <c r="I45" s="91">
        <v>3</v>
      </c>
      <c r="J45" s="91"/>
      <c r="K45" s="91">
        <v>4</v>
      </c>
      <c r="L45" s="91"/>
      <c r="M45" s="91">
        <v>5</v>
      </c>
      <c r="N45" s="91"/>
      <c r="O45" s="91"/>
      <c r="P45" s="91"/>
    </row>
    <row r="46" spans="1:16" ht="26.25" customHeight="1">
      <c r="A46" s="28"/>
      <c r="B46" s="98" t="s">
        <v>69</v>
      </c>
      <c r="C46" s="98"/>
      <c r="D46" s="98"/>
      <c r="E46" s="98"/>
      <c r="F46" s="98"/>
      <c r="G46" s="98"/>
      <c r="H46" s="98"/>
      <c r="I46" s="99">
        <v>2800000</v>
      </c>
      <c r="J46" s="99"/>
      <c r="K46" s="100"/>
      <c r="L46" s="100"/>
      <c r="M46" s="99">
        <f>I46</f>
        <v>2800000</v>
      </c>
      <c r="N46" s="99"/>
      <c r="O46" s="99"/>
      <c r="P46" s="99"/>
    </row>
    <row r="47" spans="1:16" ht="18" customHeight="1">
      <c r="A47" s="101" t="s">
        <v>4</v>
      </c>
      <c r="B47" s="101"/>
      <c r="C47" s="101"/>
      <c r="D47" s="101"/>
      <c r="E47" s="101"/>
      <c r="F47" s="101"/>
      <c r="G47" s="101"/>
      <c r="H47" s="101"/>
      <c r="I47" s="102">
        <f>I46</f>
        <v>2800000</v>
      </c>
      <c r="J47" s="102"/>
      <c r="K47" s="102">
        <f>K46</f>
        <v>0</v>
      </c>
      <c r="L47" s="102"/>
      <c r="M47" s="102">
        <f>M46</f>
        <v>2800000</v>
      </c>
      <c r="N47" s="103"/>
      <c r="O47" s="103"/>
      <c r="P47" s="103"/>
    </row>
    <row r="48" spans="1:16">
      <c r="A48" s="30"/>
      <c r="B48" s="30"/>
      <c r="C48" s="30"/>
      <c r="D48" s="30"/>
      <c r="E48" s="30"/>
      <c r="F48" s="30"/>
      <c r="G48" s="30"/>
      <c r="H48" s="30"/>
      <c r="I48" s="31"/>
      <c r="J48" s="31"/>
      <c r="K48" s="31"/>
      <c r="L48" s="31"/>
      <c r="M48" s="31"/>
      <c r="N48" s="32"/>
      <c r="O48" s="32"/>
      <c r="P48" s="32"/>
    </row>
    <row r="49" spans="1:22" ht="18.75" customHeight="1">
      <c r="A49" s="90" t="s">
        <v>71</v>
      </c>
      <c r="B49" s="90"/>
      <c r="C49" s="90"/>
      <c r="D49" s="90"/>
      <c r="E49" s="90"/>
      <c r="F49" s="90"/>
      <c r="G49" s="90"/>
      <c r="H49" s="90"/>
      <c r="I49" s="90"/>
      <c r="J49" s="90"/>
      <c r="K49" s="90"/>
      <c r="L49" s="90"/>
      <c r="M49" s="90"/>
      <c r="N49" s="90"/>
      <c r="O49" s="90"/>
      <c r="P49" s="90"/>
    </row>
    <row r="50" spans="1:22" ht="15.75" customHeight="1">
      <c r="A50" s="29"/>
      <c r="B50" s="29"/>
      <c r="C50" s="29"/>
      <c r="D50" s="29"/>
      <c r="E50" s="29"/>
      <c r="F50" s="29"/>
      <c r="G50" s="29"/>
      <c r="H50" s="29"/>
      <c r="I50" s="29"/>
      <c r="J50" s="29"/>
      <c r="K50" s="29"/>
      <c r="L50" s="29"/>
      <c r="M50" s="29"/>
      <c r="N50" s="104" t="s">
        <v>72</v>
      </c>
      <c r="O50" s="104"/>
      <c r="P50" s="29"/>
    </row>
    <row r="51" spans="1:22" ht="23.25" customHeight="1">
      <c r="A51" s="91" t="s">
        <v>2</v>
      </c>
      <c r="B51" s="92" t="s">
        <v>70</v>
      </c>
      <c r="C51" s="92"/>
      <c r="D51" s="92"/>
      <c r="E51" s="92"/>
      <c r="F51" s="92"/>
      <c r="G51" s="92"/>
      <c r="H51" s="92"/>
      <c r="I51" s="91" t="s">
        <v>67</v>
      </c>
      <c r="J51" s="91"/>
      <c r="K51" s="93" t="s">
        <v>16</v>
      </c>
      <c r="L51" s="94"/>
      <c r="M51" s="91" t="s">
        <v>4</v>
      </c>
      <c r="N51" s="91"/>
      <c r="O51" s="91"/>
      <c r="P51" s="91"/>
    </row>
    <row r="52" spans="1:22" ht="23.25" customHeight="1">
      <c r="A52" s="91"/>
      <c r="B52" s="92"/>
      <c r="C52" s="92"/>
      <c r="D52" s="92"/>
      <c r="E52" s="92"/>
      <c r="F52" s="92"/>
      <c r="G52" s="92"/>
      <c r="H52" s="92"/>
      <c r="I52" s="91"/>
      <c r="J52" s="91"/>
      <c r="K52" s="95"/>
      <c r="L52" s="96"/>
      <c r="M52" s="91"/>
      <c r="N52" s="91"/>
      <c r="O52" s="91"/>
      <c r="P52" s="91"/>
    </row>
    <row r="53" spans="1:22" ht="21" customHeight="1">
      <c r="A53" s="28">
        <v>1</v>
      </c>
      <c r="B53" s="92">
        <v>2</v>
      </c>
      <c r="C53" s="92"/>
      <c r="D53" s="92"/>
      <c r="E53" s="92"/>
      <c r="F53" s="92"/>
      <c r="G53" s="92"/>
      <c r="H53" s="92"/>
      <c r="I53" s="91">
        <v>3</v>
      </c>
      <c r="J53" s="91"/>
      <c r="K53" s="91">
        <v>4</v>
      </c>
      <c r="L53" s="91"/>
      <c r="M53" s="91">
        <v>5</v>
      </c>
      <c r="N53" s="91"/>
      <c r="O53" s="91"/>
      <c r="P53" s="91"/>
    </row>
    <row r="54" spans="1:22" ht="23.25" customHeight="1">
      <c r="A54" s="28"/>
      <c r="B54" s="98" t="s">
        <v>73</v>
      </c>
      <c r="C54" s="98"/>
      <c r="D54" s="98"/>
      <c r="E54" s="98"/>
      <c r="F54" s="98"/>
      <c r="G54" s="98"/>
      <c r="H54" s="98"/>
      <c r="I54" s="99">
        <f>I46</f>
        <v>2800000</v>
      </c>
      <c r="J54" s="99"/>
      <c r="K54" s="100"/>
      <c r="L54" s="100"/>
      <c r="M54" s="99">
        <f t="shared" ref="M54" si="0">I54</f>
        <v>2800000</v>
      </c>
      <c r="N54" s="99"/>
      <c r="O54" s="99"/>
      <c r="P54" s="99"/>
    </row>
    <row r="55" spans="1:22" ht="21.75" customHeight="1">
      <c r="A55" s="101" t="s">
        <v>4</v>
      </c>
      <c r="B55" s="101"/>
      <c r="C55" s="101"/>
      <c r="D55" s="101"/>
      <c r="E55" s="101"/>
      <c r="F55" s="101"/>
      <c r="G55" s="101"/>
      <c r="H55" s="101"/>
      <c r="I55" s="102">
        <f t="shared" ref="I55" si="1">I54</f>
        <v>2800000</v>
      </c>
      <c r="J55" s="102"/>
      <c r="K55" s="102">
        <f t="shared" ref="K55" si="2">K54</f>
        <v>0</v>
      </c>
      <c r="L55" s="102"/>
      <c r="M55" s="102">
        <f t="shared" ref="M55" si="3">M54</f>
        <v>2800000</v>
      </c>
      <c r="N55" s="103"/>
      <c r="O55" s="103"/>
      <c r="P55" s="103"/>
    </row>
    <row r="56" spans="1:22">
      <c r="A56" s="30"/>
      <c r="B56" s="30"/>
      <c r="C56" s="30"/>
      <c r="D56" s="30"/>
      <c r="E56" s="30"/>
      <c r="F56" s="30"/>
      <c r="G56" s="30"/>
      <c r="H56" s="30"/>
      <c r="I56" s="31"/>
      <c r="J56" s="31"/>
      <c r="K56" s="31"/>
      <c r="L56" s="31"/>
      <c r="M56" s="31"/>
      <c r="N56" s="32"/>
      <c r="O56" s="32"/>
      <c r="P56" s="32"/>
    </row>
    <row r="57" spans="1:22">
      <c r="A57" s="105" t="s">
        <v>96</v>
      </c>
      <c r="B57" s="105"/>
      <c r="C57" s="105"/>
      <c r="D57" s="105"/>
      <c r="E57" s="105"/>
      <c r="F57" s="105"/>
      <c r="G57" s="105"/>
      <c r="H57" s="105"/>
      <c r="I57" s="105"/>
      <c r="J57" s="105"/>
      <c r="K57" s="105"/>
      <c r="L57" s="105"/>
      <c r="M57" s="105"/>
      <c r="N57" s="105"/>
      <c r="O57" s="8"/>
    </row>
    <row r="58" spans="1:22">
      <c r="A58" s="33"/>
      <c r="B58" s="33"/>
      <c r="C58" s="33"/>
      <c r="D58" s="33"/>
      <c r="E58" s="33"/>
      <c r="F58" s="33"/>
      <c r="G58" s="33"/>
      <c r="H58" s="33"/>
      <c r="I58" s="33"/>
      <c r="J58" s="33"/>
      <c r="K58" s="33"/>
      <c r="L58" s="33"/>
      <c r="M58" s="33"/>
      <c r="N58" s="33"/>
    </row>
    <row r="59" spans="1:22" ht="19.5" customHeight="1">
      <c r="A59" s="106" t="s">
        <v>2</v>
      </c>
      <c r="B59" s="108" t="s">
        <v>97</v>
      </c>
      <c r="C59" s="108"/>
      <c r="D59" s="108"/>
      <c r="E59" s="108" t="s">
        <v>74</v>
      </c>
      <c r="F59" s="108"/>
      <c r="G59" s="108" t="s">
        <v>5</v>
      </c>
      <c r="H59" s="108"/>
      <c r="I59" s="91" t="s">
        <v>67</v>
      </c>
      <c r="J59" s="91"/>
      <c r="K59" s="109" t="s">
        <v>16</v>
      </c>
      <c r="L59" s="109"/>
      <c r="M59" s="91" t="s">
        <v>4</v>
      </c>
      <c r="N59" s="91"/>
      <c r="O59" s="91"/>
      <c r="P59" s="91"/>
    </row>
    <row r="60" spans="1:22" ht="21" customHeight="1">
      <c r="A60" s="107"/>
      <c r="B60" s="108"/>
      <c r="C60" s="108"/>
      <c r="D60" s="108"/>
      <c r="E60" s="108"/>
      <c r="F60" s="108"/>
      <c r="G60" s="108"/>
      <c r="H60" s="108"/>
      <c r="I60" s="91"/>
      <c r="J60" s="91"/>
      <c r="K60" s="109"/>
      <c r="L60" s="109"/>
      <c r="M60" s="91"/>
      <c r="N60" s="91"/>
      <c r="O60" s="91"/>
      <c r="P60" s="91"/>
    </row>
    <row r="61" spans="1:22" ht="23.25" customHeight="1">
      <c r="A61" s="21">
        <v>1</v>
      </c>
      <c r="B61" s="92">
        <v>2</v>
      </c>
      <c r="C61" s="92"/>
      <c r="D61" s="92"/>
      <c r="E61" s="108">
        <v>3</v>
      </c>
      <c r="F61" s="108"/>
      <c r="G61" s="108">
        <v>4</v>
      </c>
      <c r="H61" s="108"/>
      <c r="I61" s="108">
        <v>5</v>
      </c>
      <c r="J61" s="108"/>
      <c r="K61" s="108">
        <v>6</v>
      </c>
      <c r="L61" s="108"/>
      <c r="M61" s="108">
        <v>7</v>
      </c>
      <c r="N61" s="108"/>
      <c r="O61" s="108"/>
      <c r="P61" s="108"/>
    </row>
    <row r="62" spans="1:22" ht="30.75" customHeight="1">
      <c r="A62" s="9">
        <v>1</v>
      </c>
      <c r="B62" s="68" t="s">
        <v>6</v>
      </c>
      <c r="C62" s="69"/>
      <c r="D62" s="69"/>
      <c r="E62" s="69"/>
      <c r="F62" s="69"/>
      <c r="G62" s="69"/>
      <c r="H62" s="69"/>
      <c r="I62" s="69"/>
      <c r="J62" s="69"/>
      <c r="K62" s="69"/>
      <c r="L62" s="69"/>
      <c r="M62" s="69"/>
      <c r="N62" s="69"/>
      <c r="O62" s="69"/>
      <c r="P62" s="70"/>
    </row>
    <row r="63" spans="1:22" ht="75" customHeight="1">
      <c r="A63" s="10" t="s">
        <v>7</v>
      </c>
      <c r="B63" s="49" t="s">
        <v>43</v>
      </c>
      <c r="C63" s="49"/>
      <c r="D63" s="49"/>
      <c r="E63" s="49" t="s">
        <v>75</v>
      </c>
      <c r="F63" s="49"/>
      <c r="G63" s="71" t="s">
        <v>15</v>
      </c>
      <c r="H63" s="71"/>
      <c r="I63" s="72">
        <v>1300000</v>
      </c>
      <c r="J63" s="72"/>
      <c r="K63" s="73" t="s">
        <v>3</v>
      </c>
      <c r="L63" s="73"/>
      <c r="M63" s="50">
        <f>I63</f>
        <v>1300000</v>
      </c>
      <c r="N63" s="51"/>
      <c r="O63" s="51"/>
      <c r="P63" s="52"/>
    </row>
    <row r="64" spans="1:22" ht="72" customHeight="1">
      <c r="A64" s="10" t="s">
        <v>20</v>
      </c>
      <c r="B64" s="74" t="s">
        <v>44</v>
      </c>
      <c r="C64" s="75"/>
      <c r="D64" s="75"/>
      <c r="E64" s="49" t="s">
        <v>75</v>
      </c>
      <c r="F64" s="49"/>
      <c r="G64" s="71" t="s">
        <v>15</v>
      </c>
      <c r="H64" s="71"/>
      <c r="I64" s="50">
        <v>86000</v>
      </c>
      <c r="J64" s="51"/>
      <c r="K64" s="73" t="s">
        <v>3</v>
      </c>
      <c r="L64" s="73"/>
      <c r="M64" s="50">
        <f t="shared" ref="M64:M66" si="4">I64</f>
        <v>86000</v>
      </c>
      <c r="N64" s="51"/>
      <c r="O64" s="51"/>
      <c r="P64" s="52"/>
      <c r="U64" s="19" t="e">
        <f>#REF!-S65</f>
        <v>#REF!</v>
      </c>
      <c r="V64" s="17"/>
    </row>
    <row r="65" spans="1:19" ht="69" customHeight="1">
      <c r="A65" s="10" t="s">
        <v>22</v>
      </c>
      <c r="B65" s="76" t="s">
        <v>45</v>
      </c>
      <c r="C65" s="77"/>
      <c r="D65" s="77"/>
      <c r="E65" s="49" t="s">
        <v>75</v>
      </c>
      <c r="F65" s="49"/>
      <c r="G65" s="71" t="s">
        <v>15</v>
      </c>
      <c r="H65" s="71"/>
      <c r="I65" s="50">
        <v>200000</v>
      </c>
      <c r="J65" s="51"/>
      <c r="K65" s="73" t="s">
        <v>3</v>
      </c>
      <c r="L65" s="73"/>
      <c r="M65" s="50">
        <f t="shared" si="4"/>
        <v>200000</v>
      </c>
      <c r="N65" s="51"/>
      <c r="O65" s="51"/>
      <c r="P65" s="52"/>
      <c r="S65" s="17">
        <f>M65+M64+M63+M66+M67</f>
        <v>2000000</v>
      </c>
    </row>
    <row r="66" spans="1:19" ht="84" customHeight="1">
      <c r="A66" s="10" t="s">
        <v>31</v>
      </c>
      <c r="B66" s="74" t="s">
        <v>34</v>
      </c>
      <c r="C66" s="75"/>
      <c r="D66" s="75"/>
      <c r="E66" s="49" t="s">
        <v>75</v>
      </c>
      <c r="F66" s="49"/>
      <c r="G66" s="71" t="s">
        <v>15</v>
      </c>
      <c r="H66" s="71"/>
      <c r="I66" s="50">
        <v>44000</v>
      </c>
      <c r="J66" s="51"/>
      <c r="K66" s="73" t="s">
        <v>3</v>
      </c>
      <c r="L66" s="73"/>
      <c r="M66" s="50">
        <f t="shared" si="4"/>
        <v>44000</v>
      </c>
      <c r="N66" s="51"/>
      <c r="O66" s="51"/>
      <c r="P66" s="52"/>
    </row>
    <row r="67" spans="1:19" ht="90.75" customHeight="1">
      <c r="A67" s="10" t="s">
        <v>33</v>
      </c>
      <c r="B67" s="74" t="s">
        <v>46</v>
      </c>
      <c r="C67" s="75"/>
      <c r="D67" s="75"/>
      <c r="E67" s="49" t="s">
        <v>75</v>
      </c>
      <c r="F67" s="49"/>
      <c r="G67" s="71" t="s">
        <v>15</v>
      </c>
      <c r="H67" s="71"/>
      <c r="I67" s="50">
        <v>370000</v>
      </c>
      <c r="J67" s="51"/>
      <c r="K67" s="73" t="s">
        <v>3</v>
      </c>
      <c r="L67" s="73"/>
      <c r="M67" s="50">
        <f t="shared" ref="M67" si="5">I67</f>
        <v>370000</v>
      </c>
      <c r="N67" s="51"/>
      <c r="O67" s="51"/>
      <c r="P67" s="52"/>
    </row>
    <row r="68" spans="1:19" ht="72" customHeight="1">
      <c r="A68" s="10" t="s">
        <v>76</v>
      </c>
      <c r="B68" s="74" t="s">
        <v>77</v>
      </c>
      <c r="C68" s="75"/>
      <c r="D68" s="75"/>
      <c r="E68" s="49" t="s">
        <v>75</v>
      </c>
      <c r="F68" s="49"/>
      <c r="G68" s="71" t="s">
        <v>15</v>
      </c>
      <c r="H68" s="71"/>
      <c r="I68" s="50">
        <v>300000</v>
      </c>
      <c r="J68" s="51"/>
      <c r="K68" s="73" t="s">
        <v>3</v>
      </c>
      <c r="L68" s="73"/>
      <c r="M68" s="50">
        <f t="shared" ref="M68" si="6">I68</f>
        <v>300000</v>
      </c>
      <c r="N68" s="51"/>
      <c r="O68" s="51"/>
      <c r="P68" s="52"/>
    </row>
    <row r="69" spans="1:19" ht="69.75" customHeight="1">
      <c r="A69" s="10" t="s">
        <v>117</v>
      </c>
      <c r="B69" s="120" t="s">
        <v>118</v>
      </c>
      <c r="C69" s="121"/>
      <c r="D69" s="122"/>
      <c r="E69" s="49" t="s">
        <v>75</v>
      </c>
      <c r="F69" s="49"/>
      <c r="G69" s="71" t="s">
        <v>15</v>
      </c>
      <c r="H69" s="71"/>
      <c r="I69" s="50">
        <v>500000</v>
      </c>
      <c r="J69" s="51"/>
      <c r="K69" s="99" t="s">
        <v>3</v>
      </c>
      <c r="L69" s="99"/>
      <c r="M69" s="50">
        <f>I69</f>
        <v>500000</v>
      </c>
      <c r="N69" s="51"/>
      <c r="O69" s="51"/>
      <c r="P69" s="51"/>
    </row>
    <row r="70" spans="1:19" ht="21.75" customHeight="1">
      <c r="A70" s="11" t="s">
        <v>8</v>
      </c>
      <c r="B70" s="78" t="s">
        <v>9</v>
      </c>
      <c r="C70" s="79"/>
      <c r="D70" s="79"/>
      <c r="E70" s="79"/>
      <c r="F70" s="79"/>
      <c r="G70" s="79"/>
      <c r="H70" s="79"/>
      <c r="I70" s="79"/>
      <c r="J70" s="79"/>
      <c r="K70" s="79"/>
      <c r="L70" s="79"/>
      <c r="M70" s="79"/>
      <c r="N70" s="79"/>
      <c r="O70" s="79"/>
      <c r="P70" s="80"/>
    </row>
    <row r="71" spans="1:19" ht="79.5" customHeight="1">
      <c r="A71" s="12" t="s">
        <v>47</v>
      </c>
      <c r="B71" s="81" t="s">
        <v>35</v>
      </c>
      <c r="C71" s="81"/>
      <c r="D71" s="81"/>
      <c r="E71" s="81" t="s">
        <v>10</v>
      </c>
      <c r="F71" s="81"/>
      <c r="G71" s="49" t="s">
        <v>28</v>
      </c>
      <c r="H71" s="49"/>
      <c r="I71" s="82">
        <v>566</v>
      </c>
      <c r="J71" s="82"/>
      <c r="K71" s="49" t="s">
        <v>3</v>
      </c>
      <c r="L71" s="49"/>
      <c r="M71" s="53">
        <f t="shared" ref="M71:M75" si="7">I71</f>
        <v>566</v>
      </c>
      <c r="N71" s="53"/>
      <c r="O71" s="53"/>
      <c r="P71" s="53"/>
    </row>
    <row r="72" spans="1:19" ht="80.25" customHeight="1">
      <c r="A72" s="12" t="s">
        <v>48</v>
      </c>
      <c r="B72" s="49" t="s">
        <v>32</v>
      </c>
      <c r="C72" s="49"/>
      <c r="D72" s="49"/>
      <c r="E72" s="81" t="s">
        <v>10</v>
      </c>
      <c r="F72" s="81"/>
      <c r="G72" s="49" t="s">
        <v>28</v>
      </c>
      <c r="H72" s="49"/>
      <c r="I72" s="82">
        <v>41</v>
      </c>
      <c r="J72" s="82"/>
      <c r="K72" s="49" t="s">
        <v>3</v>
      </c>
      <c r="L72" s="49"/>
      <c r="M72" s="53">
        <f t="shared" si="7"/>
        <v>41</v>
      </c>
      <c r="N72" s="53"/>
      <c r="O72" s="53"/>
      <c r="P72" s="53"/>
    </row>
    <row r="73" spans="1:19" ht="57.75" customHeight="1">
      <c r="A73" s="12" t="s">
        <v>49</v>
      </c>
      <c r="B73" s="49" t="s">
        <v>30</v>
      </c>
      <c r="C73" s="49"/>
      <c r="D73" s="49"/>
      <c r="E73" s="81" t="s">
        <v>10</v>
      </c>
      <c r="F73" s="81"/>
      <c r="G73" s="49" t="s">
        <v>28</v>
      </c>
      <c r="H73" s="49"/>
      <c r="I73" s="55">
        <v>135</v>
      </c>
      <c r="J73" s="55"/>
      <c r="K73" s="49" t="s">
        <v>3</v>
      </c>
      <c r="L73" s="49"/>
      <c r="M73" s="59">
        <f t="shared" si="7"/>
        <v>135</v>
      </c>
      <c r="N73" s="59"/>
      <c r="O73" s="59"/>
      <c r="P73" s="59"/>
      <c r="R73" s="34"/>
    </row>
    <row r="74" spans="1:19" ht="79.5" customHeight="1">
      <c r="A74" s="12" t="s">
        <v>50</v>
      </c>
      <c r="B74" s="49" t="s">
        <v>81</v>
      </c>
      <c r="C74" s="49"/>
      <c r="D74" s="49"/>
      <c r="E74" s="81" t="s">
        <v>10</v>
      </c>
      <c r="F74" s="81"/>
      <c r="G74" s="49" t="s">
        <v>28</v>
      </c>
      <c r="H74" s="49"/>
      <c r="I74" s="82">
        <v>78</v>
      </c>
      <c r="J74" s="82"/>
      <c r="K74" s="49" t="s">
        <v>3</v>
      </c>
      <c r="L74" s="49"/>
      <c r="M74" s="53">
        <f t="shared" si="7"/>
        <v>78</v>
      </c>
      <c r="N74" s="53"/>
      <c r="O74" s="53"/>
      <c r="P74" s="53"/>
    </row>
    <row r="75" spans="1:19" ht="88.5" customHeight="1">
      <c r="A75" s="12" t="s">
        <v>51</v>
      </c>
      <c r="B75" s="49" t="s">
        <v>80</v>
      </c>
      <c r="C75" s="49"/>
      <c r="D75" s="49"/>
      <c r="E75" s="81" t="s">
        <v>10</v>
      </c>
      <c r="F75" s="81"/>
      <c r="G75" s="49" t="s">
        <v>28</v>
      </c>
      <c r="H75" s="49"/>
      <c r="I75" s="82">
        <v>8</v>
      </c>
      <c r="J75" s="82"/>
      <c r="K75" s="49" t="s">
        <v>3</v>
      </c>
      <c r="L75" s="49"/>
      <c r="M75" s="53">
        <f t="shared" si="7"/>
        <v>8</v>
      </c>
      <c r="N75" s="53"/>
      <c r="O75" s="53"/>
      <c r="P75" s="53"/>
    </row>
    <row r="76" spans="1:19" ht="72.75" customHeight="1">
      <c r="A76" s="12" t="s">
        <v>78</v>
      </c>
      <c r="B76" s="49" t="s">
        <v>79</v>
      </c>
      <c r="C76" s="49"/>
      <c r="D76" s="49"/>
      <c r="E76" s="81" t="s">
        <v>10</v>
      </c>
      <c r="F76" s="81"/>
      <c r="G76" s="49" t="s">
        <v>28</v>
      </c>
      <c r="H76" s="49"/>
      <c r="I76" s="82">
        <f>23+60</f>
        <v>83</v>
      </c>
      <c r="J76" s="82"/>
      <c r="K76" s="49" t="s">
        <v>3</v>
      </c>
      <c r="L76" s="49"/>
      <c r="M76" s="53">
        <f>I76</f>
        <v>83</v>
      </c>
      <c r="N76" s="53"/>
      <c r="O76" s="53"/>
      <c r="P76" s="53"/>
    </row>
    <row r="77" spans="1:19" ht="41.25" customHeight="1">
      <c r="A77" s="12" t="s">
        <v>119</v>
      </c>
      <c r="B77" s="49" t="s">
        <v>120</v>
      </c>
      <c r="C77" s="49"/>
      <c r="D77" s="49"/>
      <c r="E77" s="81" t="s">
        <v>10</v>
      </c>
      <c r="F77" s="81"/>
      <c r="G77" s="49" t="s">
        <v>28</v>
      </c>
      <c r="H77" s="49"/>
      <c r="I77" s="82">
        <v>9492</v>
      </c>
      <c r="J77" s="82"/>
      <c r="K77" s="49" t="s">
        <v>3</v>
      </c>
      <c r="L77" s="49"/>
      <c r="M77" s="53">
        <f>I77</f>
        <v>9492</v>
      </c>
      <c r="N77" s="53"/>
      <c r="O77" s="53"/>
      <c r="P77" s="53"/>
    </row>
    <row r="78" spans="1:19" ht="24.75" customHeight="1">
      <c r="A78" s="11" t="s">
        <v>11</v>
      </c>
      <c r="B78" s="78" t="s">
        <v>12</v>
      </c>
      <c r="C78" s="79"/>
      <c r="D78" s="79"/>
      <c r="E78" s="79"/>
      <c r="F78" s="79"/>
      <c r="G78" s="79"/>
      <c r="H78" s="79"/>
      <c r="I78" s="79"/>
      <c r="J78" s="79"/>
      <c r="K78" s="79"/>
      <c r="L78" s="79"/>
      <c r="M78" s="79"/>
      <c r="N78" s="79"/>
      <c r="O78" s="79"/>
      <c r="P78" s="80"/>
    </row>
    <row r="79" spans="1:19" ht="81" customHeight="1">
      <c r="A79" s="10" t="s">
        <v>52</v>
      </c>
      <c r="B79" s="76" t="s">
        <v>36</v>
      </c>
      <c r="C79" s="77"/>
      <c r="D79" s="77"/>
      <c r="E79" s="49" t="s">
        <v>75</v>
      </c>
      <c r="F79" s="49"/>
      <c r="G79" s="110" t="s">
        <v>21</v>
      </c>
      <c r="H79" s="110"/>
      <c r="I79" s="110">
        <f>I63/I71</f>
        <v>2296.8197879858658</v>
      </c>
      <c r="J79" s="110"/>
      <c r="K79" s="110" t="s">
        <v>3</v>
      </c>
      <c r="L79" s="110"/>
      <c r="M79" s="56">
        <f>I79</f>
        <v>2296.8197879858658</v>
      </c>
      <c r="N79" s="57"/>
      <c r="O79" s="57"/>
      <c r="P79" s="58"/>
    </row>
    <row r="80" spans="1:19" ht="81" customHeight="1">
      <c r="A80" s="10" t="s">
        <v>53</v>
      </c>
      <c r="B80" s="76" t="s">
        <v>37</v>
      </c>
      <c r="C80" s="77"/>
      <c r="D80" s="77"/>
      <c r="E80" s="49" t="s">
        <v>75</v>
      </c>
      <c r="F80" s="49"/>
      <c r="G80" s="110" t="s">
        <v>21</v>
      </c>
      <c r="H80" s="110"/>
      <c r="I80" s="110">
        <f>I64/I72</f>
        <v>2097.560975609756</v>
      </c>
      <c r="J80" s="110"/>
      <c r="K80" s="110" t="s">
        <v>3</v>
      </c>
      <c r="L80" s="110"/>
      <c r="M80" s="56">
        <f t="shared" ref="M80:M83" si="8">I80</f>
        <v>2097.560975609756</v>
      </c>
      <c r="N80" s="57"/>
      <c r="O80" s="57"/>
      <c r="P80" s="58"/>
    </row>
    <row r="81" spans="1:16" ht="54.75" customHeight="1">
      <c r="A81" s="10" t="s">
        <v>54</v>
      </c>
      <c r="B81" s="76" t="s">
        <v>38</v>
      </c>
      <c r="C81" s="77"/>
      <c r="D81" s="77"/>
      <c r="E81" s="49" t="s">
        <v>75</v>
      </c>
      <c r="F81" s="49"/>
      <c r="G81" s="110" t="s">
        <v>21</v>
      </c>
      <c r="H81" s="110"/>
      <c r="I81" s="110">
        <f>I65/I73</f>
        <v>1481.4814814814815</v>
      </c>
      <c r="J81" s="110"/>
      <c r="K81" s="110" t="s">
        <v>3</v>
      </c>
      <c r="L81" s="110"/>
      <c r="M81" s="56">
        <f t="shared" si="8"/>
        <v>1481.4814814814815</v>
      </c>
      <c r="N81" s="57"/>
      <c r="O81" s="57"/>
      <c r="P81" s="58"/>
    </row>
    <row r="82" spans="1:16" ht="88.5" customHeight="1">
      <c r="A82" s="10" t="s">
        <v>55</v>
      </c>
      <c r="B82" s="76" t="s">
        <v>83</v>
      </c>
      <c r="C82" s="77"/>
      <c r="D82" s="77"/>
      <c r="E82" s="49" t="s">
        <v>75</v>
      </c>
      <c r="F82" s="49"/>
      <c r="G82" s="110" t="s">
        <v>21</v>
      </c>
      <c r="H82" s="110"/>
      <c r="I82" s="110">
        <f>I66/I74</f>
        <v>564.10256410256409</v>
      </c>
      <c r="J82" s="110"/>
      <c r="K82" s="110" t="s">
        <v>3</v>
      </c>
      <c r="L82" s="110"/>
      <c r="M82" s="56">
        <f t="shared" si="8"/>
        <v>564.10256410256409</v>
      </c>
      <c r="N82" s="57"/>
      <c r="O82" s="57"/>
      <c r="P82" s="58"/>
    </row>
    <row r="83" spans="1:16" ht="118.5" customHeight="1">
      <c r="A83" s="10" t="s">
        <v>56</v>
      </c>
      <c r="B83" s="76" t="s">
        <v>84</v>
      </c>
      <c r="C83" s="77"/>
      <c r="D83" s="77"/>
      <c r="E83" s="49" t="s">
        <v>75</v>
      </c>
      <c r="F83" s="49"/>
      <c r="G83" s="110" t="s">
        <v>21</v>
      </c>
      <c r="H83" s="110"/>
      <c r="I83" s="110">
        <f>I67/I75</f>
        <v>46250</v>
      </c>
      <c r="J83" s="110"/>
      <c r="K83" s="110" t="s">
        <v>3</v>
      </c>
      <c r="L83" s="110"/>
      <c r="M83" s="56">
        <f t="shared" si="8"/>
        <v>46250</v>
      </c>
      <c r="N83" s="57"/>
      <c r="O83" s="57"/>
      <c r="P83" s="58"/>
    </row>
    <row r="84" spans="1:16" ht="99" customHeight="1">
      <c r="A84" s="10" t="s">
        <v>82</v>
      </c>
      <c r="B84" s="76" t="s">
        <v>85</v>
      </c>
      <c r="C84" s="77"/>
      <c r="D84" s="77"/>
      <c r="E84" s="49" t="s">
        <v>75</v>
      </c>
      <c r="F84" s="49"/>
      <c r="G84" s="110" t="s">
        <v>21</v>
      </c>
      <c r="H84" s="110"/>
      <c r="I84" s="110">
        <f>I68/I76</f>
        <v>3614.4578313253014</v>
      </c>
      <c r="J84" s="110"/>
      <c r="K84" s="110" t="s">
        <v>3</v>
      </c>
      <c r="L84" s="110"/>
      <c r="M84" s="56">
        <f>I84</f>
        <v>3614.4578313253014</v>
      </c>
      <c r="N84" s="57"/>
      <c r="O84" s="57"/>
      <c r="P84" s="58"/>
    </row>
    <row r="85" spans="1:16" ht="43.5" customHeight="1">
      <c r="A85" s="10" t="s">
        <v>121</v>
      </c>
      <c r="B85" s="76" t="s">
        <v>122</v>
      </c>
      <c r="C85" s="77"/>
      <c r="D85" s="77"/>
      <c r="E85" s="49" t="s">
        <v>75</v>
      </c>
      <c r="F85" s="49"/>
      <c r="G85" s="110" t="s">
        <v>21</v>
      </c>
      <c r="H85" s="110"/>
      <c r="I85" s="110">
        <f>I69/I77</f>
        <v>52.675937631689841</v>
      </c>
      <c r="J85" s="110"/>
      <c r="K85" s="110" t="s">
        <v>3</v>
      </c>
      <c r="L85" s="110"/>
      <c r="M85" s="56">
        <f>I85</f>
        <v>52.675937631689841</v>
      </c>
      <c r="N85" s="57"/>
      <c r="O85" s="57"/>
      <c r="P85" s="58"/>
    </row>
    <row r="86" spans="1:16" ht="24.75" customHeight="1">
      <c r="A86" s="11">
        <v>4</v>
      </c>
      <c r="B86" s="111" t="s">
        <v>13</v>
      </c>
      <c r="C86" s="112"/>
      <c r="D86" s="112"/>
      <c r="E86" s="112"/>
      <c r="F86" s="112"/>
      <c r="G86" s="112"/>
      <c r="H86" s="112"/>
      <c r="I86" s="112"/>
      <c r="J86" s="112"/>
      <c r="K86" s="112"/>
      <c r="L86" s="112"/>
      <c r="M86" s="112"/>
      <c r="N86" s="112"/>
      <c r="O86" s="112"/>
      <c r="P86" s="113"/>
    </row>
    <row r="87" spans="1:16" ht="83.25" customHeight="1">
      <c r="A87" s="10" t="s">
        <v>57</v>
      </c>
      <c r="B87" s="114" t="s">
        <v>39</v>
      </c>
      <c r="C87" s="114"/>
      <c r="D87" s="114"/>
      <c r="E87" s="49" t="s">
        <v>14</v>
      </c>
      <c r="F87" s="49"/>
      <c r="G87" s="71" t="s">
        <v>29</v>
      </c>
      <c r="H87" s="71"/>
      <c r="I87" s="64">
        <v>100</v>
      </c>
      <c r="J87" s="64"/>
      <c r="K87" s="91" t="s">
        <v>3</v>
      </c>
      <c r="L87" s="91"/>
      <c r="M87" s="64">
        <v>100</v>
      </c>
      <c r="N87" s="64"/>
      <c r="O87" s="64"/>
      <c r="P87" s="64"/>
    </row>
    <row r="88" spans="1:16" ht="81" customHeight="1">
      <c r="A88" s="10" t="s">
        <v>58</v>
      </c>
      <c r="B88" s="114" t="s">
        <v>40</v>
      </c>
      <c r="C88" s="114"/>
      <c r="D88" s="114"/>
      <c r="E88" s="49" t="s">
        <v>14</v>
      </c>
      <c r="F88" s="49"/>
      <c r="G88" s="71" t="s">
        <v>29</v>
      </c>
      <c r="H88" s="71"/>
      <c r="I88" s="64">
        <v>100</v>
      </c>
      <c r="J88" s="64"/>
      <c r="K88" s="91" t="s">
        <v>3</v>
      </c>
      <c r="L88" s="91"/>
      <c r="M88" s="63">
        <v>100</v>
      </c>
      <c r="N88" s="63"/>
      <c r="O88" s="63"/>
      <c r="P88" s="63"/>
    </row>
    <row r="89" spans="1:16" ht="65.25" customHeight="1">
      <c r="A89" s="10" t="s">
        <v>59</v>
      </c>
      <c r="B89" s="114" t="s">
        <v>41</v>
      </c>
      <c r="C89" s="114"/>
      <c r="D89" s="114"/>
      <c r="E89" s="49" t="s">
        <v>14</v>
      </c>
      <c r="F89" s="49"/>
      <c r="G89" s="71" t="s">
        <v>29</v>
      </c>
      <c r="H89" s="71"/>
      <c r="I89" s="64">
        <v>100</v>
      </c>
      <c r="J89" s="64"/>
      <c r="K89" s="91" t="s">
        <v>3</v>
      </c>
      <c r="L89" s="91"/>
      <c r="M89" s="63">
        <v>100</v>
      </c>
      <c r="N89" s="63"/>
      <c r="O89" s="63"/>
      <c r="P89" s="63"/>
    </row>
    <row r="90" spans="1:16" ht="80.25" customHeight="1">
      <c r="A90" s="10" t="s">
        <v>60</v>
      </c>
      <c r="B90" s="115" t="s">
        <v>87</v>
      </c>
      <c r="C90" s="116"/>
      <c r="D90" s="116"/>
      <c r="E90" s="49" t="s">
        <v>14</v>
      </c>
      <c r="F90" s="49"/>
      <c r="G90" s="71" t="s">
        <v>29</v>
      </c>
      <c r="H90" s="71"/>
      <c r="I90" s="64">
        <v>100</v>
      </c>
      <c r="J90" s="64"/>
      <c r="K90" s="91" t="s">
        <v>3</v>
      </c>
      <c r="L90" s="91"/>
      <c r="M90" s="60">
        <v>100</v>
      </c>
      <c r="N90" s="61"/>
      <c r="O90" s="61"/>
      <c r="P90" s="62"/>
    </row>
    <row r="91" spans="1:16" ht="97.5" customHeight="1">
      <c r="A91" s="10" t="s">
        <v>61</v>
      </c>
      <c r="B91" s="115" t="s">
        <v>88</v>
      </c>
      <c r="C91" s="116"/>
      <c r="D91" s="116"/>
      <c r="E91" s="49" t="s">
        <v>14</v>
      </c>
      <c r="F91" s="49"/>
      <c r="G91" s="71" t="s">
        <v>29</v>
      </c>
      <c r="H91" s="71"/>
      <c r="I91" s="64">
        <v>100</v>
      </c>
      <c r="J91" s="64"/>
      <c r="K91" s="91" t="s">
        <v>3</v>
      </c>
      <c r="L91" s="91"/>
      <c r="M91" s="60">
        <v>100</v>
      </c>
      <c r="N91" s="61"/>
      <c r="O91" s="61"/>
      <c r="P91" s="62"/>
    </row>
    <row r="92" spans="1:16" ht="82.5" customHeight="1">
      <c r="A92" s="10" t="s">
        <v>86</v>
      </c>
      <c r="B92" s="115" t="s">
        <v>89</v>
      </c>
      <c r="C92" s="116"/>
      <c r="D92" s="116"/>
      <c r="E92" s="49" t="s">
        <v>14</v>
      </c>
      <c r="F92" s="49"/>
      <c r="G92" s="71" t="s">
        <v>29</v>
      </c>
      <c r="H92" s="71"/>
      <c r="I92" s="64">
        <v>100</v>
      </c>
      <c r="J92" s="64"/>
      <c r="K92" s="91" t="s">
        <v>3</v>
      </c>
      <c r="L92" s="91"/>
      <c r="M92" s="60">
        <f>I92</f>
        <v>100</v>
      </c>
      <c r="N92" s="61"/>
      <c r="O92" s="61"/>
      <c r="P92" s="62"/>
    </row>
    <row r="93" spans="1:16" ht="51.75" customHeight="1">
      <c r="A93" s="10" t="s">
        <v>123</v>
      </c>
      <c r="B93" s="115" t="s">
        <v>124</v>
      </c>
      <c r="C93" s="116"/>
      <c r="D93" s="116"/>
      <c r="E93" s="49" t="s">
        <v>14</v>
      </c>
      <c r="F93" s="49"/>
      <c r="G93" s="71" t="s">
        <v>29</v>
      </c>
      <c r="H93" s="71"/>
      <c r="I93" s="64">
        <v>100</v>
      </c>
      <c r="J93" s="64"/>
      <c r="K93" s="91" t="s">
        <v>3</v>
      </c>
      <c r="L93" s="91"/>
      <c r="M93" s="60">
        <f>I93</f>
        <v>100</v>
      </c>
      <c r="N93" s="61"/>
      <c r="O93" s="61"/>
      <c r="P93" s="62"/>
    </row>
    <row r="94" spans="1:16" s="13" customFormat="1"/>
    <row r="95" spans="1:16" s="13" customFormat="1" ht="16.5">
      <c r="A95" s="36" t="s">
        <v>102</v>
      </c>
      <c r="B95" s="36"/>
      <c r="C95" s="36"/>
      <c r="D95" s="36"/>
      <c r="E95" s="36"/>
      <c r="F95" s="36"/>
      <c r="G95" s="36"/>
      <c r="H95" s="36"/>
      <c r="I95" s="36"/>
      <c r="J95" s="36"/>
      <c r="K95" s="36"/>
      <c r="L95" s="36"/>
      <c r="M95" s="36"/>
      <c r="N95" s="36"/>
    </row>
    <row r="96" spans="1:16" s="13" customFormat="1" ht="16.5">
      <c r="A96" s="37" t="s">
        <v>103</v>
      </c>
      <c r="B96" s="37"/>
      <c r="C96" s="37"/>
      <c r="D96" s="37"/>
      <c r="E96" s="37"/>
      <c r="F96" s="37"/>
      <c r="G96" s="37"/>
      <c r="H96" s="37"/>
      <c r="I96" s="37"/>
      <c r="J96" s="37"/>
      <c r="K96" s="37"/>
      <c r="L96" s="37"/>
      <c r="M96" s="37"/>
      <c r="N96" s="37"/>
    </row>
    <row r="97" spans="1:14" s="13" customFormat="1" ht="16.5">
      <c r="A97" s="37" t="s">
        <v>104</v>
      </c>
      <c r="B97" s="37"/>
      <c r="C97" s="37"/>
      <c r="D97" s="37"/>
      <c r="E97" s="37"/>
      <c r="F97" s="37"/>
      <c r="G97" s="37"/>
      <c r="H97" s="37"/>
      <c r="I97" s="37"/>
      <c r="J97" s="37"/>
      <c r="K97" s="37"/>
      <c r="L97" s="37"/>
      <c r="M97" s="37"/>
      <c r="N97" s="37"/>
    </row>
    <row r="98" spans="1:14" s="13" customFormat="1" ht="11.25" customHeight="1">
      <c r="A98" s="38" t="s">
        <v>109</v>
      </c>
      <c r="B98" s="39"/>
      <c r="C98" s="39"/>
      <c r="D98" s="39"/>
      <c r="E98" s="39"/>
      <c r="F98" s="39"/>
      <c r="G98" s="39"/>
      <c r="H98" s="39"/>
      <c r="I98" s="39"/>
      <c r="J98" s="39"/>
      <c r="K98" s="39"/>
      <c r="L98" s="39"/>
      <c r="M98" s="39"/>
      <c r="N98" s="39"/>
    </row>
    <row r="99" spans="1:14" s="13" customFormat="1" ht="16.5">
      <c r="A99" s="37" t="s">
        <v>17</v>
      </c>
      <c r="B99" s="37"/>
      <c r="C99" s="37"/>
      <c r="D99" s="37"/>
      <c r="E99" s="37"/>
      <c r="F99" s="37"/>
      <c r="G99" s="37"/>
      <c r="H99" s="37"/>
      <c r="I99" s="37"/>
      <c r="J99" s="37"/>
      <c r="K99" s="37"/>
      <c r="L99" s="37"/>
      <c r="M99" s="37"/>
      <c r="N99" s="37"/>
    </row>
    <row r="100" spans="1:14" s="13" customFormat="1" ht="16.5">
      <c r="A100" s="37" t="s">
        <v>105</v>
      </c>
      <c r="B100" s="37"/>
      <c r="C100" s="37"/>
      <c r="D100" s="37"/>
      <c r="E100" s="37"/>
      <c r="F100" s="37"/>
      <c r="G100" s="37"/>
      <c r="H100" s="37"/>
      <c r="I100" s="37"/>
      <c r="J100" s="37"/>
      <c r="K100" s="37"/>
      <c r="L100" s="37"/>
      <c r="M100" s="37"/>
      <c r="N100" s="37"/>
    </row>
    <row r="101" spans="1:14" s="13" customFormat="1" ht="16.5">
      <c r="A101" s="37" t="s">
        <v>106</v>
      </c>
      <c r="B101" s="37"/>
      <c r="C101" s="37"/>
      <c r="D101" s="37"/>
      <c r="E101" s="37"/>
      <c r="F101" s="37"/>
      <c r="G101" s="37"/>
      <c r="H101" s="37"/>
      <c r="I101" s="37"/>
      <c r="J101" s="37"/>
      <c r="K101" s="37"/>
      <c r="L101" s="37"/>
      <c r="M101" s="37"/>
      <c r="N101" s="37"/>
    </row>
    <row r="102" spans="1:14" s="13" customFormat="1" ht="16.5">
      <c r="A102" s="37" t="s">
        <v>107</v>
      </c>
      <c r="B102" s="37"/>
      <c r="C102" s="37"/>
      <c r="D102" s="37"/>
      <c r="E102" s="37"/>
      <c r="F102" s="37"/>
      <c r="G102" s="37"/>
      <c r="H102" s="37"/>
      <c r="I102" s="37"/>
      <c r="J102" s="37"/>
      <c r="K102" s="37"/>
      <c r="L102" s="37"/>
      <c r="M102" s="37"/>
      <c r="N102" s="37"/>
    </row>
    <row r="103" spans="1:14" s="13" customFormat="1" ht="16.5">
      <c r="A103" s="36" t="s">
        <v>108</v>
      </c>
      <c r="B103" s="36"/>
      <c r="C103" s="36"/>
      <c r="D103" s="36"/>
      <c r="E103" s="36"/>
      <c r="F103" s="36"/>
      <c r="G103" s="36"/>
      <c r="H103" s="36"/>
      <c r="I103" s="36"/>
      <c r="J103" s="36"/>
      <c r="K103" s="36"/>
      <c r="L103" s="36"/>
      <c r="M103" s="36"/>
      <c r="N103" s="36"/>
    </row>
    <row r="104" spans="1:14" s="13" customFormat="1" ht="14.25" customHeight="1">
      <c r="A104" s="38" t="s">
        <v>110</v>
      </c>
      <c r="B104" s="38"/>
      <c r="C104" s="40"/>
      <c r="D104" s="38"/>
      <c r="E104" s="38"/>
      <c r="F104" s="38"/>
      <c r="G104" s="38"/>
      <c r="H104" s="38"/>
      <c r="I104" s="38"/>
      <c r="J104" s="38"/>
      <c r="K104" s="38"/>
      <c r="L104" s="38"/>
      <c r="M104" s="38"/>
      <c r="N104" s="38"/>
    </row>
    <row r="105" spans="1:14" s="13" customFormat="1" ht="11.25" customHeight="1">
      <c r="A105" s="41" t="s">
        <v>98</v>
      </c>
      <c r="B105" s="42"/>
      <c r="C105" s="42"/>
      <c r="D105" s="42"/>
      <c r="E105" s="42"/>
      <c r="F105" s="42"/>
      <c r="G105" s="42"/>
      <c r="H105" s="42"/>
      <c r="I105" s="42"/>
      <c r="J105" s="42"/>
      <c r="K105" s="42"/>
      <c r="L105" s="42"/>
      <c r="M105" s="42"/>
      <c r="N105" s="42"/>
    </row>
    <row r="106" spans="1:14" ht="12" customHeight="1">
      <c r="A106" s="43" t="s">
        <v>99</v>
      </c>
      <c r="B106" s="44"/>
      <c r="C106" s="44"/>
      <c r="D106" s="44"/>
      <c r="E106" s="44"/>
      <c r="F106" s="44"/>
      <c r="G106" s="44"/>
      <c r="H106" s="44"/>
      <c r="I106" s="44"/>
      <c r="J106" s="44"/>
      <c r="K106" s="44"/>
      <c r="L106" s="44"/>
      <c r="M106" s="44"/>
      <c r="N106" s="44"/>
    </row>
  </sheetData>
  <mergeCells count="245">
    <mergeCell ref="B93:D93"/>
    <mergeCell ref="E93:F93"/>
    <mergeCell ref="G93:H93"/>
    <mergeCell ref="I93:J93"/>
    <mergeCell ref="K93:L93"/>
    <mergeCell ref="M93:P93"/>
    <mergeCell ref="B39:P39"/>
    <mergeCell ref="B69:D69"/>
    <mergeCell ref="E69:F69"/>
    <mergeCell ref="G69:H69"/>
    <mergeCell ref="I69:J69"/>
    <mergeCell ref="K69:L69"/>
    <mergeCell ref="M69:P69"/>
    <mergeCell ref="B77:D77"/>
    <mergeCell ref="E77:F77"/>
    <mergeCell ref="G77:H77"/>
    <mergeCell ref="I77:J77"/>
    <mergeCell ref="K77:L77"/>
    <mergeCell ref="M77:P77"/>
    <mergeCell ref="B92:D92"/>
    <mergeCell ref="E92:F92"/>
    <mergeCell ref="G92:H92"/>
    <mergeCell ref="I92:J92"/>
    <mergeCell ref="K92:L92"/>
    <mergeCell ref="M92:P92"/>
    <mergeCell ref="J1:N1"/>
    <mergeCell ref="J2:N2"/>
    <mergeCell ref="N42:O42"/>
    <mergeCell ref="D12:J12"/>
    <mergeCell ref="B89:D89"/>
    <mergeCell ref="E89:F89"/>
    <mergeCell ref="G89:H89"/>
    <mergeCell ref="I89:J89"/>
    <mergeCell ref="K89:L89"/>
    <mergeCell ref="B90:D90"/>
    <mergeCell ref="B91:D91"/>
    <mergeCell ref="E90:F90"/>
    <mergeCell ref="E91:F91"/>
    <mergeCell ref="G90:H90"/>
    <mergeCell ref="I90:J90"/>
    <mergeCell ref="K90:L90"/>
    <mergeCell ref="G91:H91"/>
    <mergeCell ref="I91:J91"/>
    <mergeCell ref="K91:L91"/>
    <mergeCell ref="B87:D87"/>
    <mergeCell ref="E87:F87"/>
    <mergeCell ref="G87:H87"/>
    <mergeCell ref="I87:J87"/>
    <mergeCell ref="K87:L87"/>
    <mergeCell ref="B88:D88"/>
    <mergeCell ref="E88:F88"/>
    <mergeCell ref="G88:H88"/>
    <mergeCell ref="I88:J88"/>
    <mergeCell ref="K88:L88"/>
    <mergeCell ref="I83:J83"/>
    <mergeCell ref="K83:L83"/>
    <mergeCell ref="B84:D84"/>
    <mergeCell ref="E84:F84"/>
    <mergeCell ref="G84:H84"/>
    <mergeCell ref="I84:J84"/>
    <mergeCell ref="K84:L84"/>
    <mergeCell ref="M84:P84"/>
    <mergeCell ref="B86:P86"/>
    <mergeCell ref="B83:D83"/>
    <mergeCell ref="E83:F83"/>
    <mergeCell ref="G83:H83"/>
    <mergeCell ref="B85:D85"/>
    <mergeCell ref="E85:F85"/>
    <mergeCell ref="G85:H85"/>
    <mergeCell ref="I85:J85"/>
    <mergeCell ref="K85:L85"/>
    <mergeCell ref="M85:P85"/>
    <mergeCell ref="B80:D80"/>
    <mergeCell ref="E80:F80"/>
    <mergeCell ref="G80:H80"/>
    <mergeCell ref="I80:J80"/>
    <mergeCell ref="K80:L80"/>
    <mergeCell ref="M80:P80"/>
    <mergeCell ref="M79:P79"/>
    <mergeCell ref="B81:D81"/>
    <mergeCell ref="E82:F82"/>
    <mergeCell ref="G81:H81"/>
    <mergeCell ref="I81:J81"/>
    <mergeCell ref="K81:L81"/>
    <mergeCell ref="B82:D82"/>
    <mergeCell ref="E81:F81"/>
    <mergeCell ref="G82:H82"/>
    <mergeCell ref="I82:J82"/>
    <mergeCell ref="K82:L82"/>
    <mergeCell ref="I75:J75"/>
    <mergeCell ref="I76:J76"/>
    <mergeCell ref="K75:L75"/>
    <mergeCell ref="K76:L76"/>
    <mergeCell ref="M74:P74"/>
    <mergeCell ref="M75:P75"/>
    <mergeCell ref="B78:P78"/>
    <mergeCell ref="B79:D79"/>
    <mergeCell ref="E79:F79"/>
    <mergeCell ref="G79:H79"/>
    <mergeCell ref="I79:J79"/>
    <mergeCell ref="K79:L79"/>
    <mergeCell ref="B73:D73"/>
    <mergeCell ref="B74:D74"/>
    <mergeCell ref="B75:D75"/>
    <mergeCell ref="B76:D76"/>
    <mergeCell ref="B66:D66"/>
    <mergeCell ref="E66:F66"/>
    <mergeCell ref="G66:H66"/>
    <mergeCell ref="K66:L66"/>
    <mergeCell ref="B67:D67"/>
    <mergeCell ref="E67:F67"/>
    <mergeCell ref="G67:H67"/>
    <mergeCell ref="I67:J67"/>
    <mergeCell ref="K67:L67"/>
    <mergeCell ref="I74:J74"/>
    <mergeCell ref="K74:L74"/>
    <mergeCell ref="E72:F72"/>
    <mergeCell ref="E73:F73"/>
    <mergeCell ref="E74:F74"/>
    <mergeCell ref="E75:F75"/>
    <mergeCell ref="E76:F76"/>
    <mergeCell ref="G72:H72"/>
    <mergeCell ref="G73:H73"/>
    <mergeCell ref="G74:H74"/>
    <mergeCell ref="G75:H75"/>
    <mergeCell ref="A57:N57"/>
    <mergeCell ref="A59:A60"/>
    <mergeCell ref="B59:D60"/>
    <mergeCell ref="E59:F60"/>
    <mergeCell ref="M59:P60"/>
    <mergeCell ref="B61:D61"/>
    <mergeCell ref="E61:F61"/>
    <mergeCell ref="M61:P61"/>
    <mergeCell ref="G59:H60"/>
    <mergeCell ref="I59:J60"/>
    <mergeCell ref="K59:L60"/>
    <mergeCell ref="G61:H61"/>
    <mergeCell ref="I61:J61"/>
    <mergeCell ref="K61:L61"/>
    <mergeCell ref="B53:H53"/>
    <mergeCell ref="I53:J53"/>
    <mergeCell ref="K53:L53"/>
    <mergeCell ref="M53:P53"/>
    <mergeCell ref="B54:H54"/>
    <mergeCell ref="I54:J54"/>
    <mergeCell ref="K54:L54"/>
    <mergeCell ref="M54:P54"/>
    <mergeCell ref="A55:H55"/>
    <mergeCell ref="I55:J55"/>
    <mergeCell ref="K55:L55"/>
    <mergeCell ref="M55:P55"/>
    <mergeCell ref="A47:H47"/>
    <mergeCell ref="I47:J47"/>
    <mergeCell ref="K47:L47"/>
    <mergeCell ref="M47:P47"/>
    <mergeCell ref="B45:H45"/>
    <mergeCell ref="I45:J45"/>
    <mergeCell ref="A49:P49"/>
    <mergeCell ref="A51:A52"/>
    <mergeCell ref="B51:H52"/>
    <mergeCell ref="I51:J52"/>
    <mergeCell ref="K51:L52"/>
    <mergeCell ref="M51:P52"/>
    <mergeCell ref="N50:O50"/>
    <mergeCell ref="A43:A44"/>
    <mergeCell ref="B43:H44"/>
    <mergeCell ref="I43:J44"/>
    <mergeCell ref="K43:L44"/>
    <mergeCell ref="M43:P44"/>
    <mergeCell ref="K45:L45"/>
    <mergeCell ref="M45:P45"/>
    <mergeCell ref="B46:H46"/>
    <mergeCell ref="I46:J46"/>
    <mergeCell ref="K46:L46"/>
    <mergeCell ref="M46:P46"/>
    <mergeCell ref="B68:D68"/>
    <mergeCell ref="E68:F68"/>
    <mergeCell ref="G68:H68"/>
    <mergeCell ref="K68:L68"/>
    <mergeCell ref="B70:P70"/>
    <mergeCell ref="B71:D71"/>
    <mergeCell ref="E71:F71"/>
    <mergeCell ref="G71:H71"/>
    <mergeCell ref="B72:D72"/>
    <mergeCell ref="K71:L71"/>
    <mergeCell ref="I71:J71"/>
    <mergeCell ref="I72:J72"/>
    <mergeCell ref="B64:D64"/>
    <mergeCell ref="E64:F64"/>
    <mergeCell ref="G64:H64"/>
    <mergeCell ref="I64:J64"/>
    <mergeCell ref="K64:L64"/>
    <mergeCell ref="B65:D65"/>
    <mergeCell ref="E65:F65"/>
    <mergeCell ref="G65:H65"/>
    <mergeCell ref="K65:L65"/>
    <mergeCell ref="I65:J65"/>
    <mergeCell ref="M91:P91"/>
    <mergeCell ref="M82:P82"/>
    <mergeCell ref="M90:P90"/>
    <mergeCell ref="M89:P89"/>
    <mergeCell ref="M87:P87"/>
    <mergeCell ref="M88:P88"/>
    <mergeCell ref="A14:N14"/>
    <mergeCell ref="A15:N15"/>
    <mergeCell ref="A17:N17"/>
    <mergeCell ref="A25:N25"/>
    <mergeCell ref="A18:N18"/>
    <mergeCell ref="A26:P26"/>
    <mergeCell ref="A28:P28"/>
    <mergeCell ref="A20:N20"/>
    <mergeCell ref="A21:N21"/>
    <mergeCell ref="A23:O23"/>
    <mergeCell ref="M63:P63"/>
    <mergeCell ref="M64:P64"/>
    <mergeCell ref="B62:P62"/>
    <mergeCell ref="B63:D63"/>
    <mergeCell ref="E63:F63"/>
    <mergeCell ref="G63:H63"/>
    <mergeCell ref="I63:J63"/>
    <mergeCell ref="K63:L63"/>
    <mergeCell ref="K72:L72"/>
    <mergeCell ref="M66:P66"/>
    <mergeCell ref="M76:P76"/>
    <mergeCell ref="G76:H76"/>
    <mergeCell ref="J7:O7"/>
    <mergeCell ref="I73:J73"/>
    <mergeCell ref="K73:L73"/>
    <mergeCell ref="M83:P83"/>
    <mergeCell ref="M73:P73"/>
    <mergeCell ref="M81:P81"/>
    <mergeCell ref="I68:J68"/>
    <mergeCell ref="M68:P68"/>
    <mergeCell ref="M71:P71"/>
    <mergeCell ref="M72:P72"/>
    <mergeCell ref="I66:J66"/>
    <mergeCell ref="M67:P67"/>
    <mergeCell ref="M65:P65"/>
    <mergeCell ref="B30:P30"/>
    <mergeCell ref="B31:P31"/>
    <mergeCell ref="A33:P33"/>
    <mergeCell ref="A35:P35"/>
    <mergeCell ref="B37:P37"/>
    <mergeCell ref="B38:P38"/>
    <mergeCell ref="A41:P41"/>
  </mergeCells>
  <phoneticPr fontId="6" type="noConversion"/>
  <pageMargins left="0.78740157480314965" right="0.39370078740157483" top="0.62992125984251968" bottom="0.59055118110236227" header="0.51181102362204722" footer="0.51181102362204722"/>
  <pageSetup paperSize="9" fitToHeight="9" orientation="landscape" r:id="rId1"/>
  <headerFooter alignWithMargins="0"/>
  <rowBreaks count="2" manualBreakCount="2">
    <brk id="66" max="15" man="1"/>
    <brk id="68" max="15" man="1"/>
  </rowBreaks>
  <colBreaks count="1" manualBreakCount="1">
    <brk id="8" max="102" man="1"/>
  </colBreaks>
  <legacyDrawing r:id="rId2"/>
  <oleObjects>
    <oleObject progId="Equation.3" shapeId="1025" r:id="rId3"/>
    <oleObject progId="Equation.3" shapeId="1026"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Верстви населення</vt:lpstr>
      <vt:lpstr>'Верстви населення'!Область_печати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2015-02-13T09:01:13Z</cp:lastPrinted>
  <dcterms:created xsi:type="dcterms:W3CDTF">2006-09-28T05:33:49Z</dcterms:created>
  <dcterms:modified xsi:type="dcterms:W3CDTF">2019-04-22T11:18:40Z</dcterms:modified>
</cp:coreProperties>
</file>