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65" windowWidth="15120" windowHeight="7950"/>
  </bookViews>
  <sheets>
    <sheet name="Верстви населення" sheetId="4" r:id="rId1"/>
  </sheets>
  <definedNames>
    <definedName name="_xlnm.Print_Area" localSheetId="0">'Верстви населення'!$A$1:$P$97</definedName>
  </definedNames>
  <calcPr calcId="125725" refMode="R1C1"/>
</workbook>
</file>

<file path=xl/calcChain.xml><?xml version="1.0" encoding="utf-8"?>
<calcChain xmlns="http://schemas.openxmlformats.org/spreadsheetml/2006/main">
  <c r="M62" i="4"/>
  <c r="M61"/>
  <c r="M60"/>
  <c r="M59"/>
  <c r="M58"/>
  <c r="C44"/>
  <c r="S48"/>
  <c r="U47"/>
  <c r="M56"/>
  <c r="I36" l="1"/>
  <c r="M35"/>
  <c r="M50" s="1"/>
  <c r="V32" l="1"/>
  <c r="M34" l="1"/>
  <c r="M49" s="1"/>
  <c r="M31" l="1"/>
  <c r="M46" s="1"/>
  <c r="M32"/>
  <c r="M47" s="1"/>
  <c r="K36" l="1"/>
  <c r="M33"/>
  <c r="M36" l="1"/>
  <c r="M48"/>
</calcChain>
</file>

<file path=xl/sharedStrings.xml><?xml version="1.0" encoding="utf-8"?>
<sst xmlns="http://schemas.openxmlformats.org/spreadsheetml/2006/main" count="184" uniqueCount="124">
  <si>
    <t>ЗАТВЕРДЖЕНО</t>
  </si>
  <si>
    <t xml:space="preserve">Паспорт </t>
  </si>
  <si>
    <t>№ з/п</t>
  </si>
  <si>
    <t>тис.гривень</t>
  </si>
  <si>
    <t>Разом</t>
  </si>
  <si>
    <t>-</t>
  </si>
  <si>
    <t>Усього</t>
  </si>
  <si>
    <t>Показники</t>
  </si>
  <si>
    <t>Одиниця виміру</t>
  </si>
  <si>
    <t>Джерело інформації</t>
  </si>
  <si>
    <t>Затрат</t>
  </si>
  <si>
    <t>1.1</t>
  </si>
  <si>
    <t>тис.грн</t>
  </si>
  <si>
    <t>2</t>
  </si>
  <si>
    <t>Продукту</t>
  </si>
  <si>
    <t>осіб</t>
  </si>
  <si>
    <t>3</t>
  </si>
  <si>
    <t>Ефективності</t>
  </si>
  <si>
    <t>Якості</t>
  </si>
  <si>
    <t>%</t>
  </si>
  <si>
    <t>Код</t>
  </si>
  <si>
    <t>Кошторис видатків</t>
  </si>
  <si>
    <t>7. Обсяги фінансування міської програми у розрізі завдань та заходів</t>
  </si>
  <si>
    <t>КПКВК</t>
  </si>
  <si>
    <t>КФКВК</t>
  </si>
  <si>
    <t>Завдання та заходи міської програми</t>
  </si>
  <si>
    <t xml:space="preserve">   Загальний        фонд</t>
  </si>
  <si>
    <t xml:space="preserve"> Спеціальний фонд</t>
  </si>
  <si>
    <t>0763</t>
  </si>
  <si>
    <t>Значення показників</t>
  </si>
  <si>
    <t>9. Джерела фінансування інвестиційних проектів</t>
  </si>
  <si>
    <t>Найменування джерел надходжень</t>
  </si>
  <si>
    <t>Касові видатки станом на</t>
  </si>
  <si>
    <t>План видатків звітного періоду</t>
  </si>
  <si>
    <r>
      <t>Прогноз видатків до кінця реалізації інвестиційного проекту</t>
    </r>
    <r>
      <rPr>
        <vertAlign val="superscript"/>
        <sz val="12"/>
        <rFont val="Times New Roman"/>
        <family val="1"/>
        <charset val="204"/>
      </rPr>
      <t>3</t>
    </r>
  </si>
  <si>
    <t>Пояснення, що характеризують джерела фінансування</t>
  </si>
  <si>
    <t>01 січня звітного періоду</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</si>
  <si>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</si>
  <si>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</si>
  <si>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</si>
  <si>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</si>
  <si>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</si>
  <si>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</si>
  <si>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t>
  </si>
  <si>
    <t>Інвестиційний проект 2</t>
  </si>
  <si>
    <t>__________</t>
  </si>
  <si>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</si>
  <si>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9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</si>
  <si>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</si>
  <si>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ПОГОДЖЕНО:</t>
  </si>
  <si>
    <t xml:space="preserve">5. Підстави для виконання міської програми: </t>
  </si>
  <si>
    <t>Заходи</t>
  </si>
  <si>
    <t>8. Результативні показники міської  програми у розрізі завдань:</t>
  </si>
  <si>
    <t xml:space="preserve">        </t>
  </si>
  <si>
    <t>Наказ Відділу охорони здоров'я ММР ЗО</t>
  </si>
  <si>
    <t>міської програми на  2018 рік</t>
  </si>
  <si>
    <t>1.2</t>
  </si>
  <si>
    <t xml:space="preserve">                                                                                                                          (підпис)                          (ініціали та прізвище)</t>
  </si>
  <si>
    <t xml:space="preserve">Начальник фінансового управління                                                 </t>
  </si>
  <si>
    <t xml:space="preserve">                                                                                                                            (підпис)                        (ініціали та прізвище)         </t>
  </si>
  <si>
    <t>Розрахунок</t>
  </si>
  <si>
    <t>1.3</t>
  </si>
  <si>
    <r>
      <t>1.__</t>
    </r>
    <r>
      <rPr>
        <u/>
        <sz val="12"/>
        <rFont val="Times New Roman"/>
        <family val="1"/>
        <charset val="204"/>
      </rPr>
      <t>0700000</t>
    </r>
    <r>
      <rPr>
        <sz val="12"/>
        <rFont val="Times New Roman"/>
        <family val="1"/>
        <charset val="204"/>
      </rPr>
      <t xml:space="preserve">            </t>
    </r>
    <r>
      <rPr>
        <u/>
        <sz val="12"/>
        <rFont val="Times New Roman"/>
        <family val="1"/>
        <charset val="204"/>
      </rPr>
      <t xml:space="preserve">Відділ охорони здоров’я Мелітопольської міської ради </t>
    </r>
  </si>
  <si>
    <t xml:space="preserve">Начальник відділу охорони </t>
  </si>
  <si>
    <t>КПКВК МБ</t>
  </si>
  <si>
    <t>0712152</t>
  </si>
  <si>
    <t>(КПКВК МБ)                  (найменування головного розпорядника)</t>
  </si>
  <si>
    <r>
      <t xml:space="preserve">(КПКВК МБ)                 </t>
    </r>
    <r>
      <rPr>
        <u/>
        <sz val="12"/>
        <rFont val="Times New Roman"/>
        <family val="1"/>
        <charset val="204"/>
      </rPr>
      <t xml:space="preserve">(найменування відповідального виконавця)        </t>
    </r>
  </si>
  <si>
    <r>
      <t xml:space="preserve">3.    </t>
    </r>
    <r>
      <rPr>
        <u/>
        <sz val="12"/>
        <rFont val="Times New Roman"/>
        <family val="1"/>
        <charset val="204"/>
      </rPr>
      <t>0712152</t>
    </r>
    <r>
      <rPr>
        <sz val="12"/>
        <rFont val="Times New Roman"/>
        <family val="1"/>
        <charset val="204"/>
      </rPr>
      <t xml:space="preserve">           0763       </t>
    </r>
    <r>
      <rPr>
        <u/>
        <sz val="12"/>
        <rFont val="Times New Roman"/>
        <family val="1"/>
        <charset val="204"/>
      </rPr>
      <t xml:space="preserve">"Медична допомога окремим верствам населення" </t>
    </r>
  </si>
  <si>
    <t>(КПКВК МБ)      КФКВК           (найменування міської програми)</t>
  </si>
  <si>
    <t>розрахунки до кошторису</t>
  </si>
  <si>
    <t>звіт про виконання програми</t>
  </si>
  <si>
    <t>Очікувана кількість інвалідів яку планується забезпечити виробами медичного призначення</t>
  </si>
  <si>
    <t>1.4</t>
  </si>
  <si>
    <t>Очікувана кількість хворих на епілепсію яку планується забезпечити безоплатними та пільговими лікарськими засобами</t>
  </si>
  <si>
    <r>
      <t>здоров'я Мелітопольської міської ради Запорізької області                          __________             ____</t>
    </r>
    <r>
      <rPr>
        <u/>
        <sz val="12"/>
        <rFont val="Times New Roman"/>
        <family val="1"/>
        <charset val="204"/>
      </rPr>
      <t>Л. САПРИКІНА</t>
    </r>
    <r>
      <rPr>
        <sz val="12"/>
        <rFont val="Times New Roman"/>
        <family val="1"/>
        <charset val="204"/>
      </rPr>
      <t>______________</t>
    </r>
  </si>
  <si>
    <r>
      <t>Мелітопольської міської ради Запорізької області                                          __________              ___</t>
    </r>
    <r>
      <rPr>
        <u/>
        <sz val="12"/>
        <rFont val="Times New Roman"/>
        <family val="1"/>
        <charset val="204"/>
      </rPr>
      <t>Я. ЧАБАН</t>
    </r>
    <r>
      <rPr>
        <sz val="12"/>
        <rFont val="Times New Roman"/>
        <family val="1"/>
        <charset val="204"/>
      </rPr>
      <t>_____________</t>
    </r>
  </si>
  <si>
    <t xml:space="preserve">Медикаментозне забезпечення дітей з інвалідністю безоплатними та пільговими лікарськими засобами </t>
  </si>
  <si>
    <t>Медикаментозне забезпечення хворих на епілепсію безоплатними та пільговими лікарськими засобами</t>
  </si>
  <si>
    <t>1.5</t>
  </si>
  <si>
    <t xml:space="preserve">Обсяг видатків на медичну допомогу ветеранам війни та приривняних до них безоплатними та пільговими лікарськими засобами </t>
  </si>
  <si>
    <t>Очікувана кількість ветеранів війни та прирівняних до них безоплатними та пільговими лікарськими засобами</t>
  </si>
  <si>
    <t>Очікувана кількість хворих у до-та післяопераційний період з трансплантації безоплатними та пільговими лікарськими засобами</t>
  </si>
  <si>
    <t>Очікувана кількість дітей з інвалідністю яких планується забезпечити безоплатними та пільговими лікарськими засобами</t>
  </si>
  <si>
    <t>Середні витрати на дітину з інвалідністю яких планується забезпечити безоплатними та пільговими лікарськими засобами</t>
  </si>
  <si>
    <t>Середні витрати на кількість хворих на епілепсію яку планується запеспечити безоплатними та пільговими лікарськими засобами</t>
  </si>
  <si>
    <t>Середні витрати на інвалідів  яку планується забезпечити виробами медичного призначення</t>
  </si>
  <si>
    <t>Середні витрати на ветеранів війни та прирівнянних до них безоплатними та пільговими лікарськими засобами</t>
  </si>
  <si>
    <t>Середні витрати на кількість хворих у до- та післяопераційний період з трансплантації безоплатними та пільговими лікарськими засобами</t>
  </si>
  <si>
    <t>Питома вага фактичної кількості   на дітину з інвалідністю яких планується забезпечити безоплатними та пільговими лікарськими засобами</t>
  </si>
  <si>
    <t>Питома вага фактичної кількості  хворих на епілепсію яку планується забезпечити безоплатними та пільговими лікарськими засобами</t>
  </si>
  <si>
    <t>Питома вага фактичної кількості  на інвалідів  яку планується забезпечити виробами медичного призначення</t>
  </si>
  <si>
    <t>Питома вага фактичної кількості  на ветеранів війни та прирівнянних до них безоплатними та пільговими лікарськими засобами</t>
  </si>
  <si>
    <t xml:space="preserve">Питома вага фактичної кількості  на кількість хворих у до- та післяопераційний період з трансплантації безоплатними та пільговими лікарськими засобами </t>
  </si>
  <si>
    <r>
      <t>2.</t>
    </r>
    <r>
      <rPr>
        <u/>
        <sz val="12"/>
        <rFont val="Times New Roman"/>
        <family val="1"/>
        <charset val="204"/>
      </rPr>
      <t>_0710000</t>
    </r>
    <r>
      <rPr>
        <sz val="12"/>
        <rFont val="Times New Roman"/>
        <family val="1"/>
        <charset val="204"/>
      </rPr>
      <t>_</t>
    </r>
    <r>
      <rPr>
        <u/>
        <sz val="12"/>
        <rFont val="Times New Roman"/>
        <family val="1"/>
        <charset val="204"/>
      </rPr>
      <t xml:space="preserve">            КНП „ЦПМСД №2” ММР ЗО ____</t>
    </r>
  </si>
  <si>
    <t>Медикаментозне забезпечення хворих у до- та післяопераційний період з трансплантації безоплатними та пільговими лікарськими засобами</t>
  </si>
  <si>
    <t xml:space="preserve">Обсяг видатків на медикаментозне забезпечення дітей з інвалідністю безоплатними та пільговими лікарськими засобами </t>
  </si>
  <si>
    <t>Обсяг видатків на медикаментозне забезпечення хворих на епілепсію безоплатними та пільговими лікарськими засобами</t>
  </si>
  <si>
    <t>Обсяг видатків на медичну реабілітацію інвалідів, а саме забезпечення виробами медичного призначення</t>
  </si>
  <si>
    <t>Обсяг видатків на медикаментозне забезпечення хворих у до- та післяопераційний період з трансплантації безоплатними та пільговими лікарськими засобами</t>
  </si>
  <si>
    <t>4. Обсяг бюджетних призначень/бюджетних асигнувань – 2 300,000 тис.грн., у тому числі із загального фонду - 2 300,000 тис. грн. та із спеціального фонду - ______ тис.грн.</t>
  </si>
  <si>
    <r>
      <t xml:space="preserve"> Закон України «Про місцеве  самоврядування в Україні», Бюджетний кодекс України</t>
    </r>
    <r>
      <rPr>
        <sz val="12"/>
        <rFont val="Times New Roman"/>
        <family val="1"/>
        <charset val="204"/>
      </rPr>
      <t xml:space="preserve"> рішення 45 сесії Мелітопольської міської ради VIІ скликання від 07.12.2018 №4/4 "Про міський бюджет на 2019 рік", рішення 45 сесії Мелітопольської міської ради VIІ скликання від 07.12.2018 №3/4  "Про затвердження міської програми  "Медична допомога окремим верствам населення"</t>
    </r>
  </si>
  <si>
    <t>6. Мета програми: забезпечення доступності життєво необхідних медикаментозних засобів та виробів медичного призначення пільговій категорії населення, в т.ч. дітям-інвалідам,хворим на епілепсію, створення умов для надання максимально високої, з урахуванням конкретних умов, якості медичної допомоги означеній категорії населення та оптимального використання наявних ресурсів, гарантованого права на отримання реабілітаційних послуг, технічних та інших засобів реабілітації, виробів медичного призначення, що надаються інваліду з урахуванням фактичних потреб.</t>
  </si>
  <si>
    <t>Медична реабілітація осіб з  інвалідністю, а саме забезпечення виробами медичного призначення в обсязі 30% від потреби</t>
  </si>
  <si>
    <t xml:space="preserve">Медична допомога ветеранам війни та прирівняних до них безоплатними та пільговими лікарськими засобами </t>
  </si>
  <si>
    <t xml:space="preserve">Завдання 1 Забезпечення пільгової категорії населення, в т. ч. дітей-інвалідів лікарськими препаратами та виробами медичного призначення за рецептами лікаря в разі амбулаторного лікування та проведення багатопрофільних реабілітаційних заходів наступним категоріям населення  </t>
  </si>
  <si>
    <t xml:space="preserve"> грн.</t>
  </si>
  <si>
    <t>від 24.01.2019 №17</t>
  </si>
  <si>
    <t>а 2019 рік</t>
  </si>
  <si>
    <t>2.1</t>
  </si>
  <si>
    <t>2.2</t>
  </si>
  <si>
    <t>2.3</t>
  </si>
  <si>
    <t>2.4</t>
  </si>
  <si>
    <t>2.5</t>
  </si>
  <si>
    <t>3.1</t>
  </si>
  <si>
    <t>3.2</t>
  </si>
  <si>
    <t>3.3</t>
  </si>
  <si>
    <t>3.4</t>
  </si>
  <si>
    <t>3.5</t>
  </si>
  <si>
    <t>4.1</t>
  </si>
  <si>
    <t>4.2</t>
  </si>
  <si>
    <t>4.3</t>
  </si>
  <si>
    <t>4.4</t>
  </si>
  <si>
    <t>4.5</t>
  </si>
</sst>
</file>

<file path=xl/styles.xml><?xml version="1.0" encoding="utf-8"?>
<styleSheet xmlns="http://schemas.openxmlformats.org/spreadsheetml/2006/main">
  <numFmts count="4">
    <numFmt numFmtId="164" formatCode="0.0"/>
    <numFmt numFmtId="165" formatCode="0.000"/>
    <numFmt numFmtId="166" formatCode="#,##0.000"/>
    <numFmt numFmtId="167" formatCode="#,##0.0"/>
  </numFmts>
  <fonts count="13">
    <font>
      <sz val="11"/>
      <color theme="1"/>
      <name val="Calibri"/>
      <family val="2"/>
      <charset val="204"/>
      <scheme val="minor"/>
    </font>
    <font>
      <sz val="10"/>
      <name val="Arial"/>
      <family val="2"/>
      <charset val="204"/>
    </font>
    <font>
      <sz val="12"/>
      <name val="Times New Roman"/>
      <family val="1"/>
      <charset val="204"/>
    </font>
    <font>
      <sz val="12"/>
      <color indexed="10"/>
      <name val="Times New Roman"/>
      <family val="1"/>
      <charset val="204"/>
    </font>
    <font>
      <u/>
      <sz val="12"/>
      <name val="Times New Roman"/>
      <family val="1"/>
      <charset val="204"/>
    </font>
    <font>
      <b/>
      <sz val="12"/>
      <name val="Times New Roman"/>
      <family val="1"/>
      <charset val="204"/>
    </font>
    <font>
      <sz val="8"/>
      <name val="Calibri"/>
      <family val="2"/>
      <charset val="204"/>
    </font>
    <font>
      <vertAlign val="superscript"/>
      <sz val="12"/>
      <name val="Times New Roman"/>
      <family val="1"/>
      <charset val="204"/>
    </font>
    <font>
      <sz val="11"/>
      <name val="Times New Roman"/>
      <family val="1"/>
      <charset val="204"/>
    </font>
    <font>
      <i/>
      <sz val="11"/>
      <name val="Times New Roman"/>
      <family val="1"/>
      <charset val="204"/>
    </font>
    <font>
      <vertAlign val="superscript"/>
      <sz val="10"/>
      <name val="Times New Roman"/>
      <family val="1"/>
      <charset val="204"/>
    </font>
    <font>
      <sz val="1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1" applyFont="1"/>
    <xf numFmtId="0" fontId="1" fillId="0" borderId="0" xfId="1"/>
    <xf numFmtId="0" fontId="2" fillId="0" borderId="0" xfId="1" applyFont="1" applyAlignment="1">
      <alignment horizontal="left"/>
    </xf>
    <xf numFmtId="0" fontId="3" fillId="0" borderId="0" xfId="1" applyFont="1"/>
    <xf numFmtId="0" fontId="2" fillId="0" borderId="0" xfId="1" applyFont="1" applyAlignment="1">
      <alignment horizontal="center"/>
    </xf>
    <xf numFmtId="0" fontId="2" fillId="0" borderId="0" xfId="1" applyFont="1" applyAlignment="1">
      <alignment horizontal="justify"/>
    </xf>
    <xf numFmtId="0" fontId="2" fillId="0" borderId="0" xfId="1" applyFont="1" applyAlignment="1">
      <alignment horizontal="left" wrapText="1"/>
    </xf>
    <xf numFmtId="0" fontId="2" fillId="0" borderId="0" xfId="1" applyFont="1" applyBorder="1" applyAlignment="1">
      <alignment vertical="top" wrapText="1"/>
    </xf>
    <xf numFmtId="0" fontId="2" fillId="0" borderId="0" xfId="1" applyFont="1" applyBorder="1"/>
    <xf numFmtId="0" fontId="5" fillId="0" borderId="1" xfId="1" applyFont="1" applyBorder="1" applyAlignment="1">
      <alignment horizontal="center" vertical="center"/>
    </xf>
    <xf numFmtId="49" fontId="2" fillId="0" borderId="1" xfId="1" applyNumberFormat="1" applyFont="1" applyBorder="1" applyAlignment="1">
      <alignment horizontal="center" vertical="center"/>
    </xf>
    <xf numFmtId="0" fontId="5" fillId="0" borderId="1" xfId="1" applyFont="1" applyBorder="1" applyAlignment="1">
      <alignment horizontal="center" vertical="center" wrapText="1"/>
    </xf>
    <xf numFmtId="49" fontId="2" fillId="3" borderId="1" xfId="1" applyNumberFormat="1" applyFont="1" applyFill="1" applyBorder="1" applyAlignment="1">
      <alignment horizontal="center" vertical="center"/>
    </xf>
    <xf numFmtId="0" fontId="2" fillId="0" borderId="0" xfId="1" applyFont="1" applyAlignment="1">
      <alignment horizontal="center"/>
    </xf>
    <xf numFmtId="0" fontId="2" fillId="0" borderId="1" xfId="0" applyFont="1" applyBorder="1" applyAlignment="1">
      <alignment horizontal="center" vertical="center"/>
    </xf>
    <xf numFmtId="0" fontId="2" fillId="0" borderId="2" xfId="1" applyFont="1" applyBorder="1" applyAlignment="1">
      <alignment vertical="top" wrapText="1"/>
    </xf>
    <xf numFmtId="0" fontId="2" fillId="0" borderId="4" xfId="1" applyFont="1" applyBorder="1" applyAlignment="1">
      <alignment vertical="top" wrapText="1"/>
    </xf>
    <xf numFmtId="0" fontId="2" fillId="0" borderId="1" xfId="1" applyFont="1" applyBorder="1"/>
    <xf numFmtId="49" fontId="2" fillId="3" borderId="4" xfId="1"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xf numFmtId="0" fontId="2" fillId="0" borderId="5"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wrapText="1"/>
    </xf>
    <xf numFmtId="0" fontId="2" fillId="0" borderId="3"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wrapText="1"/>
    </xf>
    <xf numFmtId="0" fontId="7" fillId="0" borderId="0" xfId="0" applyFont="1" applyAlignment="1">
      <alignment horizontal="justify"/>
    </xf>
    <xf numFmtId="0" fontId="2" fillId="0" borderId="0" xfId="0" applyFont="1" applyAlignment="1"/>
    <xf numFmtId="49" fontId="2" fillId="0" borderId="0" xfId="1" applyNumberFormat="1" applyFont="1" applyBorder="1" applyAlignment="1">
      <alignment horizontal="center" vertical="center"/>
    </xf>
    <xf numFmtId="164" fontId="2" fillId="0" borderId="0" xfId="1" applyNumberFormat="1" applyFont="1" applyBorder="1" applyAlignment="1">
      <alignment horizontal="center" vertical="center"/>
    </xf>
    <xf numFmtId="0" fontId="2" fillId="0" borderId="0" xfId="0" applyFont="1" applyAlignment="1">
      <alignment horizontal="left"/>
    </xf>
    <xf numFmtId="0" fontId="2" fillId="0" borderId="2" xfId="0" applyFont="1" applyBorder="1" applyAlignment="1">
      <alignment vertical="center" wrapText="1"/>
    </xf>
    <xf numFmtId="49" fontId="2" fillId="0" borderId="2"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left"/>
    </xf>
    <xf numFmtId="166" fontId="2" fillId="2" borderId="2" xfId="1" applyNumberFormat="1" applyFont="1" applyFill="1" applyBorder="1" applyAlignment="1">
      <alignment horizontal="center" vertical="center"/>
    </xf>
    <xf numFmtId="166" fontId="2" fillId="2" borderId="3" xfId="1" applyNumberFormat="1" applyFont="1" applyFill="1" applyBorder="1" applyAlignment="1">
      <alignment horizontal="center" vertical="center"/>
    </xf>
    <xf numFmtId="165" fontId="2" fillId="0" borderId="0" xfId="1" applyNumberFormat="1" applyFont="1"/>
    <xf numFmtId="0" fontId="2" fillId="0" borderId="0" xfId="1" applyFont="1" applyAlignment="1">
      <alignment horizontal="left"/>
    </xf>
    <xf numFmtId="0" fontId="2" fillId="3" borderId="0" xfId="1" applyFont="1" applyFill="1" applyBorder="1" applyAlignment="1">
      <alignment horizontal="center" wrapText="1"/>
    </xf>
    <xf numFmtId="0" fontId="2" fillId="0" borderId="0" xfId="1" applyFont="1" applyBorder="1" applyAlignment="1">
      <alignment horizontal="center" vertical="center" wrapText="1"/>
    </xf>
    <xf numFmtId="166" fontId="2" fillId="0" borderId="0" xfId="1" applyNumberFormat="1" applyFont="1"/>
    <xf numFmtId="0" fontId="2" fillId="0" borderId="0" xfId="0" applyFont="1" applyBorder="1" applyAlignment="1">
      <alignment horizontal="left" vertical="center" wrapText="1"/>
    </xf>
    <xf numFmtId="1" fontId="2" fillId="3" borderId="0" xfId="1" applyNumberFormat="1" applyFont="1" applyFill="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1" fontId="2" fillId="3" borderId="2" xfId="1" applyNumberFormat="1" applyFont="1" applyFill="1" applyBorder="1" applyAlignment="1">
      <alignment horizontal="center" vertical="center"/>
    </xf>
    <xf numFmtId="1" fontId="2" fillId="3" borderId="4" xfId="1" applyNumberFormat="1" applyFont="1" applyFill="1" applyBorder="1" applyAlignment="1">
      <alignment horizontal="center" vertical="center"/>
    </xf>
    <xf numFmtId="1" fontId="2" fillId="3" borderId="3" xfId="1" applyNumberFormat="1" applyFont="1" applyFill="1" applyBorder="1" applyAlignment="1">
      <alignment horizontal="center" vertical="center"/>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3" xfId="1" applyFont="1" applyFill="1" applyBorder="1" applyAlignment="1">
      <alignment horizontal="left" vertical="center" wrapText="1"/>
    </xf>
    <xf numFmtId="164" fontId="2" fillId="0" borderId="1" xfId="1" applyNumberFormat="1" applyFont="1" applyBorder="1" applyAlignment="1">
      <alignment horizontal="center" vertical="center"/>
    </xf>
    <xf numFmtId="0" fontId="2" fillId="3" borderId="2" xfId="1" applyFont="1" applyFill="1" applyBorder="1" applyAlignment="1">
      <alignment horizontal="left" wrapText="1"/>
    </xf>
    <xf numFmtId="0" fontId="2" fillId="3" borderId="4" xfId="1" applyFont="1" applyFill="1" applyBorder="1" applyAlignment="1">
      <alignment horizontal="left" wrapText="1"/>
    </xf>
    <xf numFmtId="0" fontId="2" fillId="3" borderId="3" xfId="1" applyFont="1" applyFill="1" applyBorder="1" applyAlignment="1">
      <alignment horizontal="left" wrapText="1"/>
    </xf>
    <xf numFmtId="0" fontId="2" fillId="0" borderId="2"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center"/>
    </xf>
    <xf numFmtId="0" fontId="5"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3" xfId="1" applyFont="1" applyFill="1" applyBorder="1" applyAlignment="1">
      <alignment horizontal="center" vertical="center" wrapText="1"/>
    </xf>
    <xf numFmtId="1" fontId="2" fillId="0" borderId="2" xfId="1" applyNumberFormat="1" applyFont="1" applyBorder="1" applyAlignment="1">
      <alignment horizontal="center" vertical="center"/>
    </xf>
    <xf numFmtId="1" fontId="2" fillId="0" borderId="4"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1" fontId="2" fillId="0" borderId="1" xfId="1" applyNumberFormat="1" applyFont="1" applyFill="1" applyBorder="1" applyAlignment="1">
      <alignment horizontal="center" vertical="center"/>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3" borderId="1" xfId="1" applyFont="1" applyFill="1" applyBorder="1" applyAlignment="1">
      <alignment horizontal="left" vertical="center" wrapText="1"/>
    </xf>
    <xf numFmtId="0" fontId="5" fillId="0" borderId="1" xfId="1" applyFont="1" applyBorder="1" applyAlignment="1">
      <alignment horizontal="center" vertical="center" wrapText="1"/>
    </xf>
    <xf numFmtId="0" fontId="12" fillId="3" borderId="2" xfId="1" applyFont="1" applyFill="1" applyBorder="1" applyAlignment="1">
      <alignment horizontal="left" vertical="center" wrapText="1"/>
    </xf>
    <xf numFmtId="0" fontId="12" fillId="3" borderId="4" xfId="1" applyFont="1" applyFill="1" applyBorder="1" applyAlignment="1">
      <alignment horizontal="left" vertical="center" wrapText="1"/>
    </xf>
    <xf numFmtId="0" fontId="12" fillId="3" borderId="3" xfId="1" applyFont="1" applyFill="1" applyBorder="1" applyAlignment="1">
      <alignment horizontal="left" vertical="center" wrapText="1"/>
    </xf>
    <xf numFmtId="166" fontId="2" fillId="0" borderId="1" xfId="1" applyNumberFormat="1" applyFont="1" applyBorder="1" applyAlignment="1">
      <alignment horizontal="center" vertical="center"/>
    </xf>
    <xf numFmtId="0" fontId="2" fillId="0" borderId="1" xfId="1" applyFont="1" applyBorder="1" applyAlignment="1">
      <alignment horizontal="center" vertical="center"/>
    </xf>
    <xf numFmtId="164" fontId="2" fillId="0" borderId="2"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2" fillId="0" borderId="3" xfId="1" applyNumberFormat="1" applyFont="1" applyBorder="1" applyAlignment="1">
      <alignment horizontal="center" vertical="center"/>
    </xf>
    <xf numFmtId="167" fontId="2" fillId="2" borderId="4" xfId="1" applyNumberFormat="1" applyFont="1" applyFill="1" applyBorder="1" applyAlignment="1">
      <alignment horizontal="center" vertical="center"/>
    </xf>
    <xf numFmtId="167" fontId="2" fillId="2" borderId="3" xfId="1" applyNumberFormat="1" applyFont="1" applyFill="1" applyBorder="1" applyAlignment="1">
      <alignment horizontal="center" vertical="center"/>
    </xf>
    <xf numFmtId="166" fontId="2" fillId="2" borderId="2" xfId="1" applyNumberFormat="1" applyFont="1" applyFill="1" applyBorder="1" applyAlignment="1">
      <alignment horizontal="center" vertical="center"/>
    </xf>
    <xf numFmtId="166" fontId="2" fillId="2" borderId="3" xfId="1" applyNumberFormat="1" applyFont="1" applyFill="1" applyBorder="1" applyAlignment="1">
      <alignment horizontal="center" vertical="center"/>
    </xf>
    <xf numFmtId="167" fontId="2" fillId="2" borderId="1" xfId="1" applyNumberFormat="1" applyFont="1" applyFill="1" applyBorder="1" applyAlignment="1">
      <alignment horizontal="center" vertical="center"/>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horizont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2" xfId="1" applyFont="1" applyFill="1" applyBorder="1" applyAlignment="1">
      <alignment horizontal="left" vertical="top" wrapText="1"/>
    </xf>
    <xf numFmtId="0" fontId="2" fillId="3" borderId="4" xfId="1" applyFont="1" applyFill="1" applyBorder="1" applyAlignment="1">
      <alignment horizontal="left" vertical="top" wrapText="1"/>
    </xf>
    <xf numFmtId="0" fontId="2" fillId="3" borderId="3" xfId="1" applyFont="1" applyFill="1" applyBorder="1" applyAlignment="1">
      <alignment horizontal="left" vertical="top" wrapText="1"/>
    </xf>
    <xf numFmtId="167" fontId="2" fillId="2" borderId="2" xfId="1" applyNumberFormat="1" applyFont="1" applyFill="1" applyBorder="1" applyAlignment="1">
      <alignment horizontal="center" vertical="center"/>
    </xf>
    <xf numFmtId="0" fontId="2" fillId="0" borderId="0" xfId="0" applyFont="1" applyAlignment="1">
      <alignment horizontal="left"/>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165"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4" xfId="1" applyNumberFormat="1" applyFont="1" applyBorder="1" applyAlignment="1">
      <alignment horizontal="center" vertical="center"/>
    </xf>
    <xf numFmtId="164" fontId="5" fillId="0" borderId="3"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2" fillId="0" borderId="0" xfId="1" applyFont="1" applyAlignment="1">
      <alignment horizontal="left"/>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2" fillId="0" borderId="3" xfId="1" applyFont="1" applyBorder="1" applyAlignment="1">
      <alignment horizontal="center" vertical="top" wrapText="1"/>
    </xf>
    <xf numFmtId="0" fontId="2" fillId="3" borderId="0" xfId="1" applyFont="1" applyFill="1" applyAlignment="1">
      <alignment horizontal="justify" wrapText="1"/>
    </xf>
    <xf numFmtId="0" fontId="2" fillId="3" borderId="0" xfId="1" applyFont="1" applyFill="1" applyAlignment="1">
      <alignment horizontal="left" wrapText="1"/>
    </xf>
    <xf numFmtId="0" fontId="2" fillId="0" borderId="0" xfId="1" applyFont="1" applyAlignment="1">
      <alignment horizontal="left" wrapText="1"/>
    </xf>
    <xf numFmtId="0" fontId="2" fillId="0" borderId="11" xfId="1" applyFont="1" applyBorder="1" applyAlignment="1">
      <alignment horizontal="center"/>
    </xf>
    <xf numFmtId="0" fontId="2" fillId="0" borderId="0" xfId="1"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7" fontId="12" fillId="2" borderId="2" xfId="1" applyNumberFormat="1" applyFont="1" applyFill="1" applyBorder="1" applyAlignment="1">
      <alignment horizontal="center"/>
    </xf>
    <xf numFmtId="167" fontId="12" fillId="2" borderId="3" xfId="1" applyNumberFormat="1" applyFont="1" applyFill="1" applyBorder="1" applyAlignment="1">
      <alignment horizontal="center"/>
    </xf>
    <xf numFmtId="166" fontId="2" fillId="2" borderId="2" xfId="1" applyNumberFormat="1" applyFont="1" applyFill="1" applyBorder="1" applyAlignment="1">
      <alignment horizontal="center"/>
    </xf>
    <xf numFmtId="166" fontId="2" fillId="2" borderId="3" xfId="1" applyNumberFormat="1" applyFont="1" applyFill="1" applyBorder="1" applyAlignment="1">
      <alignment horizontal="center"/>
    </xf>
    <xf numFmtId="167" fontId="2" fillId="2" borderId="1" xfId="1" applyNumberFormat="1" applyFont="1" applyFill="1" applyBorder="1" applyAlignment="1">
      <alignment horizontal="center"/>
    </xf>
    <xf numFmtId="0" fontId="0" fillId="0" borderId="4" xfId="0" applyBorder="1"/>
    <xf numFmtId="0" fontId="0" fillId="0" borderId="3" xfId="0" applyBorder="1"/>
    <xf numFmtId="0" fontId="2" fillId="0" borderId="0" xfId="0" applyFont="1" applyBorder="1" applyAlignment="1">
      <alignment horizontal="left" vertical="center" wrapText="1"/>
    </xf>
    <xf numFmtId="0" fontId="2" fillId="0" borderId="1" xfId="1" applyFont="1" applyBorder="1" applyAlignment="1">
      <alignment horizontal="center"/>
    </xf>
    <xf numFmtId="1" fontId="2" fillId="0" borderId="2" xfId="1" applyNumberFormat="1" applyFont="1" applyFill="1" applyBorder="1" applyAlignment="1">
      <alignment horizontal="center" vertical="center"/>
    </xf>
    <xf numFmtId="1" fontId="2" fillId="0" borderId="4" xfId="1" applyNumberFormat="1" applyFont="1" applyFill="1" applyBorder="1" applyAlignment="1">
      <alignment horizontal="center" vertical="center"/>
    </xf>
    <xf numFmtId="1" fontId="2" fillId="0" borderId="3" xfId="1" applyNumberFormat="1" applyFont="1" applyFill="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xf>
    <xf numFmtId="0" fontId="2" fillId="0" borderId="1" xfId="0" applyFont="1" applyBorder="1" applyAlignment="1">
      <alignment horizontal="center" wrapText="1"/>
    </xf>
    <xf numFmtId="0" fontId="2" fillId="0" borderId="0" xfId="0" applyFont="1" applyBorder="1" applyAlignment="1">
      <alignment horizontal="center"/>
    </xf>
    <xf numFmtId="0" fontId="4" fillId="0" borderId="0" xfId="0" applyFont="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Z98"/>
  <sheetViews>
    <sheetView tabSelected="1" view="pageBreakPreview" topLeftCell="A40" zoomScaleNormal="100" zoomScaleSheetLayoutView="100" workbookViewId="0">
      <selection activeCell="S65" sqref="S65"/>
    </sheetView>
  </sheetViews>
  <sheetFormatPr defaultRowHeight="15.75"/>
  <cols>
    <col min="1" max="1" width="8" style="1" customWidth="1"/>
    <col min="2" max="2" width="15.85546875" style="1" customWidth="1"/>
    <col min="3" max="3" width="10.7109375" style="1" customWidth="1"/>
    <col min="4" max="4" width="8.28515625" style="1" customWidth="1"/>
    <col min="5" max="5" width="6.85546875" style="1" customWidth="1"/>
    <col min="6" max="6" width="14.7109375" style="1" customWidth="1"/>
    <col min="7" max="7" width="7.7109375" style="1" customWidth="1"/>
    <col min="8" max="8" width="7.42578125" style="1" customWidth="1"/>
    <col min="9" max="9" width="7.28515625" style="1" customWidth="1"/>
    <col min="10" max="10" width="5.140625" style="1" customWidth="1"/>
    <col min="11" max="11" width="7.28515625" style="1" customWidth="1"/>
    <col min="12" max="12" width="9.7109375" style="1" customWidth="1"/>
    <col min="13" max="13" width="7.140625" style="1" customWidth="1"/>
    <col min="14" max="14" width="7.5703125" style="1" customWidth="1"/>
    <col min="15" max="15" width="6" style="1" customWidth="1"/>
    <col min="16" max="16" width="1.42578125" style="1" customWidth="1"/>
    <col min="17" max="17" width="9.140625" style="1"/>
    <col min="18" max="19" width="9.5703125" style="1" bestFit="1" customWidth="1"/>
    <col min="20" max="20" width="12.5703125" style="1" customWidth="1"/>
    <col min="21" max="21" width="9.140625" style="1"/>
    <col min="22" max="23" width="10.140625" style="1" bestFit="1" customWidth="1"/>
    <col min="24" max="16384" width="9.140625" style="1"/>
  </cols>
  <sheetData>
    <row r="1" spans="1:16" s="23" customFormat="1">
      <c r="J1" s="36" t="s">
        <v>0</v>
      </c>
    </row>
    <row r="2" spans="1:16" s="23" customFormat="1">
      <c r="I2" s="33" t="s">
        <v>53</v>
      </c>
      <c r="J2" s="33" t="s">
        <v>54</v>
      </c>
      <c r="K2" s="33"/>
      <c r="L2" s="33"/>
      <c r="M2" s="33"/>
      <c r="N2" s="33"/>
      <c r="O2" s="33"/>
      <c r="P2" s="33"/>
    </row>
    <row r="3" spans="1:16" s="23" customFormat="1">
      <c r="J3" s="154" t="s">
        <v>107</v>
      </c>
      <c r="N3" s="36"/>
      <c r="O3" s="36"/>
      <c r="P3" s="36"/>
    </row>
    <row r="4" spans="1:16">
      <c r="B4" s="2"/>
      <c r="C4" s="2"/>
      <c r="D4" s="2"/>
      <c r="K4" s="3"/>
      <c r="N4" s="4"/>
    </row>
    <row r="5" spans="1:16">
      <c r="B5" s="2"/>
      <c r="C5" s="2"/>
      <c r="D5" s="2"/>
      <c r="G5" s="5" t="s">
        <v>1</v>
      </c>
    </row>
    <row r="6" spans="1:16">
      <c r="G6" s="14" t="s">
        <v>55</v>
      </c>
      <c r="H6" s="1" t="s">
        <v>108</v>
      </c>
    </row>
    <row r="7" spans="1:16">
      <c r="F7" s="5"/>
    </row>
    <row r="8" spans="1:16">
      <c r="A8" s="124" t="s">
        <v>62</v>
      </c>
      <c r="B8" s="124"/>
      <c r="C8" s="124"/>
      <c r="D8" s="124"/>
      <c r="E8" s="124"/>
      <c r="F8" s="124"/>
      <c r="G8" s="124"/>
      <c r="H8" s="124"/>
      <c r="I8" s="124"/>
      <c r="J8" s="124"/>
      <c r="K8" s="124"/>
      <c r="L8" s="124"/>
      <c r="M8" s="124"/>
      <c r="N8" s="124"/>
    </row>
    <row r="9" spans="1:16">
      <c r="A9" s="124" t="s">
        <v>66</v>
      </c>
      <c r="B9" s="124"/>
      <c r="C9" s="124"/>
      <c r="D9" s="124"/>
      <c r="E9" s="124"/>
      <c r="F9" s="124"/>
      <c r="G9" s="124"/>
      <c r="H9" s="124"/>
      <c r="I9" s="124"/>
      <c r="J9" s="124"/>
      <c r="K9" s="124"/>
      <c r="L9" s="124"/>
      <c r="M9" s="124"/>
      <c r="N9" s="124"/>
    </row>
    <row r="10" spans="1:16">
      <c r="A10" s="42"/>
      <c r="B10" s="42"/>
      <c r="C10" s="42"/>
      <c r="D10" s="42"/>
      <c r="E10" s="42"/>
      <c r="F10" s="42"/>
      <c r="G10" s="42"/>
      <c r="H10" s="42"/>
      <c r="I10" s="42"/>
      <c r="J10" s="42"/>
      <c r="K10" s="42"/>
      <c r="L10" s="42"/>
      <c r="M10" s="42"/>
      <c r="N10" s="42"/>
    </row>
    <row r="11" spans="1:16">
      <c r="A11" s="124" t="s">
        <v>94</v>
      </c>
      <c r="B11" s="124"/>
      <c r="C11" s="124"/>
      <c r="D11" s="124"/>
      <c r="E11" s="124"/>
      <c r="F11" s="124"/>
      <c r="G11" s="124"/>
      <c r="H11" s="124"/>
      <c r="I11" s="124"/>
      <c r="J11" s="124"/>
      <c r="K11" s="124"/>
      <c r="L11" s="124"/>
      <c r="M11" s="124"/>
      <c r="N11" s="124"/>
    </row>
    <row r="12" spans="1:16">
      <c r="A12" s="124" t="s">
        <v>67</v>
      </c>
      <c r="B12" s="124"/>
      <c r="C12" s="124"/>
      <c r="D12" s="124"/>
      <c r="E12" s="124"/>
      <c r="F12" s="124"/>
      <c r="G12" s="124"/>
      <c r="H12" s="124"/>
      <c r="I12" s="124"/>
      <c r="J12" s="124"/>
      <c r="K12" s="124"/>
      <c r="L12" s="124"/>
      <c r="M12" s="124"/>
      <c r="N12" s="124"/>
    </row>
    <row r="13" spans="1:16">
      <c r="A13" s="42"/>
      <c r="B13" s="42"/>
      <c r="C13" s="42"/>
      <c r="D13" s="42"/>
      <c r="E13" s="42"/>
      <c r="F13" s="42"/>
      <c r="G13" s="42"/>
      <c r="H13" s="42"/>
      <c r="I13" s="42"/>
      <c r="J13" s="42"/>
      <c r="K13" s="42"/>
      <c r="L13" s="42"/>
      <c r="M13" s="42"/>
      <c r="N13" s="42"/>
    </row>
    <row r="14" spans="1:16" ht="19.5" customHeight="1">
      <c r="A14" s="124" t="s">
        <v>68</v>
      </c>
      <c r="B14" s="124"/>
      <c r="C14" s="124"/>
      <c r="D14" s="124"/>
      <c r="E14" s="124"/>
      <c r="F14" s="124"/>
      <c r="G14" s="124"/>
      <c r="H14" s="124"/>
      <c r="I14" s="124"/>
      <c r="J14" s="124"/>
      <c r="K14" s="124"/>
      <c r="L14" s="124"/>
      <c r="M14" s="124"/>
      <c r="N14" s="124"/>
    </row>
    <row r="15" spans="1:16" ht="21" customHeight="1">
      <c r="A15" s="124" t="s">
        <v>69</v>
      </c>
      <c r="B15" s="124"/>
      <c r="C15" s="124"/>
      <c r="D15" s="124"/>
      <c r="E15" s="124"/>
      <c r="F15" s="124"/>
      <c r="G15" s="124"/>
      <c r="H15" s="124"/>
      <c r="I15" s="124"/>
      <c r="J15" s="124"/>
      <c r="K15" s="124"/>
      <c r="L15" s="124"/>
      <c r="M15" s="124"/>
      <c r="N15" s="124"/>
    </row>
    <row r="16" spans="1:16" ht="14.25" customHeight="1">
      <c r="A16" s="6"/>
    </row>
    <row r="17" spans="1:26" ht="43.5" customHeight="1">
      <c r="A17" s="130" t="s">
        <v>100</v>
      </c>
      <c r="B17" s="130"/>
      <c r="C17" s="130"/>
      <c r="D17" s="130"/>
      <c r="E17" s="130"/>
      <c r="F17" s="130"/>
      <c r="G17" s="130"/>
      <c r="H17" s="130"/>
      <c r="I17" s="130"/>
      <c r="J17" s="130"/>
      <c r="K17" s="130"/>
      <c r="L17" s="130"/>
      <c r="M17" s="130"/>
      <c r="N17" s="130"/>
      <c r="O17" s="130"/>
    </row>
    <row r="19" spans="1:26">
      <c r="A19" s="124" t="s">
        <v>50</v>
      </c>
      <c r="B19" s="124"/>
      <c r="C19" s="124"/>
      <c r="D19" s="124"/>
      <c r="E19" s="124"/>
      <c r="F19" s="124"/>
      <c r="G19" s="124"/>
      <c r="H19" s="124"/>
      <c r="I19" s="124"/>
      <c r="J19" s="124"/>
      <c r="K19" s="124"/>
      <c r="L19" s="124"/>
      <c r="M19" s="124"/>
      <c r="N19" s="124"/>
    </row>
    <row r="20" spans="1:26" ht="52.5" customHeight="1">
      <c r="A20" s="128" t="s">
        <v>101</v>
      </c>
      <c r="B20" s="128"/>
      <c r="C20" s="128"/>
      <c r="D20" s="128"/>
      <c r="E20" s="128"/>
      <c r="F20" s="128"/>
      <c r="G20" s="128"/>
      <c r="H20" s="128"/>
      <c r="I20" s="128"/>
      <c r="J20" s="128"/>
      <c r="K20" s="128"/>
      <c r="L20" s="128"/>
      <c r="M20" s="128"/>
      <c r="N20" s="128"/>
      <c r="O20" s="128"/>
      <c r="P20" s="128"/>
    </row>
    <row r="21" spans="1:26" ht="12" customHeight="1">
      <c r="A21" s="7"/>
      <c r="B21" s="7"/>
      <c r="C21" s="7"/>
      <c r="D21" s="7"/>
      <c r="E21" s="7"/>
      <c r="F21" s="7"/>
      <c r="G21" s="7"/>
      <c r="H21" s="7"/>
      <c r="I21" s="7"/>
      <c r="J21" s="7"/>
      <c r="K21" s="7"/>
      <c r="L21" s="7"/>
      <c r="M21" s="7"/>
      <c r="N21" s="7"/>
    </row>
    <row r="22" spans="1:26" ht="80.25" customHeight="1">
      <c r="A22" s="129" t="s">
        <v>102</v>
      </c>
      <c r="B22" s="129"/>
      <c r="C22" s="129"/>
      <c r="D22" s="129"/>
      <c r="E22" s="129"/>
      <c r="F22" s="129"/>
      <c r="G22" s="129"/>
      <c r="H22" s="129"/>
      <c r="I22" s="129"/>
      <c r="J22" s="129"/>
      <c r="K22" s="129"/>
      <c r="L22" s="129"/>
      <c r="M22" s="129"/>
      <c r="N22" s="129"/>
      <c r="O22" s="129"/>
      <c r="P22" s="129"/>
    </row>
    <row r="23" spans="1:26" ht="14.25" customHeight="1">
      <c r="A23" s="6"/>
    </row>
    <row r="24" spans="1:26">
      <c r="A24" s="107" t="s">
        <v>22</v>
      </c>
      <c r="B24" s="107"/>
      <c r="C24" s="107"/>
      <c r="D24" s="107"/>
      <c r="E24" s="107"/>
      <c r="F24" s="107"/>
      <c r="G24" s="107"/>
      <c r="H24" s="107"/>
      <c r="I24" s="107"/>
      <c r="J24" s="107"/>
      <c r="K24" s="107"/>
      <c r="L24" s="107"/>
      <c r="M24" s="107"/>
      <c r="N24" s="107"/>
    </row>
    <row r="25" spans="1:26" ht="14.25" customHeight="1">
      <c r="L25" s="131" t="s">
        <v>3</v>
      </c>
      <c r="M25" s="132"/>
      <c r="N25" s="132"/>
    </row>
    <row r="26" spans="1:26">
      <c r="A26" s="133" t="s">
        <v>2</v>
      </c>
      <c r="B26" s="111" t="s">
        <v>64</v>
      </c>
      <c r="C26" s="111" t="s">
        <v>24</v>
      </c>
      <c r="D26" s="112" t="s">
        <v>25</v>
      </c>
      <c r="E26" s="113"/>
      <c r="F26" s="113"/>
      <c r="G26" s="113"/>
      <c r="H26" s="114"/>
      <c r="I26" s="112" t="s">
        <v>26</v>
      </c>
      <c r="J26" s="114"/>
      <c r="K26" s="118" t="s">
        <v>27</v>
      </c>
      <c r="L26" s="118"/>
      <c r="M26" s="118" t="s">
        <v>4</v>
      </c>
      <c r="N26" s="118"/>
      <c r="O26" s="118"/>
      <c r="P26" s="118"/>
    </row>
    <row r="27" spans="1:26">
      <c r="A27" s="134"/>
      <c r="B27" s="111"/>
      <c r="C27" s="111"/>
      <c r="D27" s="115"/>
      <c r="E27" s="116"/>
      <c r="F27" s="116"/>
      <c r="G27" s="116"/>
      <c r="H27" s="117"/>
      <c r="I27" s="115"/>
      <c r="J27" s="117"/>
      <c r="K27" s="118"/>
      <c r="L27" s="118"/>
      <c r="M27" s="118"/>
      <c r="N27" s="118"/>
      <c r="O27" s="118"/>
      <c r="P27" s="118"/>
    </row>
    <row r="28" spans="1:26" ht="13.5" customHeight="1">
      <c r="A28" s="39">
        <v>1</v>
      </c>
      <c r="B28" s="40">
        <v>2</v>
      </c>
      <c r="C28" s="40">
        <v>3</v>
      </c>
      <c r="D28" s="118">
        <v>4</v>
      </c>
      <c r="E28" s="118"/>
      <c r="F28" s="118"/>
      <c r="G28" s="118"/>
      <c r="H28" s="118"/>
      <c r="I28" s="118">
        <v>5</v>
      </c>
      <c r="J28" s="118"/>
      <c r="K28" s="118">
        <v>6</v>
      </c>
      <c r="L28" s="118"/>
      <c r="M28" s="118">
        <v>7</v>
      </c>
      <c r="N28" s="118"/>
      <c r="O28" s="118"/>
      <c r="P28" s="118"/>
    </row>
    <row r="29" spans="1:26" ht="117" customHeight="1">
      <c r="A29" s="41">
        <v>1</v>
      </c>
      <c r="B29" s="11" t="s">
        <v>65</v>
      </c>
      <c r="C29" s="19" t="s">
        <v>28</v>
      </c>
      <c r="D29" s="118" t="s">
        <v>105</v>
      </c>
      <c r="E29" s="118"/>
      <c r="F29" s="118"/>
      <c r="G29" s="118"/>
      <c r="H29" s="118"/>
      <c r="I29" s="118"/>
      <c r="J29" s="118"/>
      <c r="K29" s="118"/>
      <c r="L29" s="118"/>
      <c r="M29" s="118"/>
      <c r="N29" s="118"/>
      <c r="O29" s="118"/>
      <c r="P29" s="118"/>
    </row>
    <row r="30" spans="1:26">
      <c r="A30" s="37"/>
      <c r="B30" s="21"/>
      <c r="C30" s="21"/>
      <c r="D30" s="118" t="s">
        <v>51</v>
      </c>
      <c r="E30" s="118"/>
      <c r="F30" s="118"/>
      <c r="G30" s="118"/>
      <c r="H30" s="118"/>
      <c r="I30" s="118"/>
      <c r="J30" s="118"/>
      <c r="K30" s="118"/>
      <c r="L30" s="118"/>
      <c r="M30" s="118"/>
      <c r="N30" s="118"/>
      <c r="O30" s="118"/>
      <c r="P30" s="118"/>
    </row>
    <row r="31" spans="1:26" ht="54.75" customHeight="1">
      <c r="A31" s="38" t="s">
        <v>11</v>
      </c>
      <c r="B31" s="11" t="s">
        <v>65</v>
      </c>
      <c r="C31" s="19" t="s">
        <v>28</v>
      </c>
      <c r="D31" s="103" t="s">
        <v>77</v>
      </c>
      <c r="E31" s="104"/>
      <c r="F31" s="104"/>
      <c r="G31" s="104"/>
      <c r="H31" s="105"/>
      <c r="I31" s="106">
        <v>1500</v>
      </c>
      <c r="J31" s="91"/>
      <c r="K31" s="43"/>
      <c r="L31" s="44"/>
      <c r="M31" s="94">
        <f t="shared" ref="M31" si="0">I31</f>
        <v>1500</v>
      </c>
      <c r="N31" s="94"/>
      <c r="O31" s="94"/>
      <c r="P31" s="94"/>
      <c r="S31" s="49"/>
      <c r="T31" s="49"/>
    </row>
    <row r="32" spans="1:26" ht="48.75" customHeight="1">
      <c r="A32" s="38" t="s">
        <v>56</v>
      </c>
      <c r="B32" s="11" t="s">
        <v>65</v>
      </c>
      <c r="C32" s="19" t="s">
        <v>28</v>
      </c>
      <c r="D32" s="103" t="s">
        <v>78</v>
      </c>
      <c r="E32" s="104"/>
      <c r="F32" s="104"/>
      <c r="G32" s="104"/>
      <c r="H32" s="105"/>
      <c r="I32" s="106">
        <v>86</v>
      </c>
      <c r="J32" s="91"/>
      <c r="K32" s="43"/>
      <c r="L32" s="44"/>
      <c r="M32" s="94">
        <f t="shared" ref="M32" si="1">I32</f>
        <v>86</v>
      </c>
      <c r="N32" s="94"/>
      <c r="O32" s="94"/>
      <c r="P32" s="94"/>
      <c r="V32" s="49" t="e">
        <f>#REF!+#REF!+#REF!</f>
        <v>#REF!</v>
      </c>
      <c r="Z32" s="49"/>
    </row>
    <row r="33" spans="1:23" ht="48.75" customHeight="1">
      <c r="A33" s="38" t="s">
        <v>61</v>
      </c>
      <c r="B33" s="11" t="s">
        <v>65</v>
      </c>
      <c r="C33" s="19" t="s">
        <v>28</v>
      </c>
      <c r="D33" s="103" t="s">
        <v>103</v>
      </c>
      <c r="E33" s="140"/>
      <c r="F33" s="140"/>
      <c r="G33" s="140"/>
      <c r="H33" s="141"/>
      <c r="I33" s="90">
        <v>300</v>
      </c>
      <c r="J33" s="91"/>
      <c r="K33" s="92" t="s">
        <v>5</v>
      </c>
      <c r="L33" s="93"/>
      <c r="M33" s="94">
        <f t="shared" ref="M33" si="2">I33</f>
        <v>300</v>
      </c>
      <c r="N33" s="94"/>
      <c r="O33" s="94"/>
      <c r="P33" s="94"/>
      <c r="W33" s="49"/>
    </row>
    <row r="34" spans="1:23" ht="54.75" customHeight="1">
      <c r="A34" s="38" t="s">
        <v>73</v>
      </c>
      <c r="B34" s="11" t="s">
        <v>65</v>
      </c>
      <c r="C34" s="19" t="s">
        <v>28</v>
      </c>
      <c r="D34" s="103" t="s">
        <v>104</v>
      </c>
      <c r="E34" s="104"/>
      <c r="F34" s="104"/>
      <c r="G34" s="104"/>
      <c r="H34" s="105"/>
      <c r="I34" s="90">
        <v>44</v>
      </c>
      <c r="J34" s="91"/>
      <c r="K34" s="92" t="s">
        <v>5</v>
      </c>
      <c r="L34" s="93"/>
      <c r="M34" s="94">
        <f t="shared" ref="M34" si="3">I34</f>
        <v>44</v>
      </c>
      <c r="N34" s="94"/>
      <c r="O34" s="94"/>
      <c r="P34" s="94"/>
    </row>
    <row r="35" spans="1:23" ht="64.5" customHeight="1">
      <c r="A35" s="38" t="s">
        <v>79</v>
      </c>
      <c r="B35" s="11" t="s">
        <v>65</v>
      </c>
      <c r="C35" s="19" t="s">
        <v>28</v>
      </c>
      <c r="D35" s="103" t="s">
        <v>95</v>
      </c>
      <c r="E35" s="104"/>
      <c r="F35" s="104"/>
      <c r="G35" s="104"/>
      <c r="H35" s="105"/>
      <c r="I35" s="90">
        <v>370</v>
      </c>
      <c r="J35" s="91"/>
      <c r="K35" s="92" t="s">
        <v>5</v>
      </c>
      <c r="L35" s="93"/>
      <c r="M35" s="94">
        <f t="shared" ref="M35" si="4">I35</f>
        <v>370</v>
      </c>
      <c r="N35" s="94"/>
      <c r="O35" s="94"/>
      <c r="P35" s="94"/>
    </row>
    <row r="36" spans="1:23">
      <c r="A36" s="16"/>
      <c r="B36" s="18"/>
      <c r="C36" s="17"/>
      <c r="D36" s="125" t="s">
        <v>6</v>
      </c>
      <c r="E36" s="126"/>
      <c r="F36" s="126"/>
      <c r="G36" s="126"/>
      <c r="H36" s="127"/>
      <c r="I36" s="135">
        <f>I33+I32+I31+I34+I35</f>
        <v>2300</v>
      </c>
      <c r="J36" s="136"/>
      <c r="K36" s="137" t="str">
        <f>K33</f>
        <v>-</v>
      </c>
      <c r="L36" s="138"/>
      <c r="M36" s="139">
        <f>M33+M32+M31+M34+M35</f>
        <v>2300</v>
      </c>
      <c r="N36" s="139"/>
      <c r="O36" s="139"/>
      <c r="P36" s="139"/>
      <c r="R36" s="45"/>
      <c r="T36" s="45"/>
    </row>
    <row r="37" spans="1:23">
      <c r="A37" s="8"/>
      <c r="B37" s="8"/>
      <c r="C37" s="9"/>
      <c r="D37" s="9"/>
      <c r="E37" s="9"/>
      <c r="F37" s="9"/>
      <c r="G37" s="9"/>
      <c r="H37" s="9"/>
      <c r="I37" s="9"/>
      <c r="J37" s="9"/>
      <c r="K37" s="9"/>
      <c r="L37" s="9"/>
      <c r="M37" s="9"/>
      <c r="N37" s="9"/>
      <c r="R37" s="3"/>
    </row>
    <row r="38" spans="1:23">
      <c r="A38" s="8"/>
      <c r="B38" s="8"/>
      <c r="C38" s="9"/>
      <c r="D38" s="9"/>
      <c r="E38" s="9"/>
      <c r="F38" s="9"/>
      <c r="G38" s="9"/>
      <c r="H38" s="9"/>
      <c r="I38" s="9"/>
      <c r="J38" s="9"/>
      <c r="K38" s="9"/>
      <c r="L38" s="9"/>
      <c r="M38" s="9"/>
      <c r="N38" s="9"/>
      <c r="R38" s="46"/>
    </row>
    <row r="39" spans="1:23" ht="21" customHeight="1">
      <c r="A39" s="107" t="s">
        <v>52</v>
      </c>
      <c r="B39" s="107"/>
      <c r="C39" s="107"/>
      <c r="D39" s="107"/>
      <c r="E39" s="107"/>
      <c r="F39" s="107"/>
      <c r="G39" s="107"/>
      <c r="H39" s="107"/>
      <c r="I39" s="107"/>
      <c r="J39" s="107"/>
      <c r="K39" s="107"/>
      <c r="L39" s="107"/>
      <c r="M39" s="107"/>
      <c r="N39" s="107"/>
    </row>
    <row r="40" spans="1:23" ht="16.5" customHeight="1"/>
    <row r="41" spans="1:23" ht="19.5" customHeight="1">
      <c r="A41" s="100" t="s">
        <v>2</v>
      </c>
      <c r="B41" s="111" t="s">
        <v>64</v>
      </c>
      <c r="C41" s="112" t="s">
        <v>7</v>
      </c>
      <c r="D41" s="113"/>
      <c r="E41" s="113"/>
      <c r="F41" s="114"/>
      <c r="G41" s="118" t="s">
        <v>8</v>
      </c>
      <c r="H41" s="118"/>
      <c r="I41" s="118"/>
      <c r="J41" s="118" t="s">
        <v>9</v>
      </c>
      <c r="K41" s="118"/>
      <c r="L41" s="118"/>
      <c r="M41" s="112" t="s">
        <v>29</v>
      </c>
      <c r="N41" s="113"/>
      <c r="O41" s="113"/>
      <c r="P41" s="114"/>
      <c r="T41" s="49"/>
    </row>
    <row r="42" spans="1:23">
      <c r="A42" s="100"/>
      <c r="B42" s="111"/>
      <c r="C42" s="115"/>
      <c r="D42" s="116"/>
      <c r="E42" s="116"/>
      <c r="F42" s="117"/>
      <c r="G42" s="118"/>
      <c r="H42" s="118"/>
      <c r="I42" s="118"/>
      <c r="J42" s="118"/>
      <c r="K42" s="118"/>
      <c r="L42" s="118"/>
      <c r="M42" s="115"/>
      <c r="N42" s="116"/>
      <c r="O42" s="116"/>
      <c r="P42" s="117"/>
    </row>
    <row r="43" spans="1:23" ht="24" customHeight="1">
      <c r="A43" s="22">
        <v>1</v>
      </c>
      <c r="B43" s="15">
        <v>2</v>
      </c>
      <c r="C43" s="100">
        <v>3</v>
      </c>
      <c r="D43" s="101"/>
      <c r="E43" s="101"/>
      <c r="F43" s="102"/>
      <c r="G43" s="100">
        <v>4</v>
      </c>
      <c r="H43" s="101"/>
      <c r="I43" s="102"/>
      <c r="J43" s="100">
        <v>5</v>
      </c>
      <c r="K43" s="101"/>
      <c r="L43" s="102"/>
      <c r="M43" s="100">
        <v>6</v>
      </c>
      <c r="N43" s="101"/>
      <c r="O43" s="101"/>
      <c r="P43" s="102"/>
    </row>
    <row r="44" spans="1:23" ht="133.5" customHeight="1">
      <c r="A44" s="22"/>
      <c r="B44" s="11" t="s">
        <v>65</v>
      </c>
      <c r="C44" s="100" t="str">
        <f>D29</f>
        <v xml:space="preserve">Завдання 1 Забезпечення пільгової категорії населення, в т. ч. дітей-інвалідів лікарськими препаратами та виробами медичного призначення за рецептами лікаря в разі амбулаторного лікування та проведення багатопрофільних реабілітаційних заходів наступним категоріям населення  </v>
      </c>
      <c r="D44" s="101"/>
      <c r="E44" s="101"/>
      <c r="F44" s="102"/>
      <c r="G44" s="100"/>
      <c r="H44" s="101"/>
      <c r="I44" s="102"/>
      <c r="J44" s="100"/>
      <c r="K44" s="101"/>
      <c r="L44" s="102"/>
      <c r="M44" s="100"/>
      <c r="N44" s="101"/>
      <c r="O44" s="101"/>
      <c r="P44" s="102"/>
    </row>
    <row r="45" spans="1:23" ht="21.75" customHeight="1">
      <c r="A45" s="10">
        <v>1</v>
      </c>
      <c r="B45" s="18"/>
      <c r="C45" s="97" t="s">
        <v>10</v>
      </c>
      <c r="D45" s="98"/>
      <c r="E45" s="98"/>
      <c r="F45" s="99"/>
      <c r="G45" s="123"/>
      <c r="H45" s="123"/>
      <c r="I45" s="123"/>
      <c r="J45" s="119"/>
      <c r="K45" s="119"/>
      <c r="L45" s="119"/>
      <c r="M45" s="120"/>
      <c r="N45" s="121"/>
      <c r="O45" s="121"/>
      <c r="P45" s="122"/>
    </row>
    <row r="46" spans="1:23" ht="63.75" customHeight="1">
      <c r="A46" s="11" t="s">
        <v>11</v>
      </c>
      <c r="B46" s="18"/>
      <c r="C46" s="58" t="s">
        <v>96</v>
      </c>
      <c r="D46" s="59"/>
      <c r="E46" s="59"/>
      <c r="F46" s="60"/>
      <c r="G46" s="61" t="s">
        <v>12</v>
      </c>
      <c r="H46" s="61"/>
      <c r="I46" s="61"/>
      <c r="J46" s="95" t="s">
        <v>21</v>
      </c>
      <c r="K46" s="95"/>
      <c r="L46" s="95"/>
      <c r="M46" s="96">
        <f>M31</f>
        <v>1500</v>
      </c>
      <c r="N46" s="96"/>
      <c r="O46" s="96"/>
      <c r="P46" s="96"/>
    </row>
    <row r="47" spans="1:23" ht="85.5" customHeight="1">
      <c r="A47" s="11" t="s">
        <v>56</v>
      </c>
      <c r="B47" s="18"/>
      <c r="C47" s="77" t="s">
        <v>97</v>
      </c>
      <c r="D47" s="78"/>
      <c r="E47" s="78"/>
      <c r="F47" s="79"/>
      <c r="G47" s="61" t="s">
        <v>12</v>
      </c>
      <c r="H47" s="61"/>
      <c r="I47" s="61"/>
      <c r="J47" s="95" t="s">
        <v>21</v>
      </c>
      <c r="K47" s="95"/>
      <c r="L47" s="95"/>
      <c r="M47" s="87">
        <f>M32</f>
        <v>86</v>
      </c>
      <c r="N47" s="88"/>
      <c r="O47" s="88"/>
      <c r="P47" s="89"/>
      <c r="U47" s="49">
        <f>I36-S48</f>
        <v>0</v>
      </c>
      <c r="V47" s="45"/>
    </row>
    <row r="48" spans="1:23" ht="67.5" customHeight="1">
      <c r="A48" s="11" t="s">
        <v>61</v>
      </c>
      <c r="B48" s="18"/>
      <c r="C48" s="80" t="s">
        <v>98</v>
      </c>
      <c r="D48" s="80"/>
      <c r="E48" s="80"/>
      <c r="F48" s="80"/>
      <c r="G48" s="61" t="s">
        <v>12</v>
      </c>
      <c r="H48" s="61"/>
      <c r="I48" s="61"/>
      <c r="J48" s="95" t="s">
        <v>21</v>
      </c>
      <c r="K48" s="95"/>
      <c r="L48" s="95"/>
      <c r="M48" s="61">
        <f>M33</f>
        <v>300</v>
      </c>
      <c r="N48" s="61"/>
      <c r="O48" s="61"/>
      <c r="P48" s="61"/>
      <c r="S48" s="45">
        <f>M48+M47+M46+M49+M50</f>
        <v>2300</v>
      </c>
    </row>
    <row r="49" spans="1:16" ht="79.5" customHeight="1">
      <c r="A49" s="11" t="s">
        <v>73</v>
      </c>
      <c r="B49" s="18"/>
      <c r="C49" s="77" t="s">
        <v>80</v>
      </c>
      <c r="D49" s="78"/>
      <c r="E49" s="78"/>
      <c r="F49" s="79"/>
      <c r="G49" s="61" t="s">
        <v>12</v>
      </c>
      <c r="H49" s="61"/>
      <c r="I49" s="61"/>
      <c r="J49" s="95" t="s">
        <v>21</v>
      </c>
      <c r="K49" s="95"/>
      <c r="L49" s="95"/>
      <c r="M49" s="87">
        <f>M34</f>
        <v>44</v>
      </c>
      <c r="N49" s="88"/>
      <c r="O49" s="88"/>
      <c r="P49" s="89"/>
    </row>
    <row r="50" spans="1:16" ht="79.5" customHeight="1">
      <c r="A50" s="11" t="s">
        <v>79</v>
      </c>
      <c r="B50" s="18"/>
      <c r="C50" s="77" t="s">
        <v>99</v>
      </c>
      <c r="D50" s="78"/>
      <c r="E50" s="78"/>
      <c r="F50" s="79"/>
      <c r="G50" s="61" t="s">
        <v>12</v>
      </c>
      <c r="H50" s="61"/>
      <c r="I50" s="61"/>
      <c r="J50" s="95" t="s">
        <v>21</v>
      </c>
      <c r="K50" s="95"/>
      <c r="L50" s="95"/>
      <c r="M50" s="87">
        <f>M35</f>
        <v>370</v>
      </c>
      <c r="N50" s="88"/>
      <c r="O50" s="88"/>
      <c r="P50" s="89"/>
    </row>
    <row r="51" spans="1:16" ht="21.75" customHeight="1">
      <c r="A51" s="12" t="s">
        <v>13</v>
      </c>
      <c r="B51" s="18"/>
      <c r="C51" s="81" t="s">
        <v>14</v>
      </c>
      <c r="D51" s="81"/>
      <c r="E51" s="81"/>
      <c r="F51" s="81"/>
      <c r="G51" s="86"/>
      <c r="H51" s="86"/>
      <c r="I51" s="86"/>
      <c r="J51" s="86"/>
      <c r="K51" s="86"/>
      <c r="L51" s="86"/>
      <c r="M51" s="85"/>
      <c r="N51" s="86"/>
      <c r="O51" s="86"/>
      <c r="P51" s="86"/>
    </row>
    <row r="52" spans="1:16" ht="73.5" customHeight="1">
      <c r="A52" s="13" t="s">
        <v>109</v>
      </c>
      <c r="B52" s="18"/>
      <c r="C52" s="82" t="s">
        <v>83</v>
      </c>
      <c r="D52" s="83"/>
      <c r="E52" s="83"/>
      <c r="F52" s="84"/>
      <c r="G52" s="74" t="s">
        <v>15</v>
      </c>
      <c r="H52" s="74"/>
      <c r="I52" s="74"/>
      <c r="J52" s="75" t="s">
        <v>70</v>
      </c>
      <c r="K52" s="75"/>
      <c r="L52" s="75"/>
      <c r="M52" s="76">
        <v>566</v>
      </c>
      <c r="N52" s="76"/>
      <c r="O52" s="76"/>
      <c r="P52" s="76"/>
    </row>
    <row r="53" spans="1:16" ht="88.5" customHeight="1">
      <c r="A53" s="13" t="s">
        <v>110</v>
      </c>
      <c r="B53" s="18"/>
      <c r="C53" s="58" t="s">
        <v>74</v>
      </c>
      <c r="D53" s="59"/>
      <c r="E53" s="59"/>
      <c r="F53" s="60"/>
      <c r="G53" s="74" t="s">
        <v>15</v>
      </c>
      <c r="H53" s="74"/>
      <c r="I53" s="74"/>
      <c r="J53" s="75" t="s">
        <v>70</v>
      </c>
      <c r="K53" s="75"/>
      <c r="L53" s="75"/>
      <c r="M53" s="76">
        <v>41</v>
      </c>
      <c r="N53" s="76"/>
      <c r="O53" s="76"/>
      <c r="P53" s="76"/>
    </row>
    <row r="54" spans="1:16" ht="51" customHeight="1">
      <c r="A54" s="13" t="s">
        <v>111</v>
      </c>
      <c r="B54" s="18"/>
      <c r="C54" s="58" t="s">
        <v>72</v>
      </c>
      <c r="D54" s="59"/>
      <c r="E54" s="59"/>
      <c r="F54" s="60"/>
      <c r="G54" s="74" t="s">
        <v>15</v>
      </c>
      <c r="H54" s="74"/>
      <c r="I54" s="74"/>
      <c r="J54" s="75" t="s">
        <v>70</v>
      </c>
      <c r="K54" s="75"/>
      <c r="L54" s="75"/>
      <c r="M54" s="144">
        <v>127</v>
      </c>
      <c r="N54" s="145"/>
      <c r="O54" s="145"/>
      <c r="P54" s="146"/>
    </row>
    <row r="55" spans="1:16" ht="63.75" customHeight="1">
      <c r="A55" s="13" t="s">
        <v>112</v>
      </c>
      <c r="B55" s="18"/>
      <c r="C55" s="58" t="s">
        <v>81</v>
      </c>
      <c r="D55" s="59"/>
      <c r="E55" s="59"/>
      <c r="F55" s="60"/>
      <c r="G55" s="74" t="s">
        <v>15</v>
      </c>
      <c r="H55" s="74"/>
      <c r="I55" s="74"/>
      <c r="J55" s="75" t="s">
        <v>70</v>
      </c>
      <c r="K55" s="75"/>
      <c r="L55" s="75"/>
      <c r="M55" s="76">
        <v>78</v>
      </c>
      <c r="N55" s="76"/>
      <c r="O55" s="76"/>
      <c r="P55" s="76"/>
    </row>
    <row r="56" spans="1:16" ht="63.75" customHeight="1">
      <c r="A56" s="13" t="s">
        <v>113</v>
      </c>
      <c r="B56" s="18"/>
      <c r="C56" s="58" t="s">
        <v>82</v>
      </c>
      <c r="D56" s="59"/>
      <c r="E56" s="59"/>
      <c r="F56" s="60"/>
      <c r="G56" s="74" t="s">
        <v>15</v>
      </c>
      <c r="H56" s="74"/>
      <c r="I56" s="74"/>
      <c r="J56" s="75" t="s">
        <v>70</v>
      </c>
      <c r="K56" s="75"/>
      <c r="L56" s="75"/>
      <c r="M56" s="76">
        <f>36+8</f>
        <v>44</v>
      </c>
      <c r="N56" s="76"/>
      <c r="O56" s="76"/>
      <c r="P56" s="76"/>
    </row>
    <row r="57" spans="1:16" ht="24.75" customHeight="1">
      <c r="A57" s="12" t="s">
        <v>16</v>
      </c>
      <c r="B57" s="18"/>
      <c r="C57" s="108" t="s">
        <v>17</v>
      </c>
      <c r="D57" s="109"/>
      <c r="E57" s="109"/>
      <c r="F57" s="110"/>
      <c r="G57" s="86"/>
      <c r="H57" s="86"/>
      <c r="I57" s="86"/>
      <c r="J57" s="86"/>
      <c r="K57" s="86"/>
      <c r="L57" s="86"/>
      <c r="M57" s="147"/>
      <c r="N57" s="148"/>
      <c r="O57" s="148"/>
      <c r="P57" s="149"/>
    </row>
    <row r="58" spans="1:16" ht="81" customHeight="1">
      <c r="A58" s="11" t="s">
        <v>114</v>
      </c>
      <c r="B58" s="18"/>
      <c r="C58" s="58" t="s">
        <v>84</v>
      </c>
      <c r="D58" s="59"/>
      <c r="E58" s="59"/>
      <c r="F58" s="60"/>
      <c r="G58" s="61" t="s">
        <v>106</v>
      </c>
      <c r="H58" s="61"/>
      <c r="I58" s="61"/>
      <c r="J58" s="61" t="s">
        <v>60</v>
      </c>
      <c r="K58" s="61"/>
      <c r="L58" s="61"/>
      <c r="M58" s="55">
        <f>M46/M52*1000</f>
        <v>2650.1766784452298</v>
      </c>
      <c r="N58" s="56"/>
      <c r="O58" s="56"/>
      <c r="P58" s="57"/>
    </row>
    <row r="59" spans="1:16" ht="81" customHeight="1">
      <c r="A59" s="11" t="s">
        <v>115</v>
      </c>
      <c r="B59" s="18"/>
      <c r="C59" s="58" t="s">
        <v>85</v>
      </c>
      <c r="D59" s="59"/>
      <c r="E59" s="59"/>
      <c r="F59" s="60"/>
      <c r="G59" s="61" t="s">
        <v>106</v>
      </c>
      <c r="H59" s="61"/>
      <c r="I59" s="61"/>
      <c r="J59" s="61" t="s">
        <v>60</v>
      </c>
      <c r="K59" s="61"/>
      <c r="L59" s="61"/>
      <c r="M59" s="55">
        <f>M47/M53*1000</f>
        <v>2097.560975609756</v>
      </c>
      <c r="N59" s="56"/>
      <c r="O59" s="56"/>
      <c r="P59" s="57"/>
    </row>
    <row r="60" spans="1:16" ht="54" customHeight="1">
      <c r="A60" s="11" t="s">
        <v>116</v>
      </c>
      <c r="B60" s="18"/>
      <c r="C60" s="58" t="s">
        <v>86</v>
      </c>
      <c r="D60" s="59"/>
      <c r="E60" s="59"/>
      <c r="F60" s="60"/>
      <c r="G60" s="61" t="s">
        <v>106</v>
      </c>
      <c r="H60" s="61"/>
      <c r="I60" s="61"/>
      <c r="J60" s="61" t="s">
        <v>60</v>
      </c>
      <c r="K60" s="61"/>
      <c r="L60" s="61"/>
      <c r="M60" s="71">
        <f>M48/M54*1000</f>
        <v>2362.2047244094488</v>
      </c>
      <c r="N60" s="72"/>
      <c r="O60" s="72"/>
      <c r="P60" s="73"/>
    </row>
    <row r="61" spans="1:16" ht="54" customHeight="1">
      <c r="A61" s="11" t="s">
        <v>117</v>
      </c>
      <c r="B61" s="18"/>
      <c r="C61" s="58" t="s">
        <v>87</v>
      </c>
      <c r="D61" s="59"/>
      <c r="E61" s="59"/>
      <c r="F61" s="60"/>
      <c r="G61" s="61" t="s">
        <v>106</v>
      </c>
      <c r="H61" s="61"/>
      <c r="I61" s="61"/>
      <c r="J61" s="61" t="s">
        <v>60</v>
      </c>
      <c r="K61" s="61"/>
      <c r="L61" s="61"/>
      <c r="M61" s="55">
        <f>M49/M55*1000</f>
        <v>564.10256410256409</v>
      </c>
      <c r="N61" s="56"/>
      <c r="O61" s="56"/>
      <c r="P61" s="57"/>
    </row>
    <row r="62" spans="1:16" ht="72" customHeight="1">
      <c r="A62" s="11" t="s">
        <v>118</v>
      </c>
      <c r="B62" s="18"/>
      <c r="C62" s="58" t="s">
        <v>88</v>
      </c>
      <c r="D62" s="59"/>
      <c r="E62" s="59"/>
      <c r="F62" s="60"/>
      <c r="G62" s="61" t="s">
        <v>106</v>
      </c>
      <c r="H62" s="61"/>
      <c r="I62" s="61"/>
      <c r="J62" s="61" t="s">
        <v>60</v>
      </c>
      <c r="K62" s="61"/>
      <c r="L62" s="61"/>
      <c r="M62" s="71">
        <f>M50/M56*1000</f>
        <v>8409.0909090909081</v>
      </c>
      <c r="N62" s="72"/>
      <c r="O62" s="72"/>
      <c r="P62" s="73"/>
    </row>
    <row r="63" spans="1:16" ht="24.75" customHeight="1">
      <c r="A63" s="12">
        <v>4</v>
      </c>
      <c r="B63" s="18"/>
      <c r="C63" s="68" t="s">
        <v>18</v>
      </c>
      <c r="D63" s="69"/>
      <c r="E63" s="69"/>
      <c r="F63" s="70"/>
      <c r="G63" s="143"/>
      <c r="H63" s="143"/>
      <c r="I63" s="143"/>
      <c r="J63" s="143"/>
      <c r="K63" s="143"/>
      <c r="L63" s="143"/>
      <c r="M63" s="65"/>
      <c r="N63" s="66"/>
      <c r="O63" s="66"/>
      <c r="P63" s="67"/>
    </row>
    <row r="64" spans="1:16" ht="71.25" customHeight="1">
      <c r="A64" s="11" t="s">
        <v>119</v>
      </c>
      <c r="B64" s="18"/>
      <c r="C64" s="62" t="s">
        <v>89</v>
      </c>
      <c r="D64" s="63"/>
      <c r="E64" s="63"/>
      <c r="F64" s="64"/>
      <c r="G64" s="61" t="s">
        <v>19</v>
      </c>
      <c r="H64" s="61"/>
      <c r="I64" s="61"/>
      <c r="J64" s="52" t="s">
        <v>71</v>
      </c>
      <c r="K64" s="53"/>
      <c r="L64" s="54"/>
      <c r="M64" s="71">
        <v>100</v>
      </c>
      <c r="N64" s="72"/>
      <c r="O64" s="72"/>
      <c r="P64" s="73"/>
    </row>
    <row r="65" spans="1:16" ht="69" customHeight="1">
      <c r="A65" s="11" t="s">
        <v>120</v>
      </c>
      <c r="B65" s="18"/>
      <c r="C65" s="62" t="s">
        <v>90</v>
      </c>
      <c r="D65" s="63"/>
      <c r="E65" s="63"/>
      <c r="F65" s="64"/>
      <c r="G65" s="61" t="s">
        <v>19</v>
      </c>
      <c r="H65" s="61"/>
      <c r="I65" s="61"/>
      <c r="J65" s="52" t="s">
        <v>71</v>
      </c>
      <c r="K65" s="53"/>
      <c r="L65" s="54"/>
      <c r="M65" s="55">
        <v>100</v>
      </c>
      <c r="N65" s="56"/>
      <c r="O65" s="56"/>
      <c r="P65" s="57"/>
    </row>
    <row r="66" spans="1:16" ht="52.5" customHeight="1">
      <c r="A66" s="11" t="s">
        <v>121</v>
      </c>
      <c r="B66" s="18"/>
      <c r="C66" s="62" t="s">
        <v>91</v>
      </c>
      <c r="D66" s="63"/>
      <c r="E66" s="63"/>
      <c r="F66" s="64"/>
      <c r="G66" s="61" t="s">
        <v>19</v>
      </c>
      <c r="H66" s="61"/>
      <c r="I66" s="61"/>
      <c r="J66" s="52" t="s">
        <v>71</v>
      </c>
      <c r="K66" s="53"/>
      <c r="L66" s="54"/>
      <c r="M66" s="55">
        <v>100</v>
      </c>
      <c r="N66" s="56"/>
      <c r="O66" s="56"/>
      <c r="P66" s="57"/>
    </row>
    <row r="67" spans="1:16" ht="63.75" customHeight="1">
      <c r="A67" s="11" t="s">
        <v>122</v>
      </c>
      <c r="B67" s="18"/>
      <c r="C67" s="62" t="s">
        <v>92</v>
      </c>
      <c r="D67" s="63"/>
      <c r="E67" s="63"/>
      <c r="F67" s="64"/>
      <c r="G67" s="61" t="s">
        <v>19</v>
      </c>
      <c r="H67" s="61"/>
      <c r="I67" s="61"/>
      <c r="J67" s="52" t="s">
        <v>71</v>
      </c>
      <c r="K67" s="53"/>
      <c r="L67" s="54"/>
      <c r="M67" s="55">
        <v>100</v>
      </c>
      <c r="N67" s="56"/>
      <c r="O67" s="56"/>
      <c r="P67" s="57"/>
    </row>
    <row r="68" spans="1:16" ht="83.25" customHeight="1">
      <c r="A68" s="11" t="s">
        <v>123</v>
      </c>
      <c r="B68" s="18"/>
      <c r="C68" s="62" t="s">
        <v>93</v>
      </c>
      <c r="D68" s="63"/>
      <c r="E68" s="63"/>
      <c r="F68" s="64"/>
      <c r="G68" s="61" t="s">
        <v>19</v>
      </c>
      <c r="H68" s="61"/>
      <c r="I68" s="61"/>
      <c r="J68" s="52" t="s">
        <v>71</v>
      </c>
      <c r="K68" s="53"/>
      <c r="L68" s="54"/>
      <c r="M68" s="55">
        <v>100</v>
      </c>
      <c r="N68" s="56"/>
      <c r="O68" s="56"/>
      <c r="P68" s="57"/>
    </row>
    <row r="69" spans="1:16">
      <c r="A69" s="34"/>
      <c r="B69" s="9"/>
      <c r="C69" s="47"/>
      <c r="D69" s="47"/>
      <c r="E69" s="47"/>
      <c r="F69" s="47"/>
      <c r="G69" s="35"/>
      <c r="H69" s="35"/>
      <c r="I69" s="35"/>
      <c r="J69" s="48"/>
      <c r="K69" s="48"/>
      <c r="L69" s="48"/>
      <c r="M69" s="51"/>
      <c r="N69" s="51"/>
      <c r="O69" s="51"/>
      <c r="P69" s="51"/>
    </row>
    <row r="70" spans="1:16" s="23" customFormat="1">
      <c r="A70" s="142" t="s">
        <v>30</v>
      </c>
      <c r="B70" s="142"/>
      <c r="C70" s="142"/>
      <c r="D70" s="142"/>
      <c r="E70" s="142"/>
      <c r="F70" s="142"/>
      <c r="G70" s="142"/>
      <c r="H70" s="142"/>
      <c r="I70" s="142"/>
      <c r="J70" s="142"/>
      <c r="K70" s="142"/>
      <c r="L70" s="142"/>
      <c r="M70" s="142"/>
      <c r="N70" s="142"/>
      <c r="O70" s="142"/>
      <c r="P70" s="142"/>
    </row>
    <row r="71" spans="1:16" s="23" customFormat="1" ht="11.25" customHeight="1">
      <c r="A71" s="50"/>
      <c r="B71" s="50"/>
      <c r="C71" s="50"/>
      <c r="D71" s="50"/>
      <c r="E71" s="50"/>
      <c r="F71" s="50"/>
      <c r="G71" s="50"/>
      <c r="H71" s="50"/>
      <c r="I71" s="50"/>
      <c r="J71" s="50"/>
      <c r="K71" s="50"/>
      <c r="L71" s="50"/>
      <c r="M71" s="50"/>
      <c r="N71" s="50"/>
      <c r="O71" s="50"/>
      <c r="P71" s="50"/>
    </row>
    <row r="72" spans="1:16" s="23" customFormat="1" ht="11.25" customHeight="1">
      <c r="M72" s="153" t="s">
        <v>3</v>
      </c>
      <c r="N72" s="153"/>
      <c r="O72" s="153"/>
    </row>
    <row r="73" spans="1:16" s="23" customFormat="1">
      <c r="A73" s="118" t="s">
        <v>20</v>
      </c>
      <c r="B73" s="118" t="s">
        <v>31</v>
      </c>
      <c r="C73" s="118" t="s">
        <v>23</v>
      </c>
      <c r="D73" s="118" t="s">
        <v>32</v>
      </c>
      <c r="E73" s="118"/>
      <c r="F73" s="118"/>
      <c r="G73" s="118" t="s">
        <v>33</v>
      </c>
      <c r="H73" s="118"/>
      <c r="I73" s="118"/>
      <c r="J73" s="118" t="s">
        <v>34</v>
      </c>
      <c r="K73" s="118"/>
      <c r="L73" s="118"/>
      <c r="M73" s="118" t="s">
        <v>35</v>
      </c>
      <c r="N73" s="118"/>
      <c r="O73" s="118"/>
    </row>
    <row r="74" spans="1:16" s="23" customFormat="1" ht="30" customHeight="1">
      <c r="A74" s="118"/>
      <c r="B74" s="118"/>
      <c r="C74" s="118"/>
      <c r="D74" s="118" t="s">
        <v>36</v>
      </c>
      <c r="E74" s="118"/>
      <c r="F74" s="118"/>
      <c r="G74" s="118"/>
      <c r="H74" s="118"/>
      <c r="I74" s="118"/>
      <c r="J74" s="118"/>
      <c r="K74" s="118"/>
      <c r="L74" s="118"/>
      <c r="M74" s="118"/>
      <c r="N74" s="118"/>
      <c r="O74" s="118"/>
    </row>
    <row r="75" spans="1:16" s="23" customFormat="1" ht="63" customHeight="1">
      <c r="A75" s="118"/>
      <c r="B75" s="118"/>
      <c r="C75" s="118"/>
      <c r="D75" s="21" t="s">
        <v>37</v>
      </c>
      <c r="E75" s="21" t="s">
        <v>38</v>
      </c>
      <c r="F75" s="21" t="s">
        <v>39</v>
      </c>
      <c r="G75" s="21" t="s">
        <v>37</v>
      </c>
      <c r="H75" s="21" t="s">
        <v>38</v>
      </c>
      <c r="I75" s="21" t="s">
        <v>39</v>
      </c>
      <c r="J75" s="21" t="s">
        <v>37</v>
      </c>
      <c r="K75" s="21" t="s">
        <v>38</v>
      </c>
      <c r="L75" s="21" t="s">
        <v>39</v>
      </c>
      <c r="M75" s="118"/>
      <c r="N75" s="118"/>
      <c r="O75" s="118"/>
    </row>
    <row r="76" spans="1:16" s="23" customFormat="1">
      <c r="A76" s="24">
        <v>1</v>
      </c>
      <c r="B76" s="24">
        <v>2</v>
      </c>
      <c r="C76" s="25">
        <v>3</v>
      </c>
      <c r="D76" s="26">
        <v>4</v>
      </c>
      <c r="E76" s="26">
        <v>5</v>
      </c>
      <c r="F76" s="26">
        <v>6</v>
      </c>
      <c r="G76" s="26">
        <v>7</v>
      </c>
      <c r="H76" s="26">
        <v>8</v>
      </c>
      <c r="I76" s="26">
        <v>9</v>
      </c>
      <c r="J76" s="26">
        <v>10</v>
      </c>
      <c r="K76" s="26">
        <v>11</v>
      </c>
      <c r="L76" s="26">
        <v>12</v>
      </c>
      <c r="M76" s="152">
        <v>13</v>
      </c>
      <c r="N76" s="152"/>
      <c r="O76" s="152"/>
    </row>
    <row r="77" spans="1:16" s="23" customFormat="1" ht="9" customHeight="1">
      <c r="A77" s="27"/>
      <c r="B77" s="28"/>
      <c r="C77" s="29"/>
      <c r="D77" s="26"/>
      <c r="E77" s="26"/>
      <c r="F77" s="26"/>
      <c r="G77" s="26"/>
      <c r="H77" s="26"/>
      <c r="I77" s="26"/>
      <c r="J77" s="26"/>
      <c r="K77" s="26"/>
      <c r="L77" s="26"/>
      <c r="M77" s="152"/>
      <c r="N77" s="152"/>
      <c r="O77" s="152"/>
    </row>
    <row r="78" spans="1:16" s="23" customFormat="1" ht="27.75" customHeight="1">
      <c r="A78" s="30"/>
      <c r="B78" s="28" t="s">
        <v>40</v>
      </c>
      <c r="C78" s="20"/>
      <c r="D78" s="21"/>
      <c r="E78" s="21"/>
      <c r="F78" s="21"/>
      <c r="G78" s="21"/>
      <c r="H78" s="21"/>
      <c r="I78" s="21"/>
      <c r="J78" s="21"/>
      <c r="K78" s="21"/>
      <c r="L78" s="21"/>
      <c r="M78" s="118"/>
      <c r="N78" s="118"/>
      <c r="O78" s="118"/>
    </row>
    <row r="79" spans="1:16" s="23" customFormat="1" ht="29.25" customHeight="1">
      <c r="A79" s="30"/>
      <c r="B79" s="31" t="s">
        <v>41</v>
      </c>
      <c r="C79" s="20"/>
      <c r="D79" s="21"/>
      <c r="E79" s="21"/>
      <c r="F79" s="21"/>
      <c r="G79" s="21"/>
      <c r="H79" s="21"/>
      <c r="I79" s="21"/>
      <c r="J79" s="21"/>
      <c r="K79" s="21"/>
      <c r="L79" s="21"/>
      <c r="M79" s="118"/>
      <c r="N79" s="118"/>
      <c r="O79" s="118"/>
    </row>
    <row r="80" spans="1:16" s="23" customFormat="1" ht="42.75" customHeight="1">
      <c r="A80" s="30"/>
      <c r="B80" s="31" t="s">
        <v>42</v>
      </c>
      <c r="C80" s="20"/>
      <c r="D80" s="21"/>
      <c r="E80" s="21"/>
      <c r="F80" s="21"/>
      <c r="G80" s="21"/>
      <c r="H80" s="21"/>
      <c r="I80" s="21"/>
      <c r="J80" s="21"/>
      <c r="K80" s="21"/>
      <c r="L80" s="21"/>
      <c r="M80" s="118"/>
      <c r="N80" s="118"/>
      <c r="O80" s="118"/>
    </row>
    <row r="81" spans="1:16" s="23" customFormat="1" ht="8.25" customHeight="1">
      <c r="A81" s="30"/>
      <c r="B81" s="28" t="s">
        <v>43</v>
      </c>
      <c r="C81" s="20"/>
      <c r="D81" s="21"/>
      <c r="E81" s="21"/>
      <c r="F81" s="21"/>
      <c r="G81" s="21"/>
      <c r="H81" s="21"/>
      <c r="I81" s="21"/>
      <c r="J81" s="21"/>
      <c r="K81" s="21"/>
      <c r="L81" s="21"/>
      <c r="M81" s="118"/>
      <c r="N81" s="118"/>
      <c r="O81" s="118"/>
    </row>
    <row r="82" spans="1:16" s="23" customFormat="1" ht="25.5" customHeight="1">
      <c r="A82" s="30"/>
      <c r="B82" s="28" t="s">
        <v>44</v>
      </c>
      <c r="C82" s="20"/>
      <c r="D82" s="21"/>
      <c r="E82" s="21"/>
      <c r="F82" s="21"/>
      <c r="G82" s="21"/>
      <c r="H82" s="21"/>
      <c r="I82" s="21"/>
      <c r="J82" s="21"/>
      <c r="K82" s="21"/>
      <c r="L82" s="21"/>
      <c r="M82" s="118"/>
      <c r="N82" s="118"/>
      <c r="O82" s="118"/>
    </row>
    <row r="83" spans="1:16" s="23" customFormat="1" ht="9" customHeight="1">
      <c r="A83" s="30"/>
      <c r="B83" s="28" t="s">
        <v>43</v>
      </c>
      <c r="C83" s="20"/>
      <c r="D83" s="21"/>
      <c r="E83" s="21"/>
      <c r="F83" s="21"/>
      <c r="G83" s="21"/>
      <c r="H83" s="21"/>
      <c r="I83" s="21"/>
      <c r="J83" s="21"/>
      <c r="K83" s="21"/>
      <c r="L83" s="21"/>
      <c r="M83" s="118"/>
      <c r="N83" s="118"/>
      <c r="O83" s="118"/>
    </row>
    <row r="84" spans="1:16" s="23" customFormat="1" ht="8.25" customHeight="1"/>
    <row r="85" spans="1:16" s="23" customFormat="1" ht="9.75" customHeight="1">
      <c r="A85" s="32" t="s">
        <v>45</v>
      </c>
    </row>
    <row r="86" spans="1:16" s="23" customFormat="1" ht="12" customHeight="1">
      <c r="A86" s="150" t="s">
        <v>46</v>
      </c>
      <c r="B86" s="150"/>
      <c r="C86" s="150"/>
      <c r="D86" s="150"/>
      <c r="E86" s="150"/>
      <c r="F86" s="150"/>
      <c r="G86" s="150"/>
      <c r="H86" s="150"/>
      <c r="I86" s="150"/>
      <c r="J86" s="150"/>
      <c r="K86" s="150"/>
      <c r="L86" s="150"/>
      <c r="M86" s="150"/>
      <c r="N86" s="150"/>
      <c r="O86" s="150"/>
      <c r="P86" s="150"/>
    </row>
    <row r="87" spans="1:16" s="23" customFormat="1" ht="15.75" customHeight="1">
      <c r="A87" s="150" t="s">
        <v>47</v>
      </c>
      <c r="B87" s="150"/>
      <c r="C87" s="150"/>
      <c r="D87" s="150"/>
      <c r="E87" s="150"/>
      <c r="F87" s="150"/>
      <c r="G87" s="150"/>
      <c r="H87" s="150"/>
      <c r="I87" s="150"/>
      <c r="J87" s="150"/>
      <c r="K87" s="150"/>
      <c r="L87" s="150"/>
      <c r="M87" s="150"/>
      <c r="N87" s="150"/>
      <c r="O87" s="150"/>
      <c r="P87" s="150"/>
    </row>
    <row r="88" spans="1:16" s="23" customFormat="1" ht="15.75" customHeight="1">
      <c r="A88" s="151" t="s">
        <v>48</v>
      </c>
      <c r="B88" s="151"/>
      <c r="C88" s="151"/>
      <c r="D88" s="151"/>
      <c r="E88" s="151"/>
      <c r="F88" s="151"/>
      <c r="G88" s="151"/>
      <c r="H88" s="151"/>
      <c r="I88" s="151"/>
      <c r="J88" s="151"/>
      <c r="K88" s="151"/>
      <c r="L88" s="151"/>
      <c r="M88" s="151"/>
      <c r="N88" s="151"/>
      <c r="O88" s="151"/>
      <c r="P88" s="151"/>
    </row>
    <row r="89" spans="1:16" s="23" customFormat="1"/>
    <row r="90" spans="1:16" s="23" customFormat="1" ht="14.25" customHeight="1">
      <c r="A90" s="23" t="s">
        <v>63</v>
      </c>
    </row>
    <row r="91" spans="1:16" s="23" customFormat="1">
      <c r="A91" s="23" t="s">
        <v>75</v>
      </c>
    </row>
    <row r="92" spans="1:16" s="23" customFormat="1" ht="11.25" customHeight="1">
      <c r="A92" s="23" t="s">
        <v>57</v>
      </c>
    </row>
    <row r="93" spans="1:16" s="23" customFormat="1" ht="15" customHeight="1">
      <c r="A93" s="23" t="s">
        <v>49</v>
      </c>
    </row>
    <row r="94" spans="1:16" s="23" customFormat="1" ht="7.5" hidden="1" customHeight="1"/>
    <row r="95" spans="1:16" s="23" customFormat="1">
      <c r="A95" s="23" t="s">
        <v>58</v>
      </c>
    </row>
    <row r="96" spans="1:16" s="23" customFormat="1">
      <c r="A96" s="23" t="s">
        <v>76</v>
      </c>
      <c r="I96" s="33"/>
      <c r="J96" s="33"/>
      <c r="K96" s="33"/>
      <c r="L96" s="33"/>
      <c r="M96" s="33"/>
      <c r="N96" s="33"/>
    </row>
    <row r="97" spans="1:1" s="23" customFormat="1" ht="11.25" customHeight="1">
      <c r="A97" s="23" t="s">
        <v>59</v>
      </c>
    </row>
    <row r="98" spans="1:1" s="23" customFormat="1"/>
  </sheetData>
  <mergeCells count="185">
    <mergeCell ref="C58:F58"/>
    <mergeCell ref="C68:F68"/>
    <mergeCell ref="G68:I68"/>
    <mergeCell ref="M72:O72"/>
    <mergeCell ref="A73:A75"/>
    <mergeCell ref="B73:B75"/>
    <mergeCell ref="C73:C75"/>
    <mergeCell ref="D73:F73"/>
    <mergeCell ref="G73:I74"/>
    <mergeCell ref="J73:L74"/>
    <mergeCell ref="M73:O75"/>
    <mergeCell ref="D74:F74"/>
    <mergeCell ref="A87:P87"/>
    <mergeCell ref="A88:P88"/>
    <mergeCell ref="M76:O76"/>
    <mergeCell ref="M77:O77"/>
    <mergeCell ref="M78:O78"/>
    <mergeCell ref="M79:O79"/>
    <mergeCell ref="M80:O80"/>
    <mergeCell ref="M81:O81"/>
    <mergeCell ref="M82:O82"/>
    <mergeCell ref="M83:O83"/>
    <mergeCell ref="A86:P86"/>
    <mergeCell ref="I35:J35"/>
    <mergeCell ref="M35:P35"/>
    <mergeCell ref="K35:L35"/>
    <mergeCell ref="G54:I54"/>
    <mergeCell ref="G57:I57"/>
    <mergeCell ref="G60:I60"/>
    <mergeCell ref="A70:P70"/>
    <mergeCell ref="G63:I63"/>
    <mergeCell ref="G66:I66"/>
    <mergeCell ref="G62:I62"/>
    <mergeCell ref="J62:L62"/>
    <mergeCell ref="M62:P62"/>
    <mergeCell ref="J57:L57"/>
    <mergeCell ref="J60:L60"/>
    <mergeCell ref="J63:L63"/>
    <mergeCell ref="J66:L66"/>
    <mergeCell ref="M54:P54"/>
    <mergeCell ref="M57:P57"/>
    <mergeCell ref="M60:P60"/>
    <mergeCell ref="C59:F59"/>
    <mergeCell ref="C65:F65"/>
    <mergeCell ref="G65:I65"/>
    <mergeCell ref="J65:L65"/>
    <mergeCell ref="C56:F56"/>
    <mergeCell ref="D32:H32"/>
    <mergeCell ref="I32:J32"/>
    <mergeCell ref="D35:H35"/>
    <mergeCell ref="L25:N25"/>
    <mergeCell ref="A26:A27"/>
    <mergeCell ref="I26:J27"/>
    <mergeCell ref="I36:J36"/>
    <mergeCell ref="K36:L36"/>
    <mergeCell ref="M36:P36"/>
    <mergeCell ref="K26:L27"/>
    <mergeCell ref="M26:P27"/>
    <mergeCell ref="K33:L33"/>
    <mergeCell ref="M33:P33"/>
    <mergeCell ref="I33:J33"/>
    <mergeCell ref="D28:H28"/>
    <mergeCell ref="D29:H29"/>
    <mergeCell ref="D30:H30"/>
    <mergeCell ref="I28:J28"/>
    <mergeCell ref="I29:J29"/>
    <mergeCell ref="B26:B27"/>
    <mergeCell ref="C26:C27"/>
    <mergeCell ref="D26:H27"/>
    <mergeCell ref="D34:H34"/>
    <mergeCell ref="D33:H33"/>
    <mergeCell ref="G56:I56"/>
    <mergeCell ref="J56:L56"/>
    <mergeCell ref="M56:P56"/>
    <mergeCell ref="C60:F60"/>
    <mergeCell ref="A8:N8"/>
    <mergeCell ref="A9:N9"/>
    <mergeCell ref="A11:N11"/>
    <mergeCell ref="A19:N19"/>
    <mergeCell ref="A12:N12"/>
    <mergeCell ref="D36:H36"/>
    <mergeCell ref="I30:J30"/>
    <mergeCell ref="K28:L28"/>
    <mergeCell ref="K29:L29"/>
    <mergeCell ref="A24:N24"/>
    <mergeCell ref="A20:P20"/>
    <mergeCell ref="A22:P22"/>
    <mergeCell ref="A14:N14"/>
    <mergeCell ref="A15:N15"/>
    <mergeCell ref="A17:O17"/>
    <mergeCell ref="K30:L30"/>
    <mergeCell ref="M28:P28"/>
    <mergeCell ref="M29:P29"/>
    <mergeCell ref="M30:P30"/>
    <mergeCell ref="M32:P32"/>
    <mergeCell ref="A41:A42"/>
    <mergeCell ref="C46:F46"/>
    <mergeCell ref="D31:H31"/>
    <mergeCell ref="I31:J31"/>
    <mergeCell ref="M31:P31"/>
    <mergeCell ref="A39:N39"/>
    <mergeCell ref="G59:I59"/>
    <mergeCell ref="J59:L59"/>
    <mergeCell ref="M59:P59"/>
    <mergeCell ref="G58:I58"/>
    <mergeCell ref="J58:L58"/>
    <mergeCell ref="M58:P58"/>
    <mergeCell ref="C57:F57"/>
    <mergeCell ref="B41:B42"/>
    <mergeCell ref="C41:F42"/>
    <mergeCell ref="G41:I42"/>
    <mergeCell ref="J41:L42"/>
    <mergeCell ref="M41:P42"/>
    <mergeCell ref="J45:L45"/>
    <mergeCell ref="J48:L48"/>
    <mergeCell ref="J51:L51"/>
    <mergeCell ref="M45:P45"/>
    <mergeCell ref="G45:I45"/>
    <mergeCell ref="J50:L50"/>
    <mergeCell ref="I34:J34"/>
    <mergeCell ref="K34:L34"/>
    <mergeCell ref="M34:P34"/>
    <mergeCell ref="C49:F49"/>
    <mergeCell ref="G49:I49"/>
    <mergeCell ref="J49:L49"/>
    <mergeCell ref="M49:P49"/>
    <mergeCell ref="G46:I46"/>
    <mergeCell ref="J46:L46"/>
    <mergeCell ref="M46:P46"/>
    <mergeCell ref="C45:F45"/>
    <mergeCell ref="G43:I43"/>
    <mergeCell ref="C47:F47"/>
    <mergeCell ref="G47:I47"/>
    <mergeCell ref="J47:L47"/>
    <mergeCell ref="M47:P47"/>
    <mergeCell ref="J43:L43"/>
    <mergeCell ref="J44:L44"/>
    <mergeCell ref="M43:P43"/>
    <mergeCell ref="M44:P44"/>
    <mergeCell ref="C43:F43"/>
    <mergeCell ref="C44:F44"/>
    <mergeCell ref="G48:I48"/>
    <mergeCell ref="G44:I44"/>
    <mergeCell ref="G55:I55"/>
    <mergeCell ref="J55:L55"/>
    <mergeCell ref="M55:P55"/>
    <mergeCell ref="C50:F50"/>
    <mergeCell ref="G50:I50"/>
    <mergeCell ref="C48:F48"/>
    <mergeCell ref="C51:F51"/>
    <mergeCell ref="C52:F52"/>
    <mergeCell ref="G52:I52"/>
    <mergeCell ref="J52:L52"/>
    <mergeCell ref="M52:P52"/>
    <mergeCell ref="C53:F53"/>
    <mergeCell ref="J53:L53"/>
    <mergeCell ref="M53:P53"/>
    <mergeCell ref="J54:L54"/>
    <mergeCell ref="G53:I53"/>
    <mergeCell ref="C54:F54"/>
    <mergeCell ref="C55:F55"/>
    <mergeCell ref="M51:P51"/>
    <mergeCell ref="M50:P50"/>
    <mergeCell ref="G51:I51"/>
    <mergeCell ref="M48:P48"/>
    <mergeCell ref="J68:L68"/>
    <mergeCell ref="M68:P68"/>
    <mergeCell ref="C61:F61"/>
    <mergeCell ref="G61:I61"/>
    <mergeCell ref="J61:L61"/>
    <mergeCell ref="M61:P61"/>
    <mergeCell ref="C67:F67"/>
    <mergeCell ref="G67:I67"/>
    <mergeCell ref="J67:L67"/>
    <mergeCell ref="M67:P67"/>
    <mergeCell ref="M63:P63"/>
    <mergeCell ref="M66:P66"/>
    <mergeCell ref="C63:F63"/>
    <mergeCell ref="C66:F66"/>
    <mergeCell ref="M64:P64"/>
    <mergeCell ref="M65:P65"/>
    <mergeCell ref="C64:F64"/>
    <mergeCell ref="G64:I64"/>
    <mergeCell ref="J64:L64"/>
    <mergeCell ref="C62:F62"/>
  </mergeCells>
  <phoneticPr fontId="6" type="noConversion"/>
  <pageMargins left="0.78740157480314965" right="0.39370078740157483" top="0.62992125984251968" bottom="0.59055118110236227" header="0.51181102362204722" footer="0.51181102362204722"/>
  <pageSetup paperSize="9" fitToHeight="8" orientation="landscape" r:id="rId1"/>
  <headerFooter alignWithMargins="0"/>
  <rowBreaks count="4" manualBreakCount="4">
    <brk id="23" max="15" man="1"/>
    <brk id="45" max="15" man="1"/>
    <brk id="48" max="15" man="1"/>
    <brk id="58" max="15" man="1"/>
  </rowBreaks>
  <legacyDrawing r:id="rId2"/>
  <oleObjects>
    <oleObject progId="Equation.3" shapeId="1025" r:id="rId3"/>
    <oleObject progId="Equation.3" shapeId="10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Верстви населення</vt:lpstr>
      <vt:lpstr>'Верстви населення'!Область_печати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2015-02-13T09:01:13Z</cp:lastPrinted>
  <dcterms:created xsi:type="dcterms:W3CDTF">2006-09-28T05:33:49Z</dcterms:created>
  <dcterms:modified xsi:type="dcterms:W3CDTF">2019-01-24T13:05:29Z</dcterms:modified>
</cp:coreProperties>
</file>