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Donations" sheetId="1" r:id="rId1"/>
  </sheets>
  <definedNames/>
  <calcPr fullCalcOnLoad="1"/>
</workbook>
</file>

<file path=xl/sharedStrings.xml><?xml version="1.0" encoding="utf-8"?>
<sst xmlns="http://schemas.openxmlformats.org/spreadsheetml/2006/main" count="587" uniqueCount="175">
  <si>
    <t>id</t>
  </si>
  <si>
    <t>date</t>
  </si>
  <si>
    <t>title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</si>
  <si>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</si>
  <si>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</si>
  <si>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</si>
  <si>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</si>
  <si>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</si>
  <si>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</si>
  <si>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</si>
  <si>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</si>
  <si>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</si>
  <si>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Паливо А-92</t>
  </si>
  <si>
    <t>Кофта медична б/в</t>
  </si>
  <si>
    <t xml:space="preserve">Брюки медичні б/в </t>
  </si>
  <si>
    <t xml:space="preserve">Футболка х/б б/в </t>
  </si>
  <si>
    <t xml:space="preserve">Талони на бензин А-95 (ном 5л) </t>
  </si>
  <si>
    <t>Автошини «Белшина» 175*70R13</t>
  </si>
  <si>
    <t>Чохли на сидіння</t>
  </si>
  <si>
    <t>Дрова</t>
  </si>
  <si>
    <t xml:space="preserve">Швидкий тест COVID-19 антиген </t>
  </si>
  <si>
    <t xml:space="preserve">Вакуумна пробірка  5мл 13*100 </t>
  </si>
  <si>
    <t>Рециркулятор ультрафіолетовий бактерицидний Аерекс-Стандарт з ламою 30 Вт</t>
  </si>
  <si>
    <t xml:space="preserve">Рециркулятор ультрафіолетовий бактерицидний Аерекс-Стандарт з лампою 15 Вт </t>
  </si>
  <si>
    <t xml:space="preserve">Дозатор для паперових рушників </t>
  </si>
  <si>
    <t xml:space="preserve">Відро для сміття з педаллю 13л </t>
  </si>
  <si>
    <t xml:space="preserve">Відро для сміття з педаллю 30л </t>
  </si>
  <si>
    <t xml:space="preserve">Диспенсер для дезінф. Засобів з ліктьовим приводом, настінний </t>
  </si>
  <si>
    <t xml:space="preserve">Сенсорний диспенсер </t>
  </si>
  <si>
    <t>Медичний матеріал (підгузки, труси, прокладки)</t>
  </si>
  <si>
    <t>Матрац б/в</t>
  </si>
  <si>
    <t xml:space="preserve">Опромінювач бактерицидний ОБПе 3-30 </t>
  </si>
  <si>
    <t xml:space="preserve">Емітріцитабін Тенофовір 200мг/300мг № 30 </t>
  </si>
  <si>
    <t xml:space="preserve">Рентгенапарат (С-арка) б/в </t>
  </si>
  <si>
    <t xml:space="preserve">Кисневий концентратор мін. 10 л </t>
  </si>
  <si>
    <t xml:space="preserve">Шафа медична з бактерицидною лампою ШМБ 30 </t>
  </si>
  <si>
    <t>л</t>
  </si>
  <si>
    <t>05498720</t>
  </si>
  <si>
    <t>05498738</t>
  </si>
  <si>
    <t>КНП "ТМО "БЛІМЛ та ШМД" ММР ЗО</t>
  </si>
  <si>
    <t>шт</t>
  </si>
  <si>
    <t>комплект</t>
  </si>
  <si>
    <t>кв. м</t>
  </si>
  <si>
    <t>Вата</t>
  </si>
  <si>
    <t>кг</t>
  </si>
  <si>
    <t>табл</t>
  </si>
  <si>
    <t>Самсоненко І.В.</t>
  </si>
  <si>
    <t>КУ «ЦПМСД № 1» ММР ЗО</t>
  </si>
  <si>
    <t>КП «Центральна міська аптека № 171» ММР ЗО</t>
  </si>
  <si>
    <t>Шевченко Д.А.</t>
  </si>
  <si>
    <t>КНП «ЦЛД та ЛМД» ММР ЗО</t>
  </si>
  <si>
    <t>Головіна Н.В.</t>
  </si>
  <si>
    <t>Семенов М.Ф.</t>
  </si>
  <si>
    <t>Михайлова В.Д.</t>
  </si>
  <si>
    <t xml:space="preserve">ПСЗ та еритроцити </t>
  </si>
  <si>
    <t>КНП "Запорізький обласний центр служби крові" ЗОР</t>
  </si>
  <si>
    <t>Благодійна організація "Благодійний фонд "Все Можливо"</t>
  </si>
  <si>
    <t xml:space="preserve">Проект «Зміцнення ресурсів для сталого розвитку приймаючих громад на сході України» (Giz) </t>
  </si>
  <si>
    <t>КНП «ОІКЛ» ЗОР</t>
  </si>
  <si>
    <t>05498849</t>
  </si>
  <si>
    <t>2/03</t>
  </si>
  <si>
    <t>16/03</t>
  </si>
  <si>
    <t>1</t>
  </si>
  <si>
    <t>91145076-7z</t>
  </si>
  <si>
    <t>91142876-9z</t>
  </si>
  <si>
    <t>05498765</t>
  </si>
  <si>
    <t>05498766</t>
  </si>
  <si>
    <t>05498767</t>
  </si>
  <si>
    <t xml:space="preserve">Підставка під КПф-0,25 </t>
  </si>
  <si>
    <t xml:space="preserve">Зонд </t>
  </si>
  <si>
    <t xml:space="preserve">Вентилятор </t>
  </si>
  <si>
    <t>Перехідник</t>
  </si>
  <si>
    <t>05499085</t>
  </si>
  <si>
    <t xml:space="preserve">Інсуман Рапід </t>
  </si>
  <si>
    <t xml:space="preserve">Інсуман Базал </t>
  </si>
  <si>
    <t>ТОВ «Фарма Лайф»</t>
  </si>
  <si>
    <t xml:space="preserve">Шприц-ручки фіол </t>
  </si>
  <si>
    <t>Актрапід</t>
  </si>
  <si>
    <t>Протафан</t>
  </si>
  <si>
    <t>Мікстард</t>
  </si>
  <si>
    <t>ТОВ «Ново Нордіск Україна»</t>
  </si>
  <si>
    <t xml:space="preserve">Ерос картки </t>
  </si>
  <si>
    <t>БО «Всеукраїнська мережа людей, які живуть з ВІЛ/СНІД»</t>
  </si>
  <si>
    <t xml:space="preserve">Метадоліти контроль рівень 1, 2, 3 - 9 </t>
  </si>
  <si>
    <t xml:space="preserve">ФОП Парій Н.М. </t>
  </si>
  <si>
    <t xml:space="preserve">Фентаніл р-н д/ін 0,05мг </t>
  </si>
  <si>
    <t>КНП «Мелітопольська центральна районна лікарня» ММР ЗО</t>
  </si>
  <si>
    <t xml:space="preserve">Вбудоване нежитлове приміщення загальною площею 19,7 м2 </t>
  </si>
  <si>
    <t>КП «Центральна міська аптека № 171»ММР ЗО</t>
  </si>
  <si>
    <t>Кушетка ендоскопічна КЄ-РГ</t>
  </si>
  <si>
    <t>Фізична особа-підприємець Табунщик В.Є.</t>
  </si>
  <si>
    <t xml:space="preserve">Камера КПф-0,25 </t>
  </si>
  <si>
    <t xml:space="preserve">Зонт витяжний ЗВП -0,3 </t>
  </si>
  <si>
    <t>Трубопровід з вентилятором</t>
  </si>
  <si>
    <t xml:space="preserve">Вентильований велосипедний шолом </t>
  </si>
  <si>
    <t xml:space="preserve">Світло відбивний жилет </t>
  </si>
  <si>
    <t xml:space="preserve">Замок для велосипеду </t>
  </si>
  <si>
    <t xml:space="preserve">Стійка для паркування </t>
  </si>
  <si>
    <t xml:space="preserve">Ліжко медикал. Електричне б/в </t>
  </si>
  <si>
    <t xml:space="preserve">Милиці б/в </t>
  </si>
  <si>
    <t>БО «Благодійний фонд «Об’єднання волонтерів Запоріжжя» (розподіл № 67)</t>
  </si>
  <si>
    <t xml:space="preserve">Долутегравір 50мг </t>
  </si>
  <si>
    <t>КНП «ОІКЛ»ЗОР (наказ № 57 від 29.01.2021)</t>
  </si>
  <si>
    <t xml:space="preserve">Апарат штучної вентиляції легенів SH 300 </t>
  </si>
  <si>
    <t>БФ «Закарпатський центр розвитку та консультацій «Едванс»</t>
  </si>
  <si>
    <t xml:space="preserve">Велосипед AL 26 Dorozhnik RUBY </t>
  </si>
  <si>
    <t>-</t>
  </si>
  <si>
    <t xml:space="preserve">Халат одноразовий, нестерильний(186 шт) </t>
  </si>
  <si>
    <t>коробка</t>
  </si>
  <si>
    <t>амп</t>
  </si>
  <si>
    <t>од</t>
  </si>
  <si>
    <t xml:space="preserve"> Фізична особа-підприємець Табунщик В.Є.</t>
  </si>
  <si>
    <t>Свідоцтво проакредитацію № 246 від 06.04.2012</t>
  </si>
  <si>
    <t>Журавльов В.А.</t>
  </si>
  <si>
    <t>б/н</t>
  </si>
  <si>
    <t>01977429</t>
  </si>
  <si>
    <t>32/03</t>
  </si>
  <si>
    <t>01992877</t>
  </si>
  <si>
    <t>28/03</t>
  </si>
  <si>
    <t xml:space="preserve">Трастива 600мг/200мг/300мг </t>
  </si>
  <si>
    <t>21721459</t>
  </si>
  <si>
    <t>21721460</t>
  </si>
  <si>
    <t>2737902921</t>
  </si>
  <si>
    <t>20810310</t>
  </si>
  <si>
    <t>41467446</t>
  </si>
  <si>
    <t>Візок для перевезення зі сталевої зварної сітки</t>
  </si>
  <si>
    <t xml:space="preserve">Вішалка металева </t>
  </si>
  <si>
    <t xml:space="preserve">Ліжко  з єдиним ложем, без коліс </t>
  </si>
  <si>
    <t xml:space="preserve">Підставка видвижна на 5-ти опорах з металевого каркасу </t>
  </si>
  <si>
    <t xml:space="preserve">Стіл на металевому каркасі </t>
  </si>
  <si>
    <t xml:space="preserve">Штатив для вливань на 3-х опорах </t>
  </si>
  <si>
    <t xml:space="preserve">Кушетка оглядова КМС-1 </t>
  </si>
  <si>
    <t xml:space="preserve">Банкетка без спинки </t>
  </si>
  <si>
    <t xml:space="preserve">Банкетка на металевому каркасі зі спинкою </t>
  </si>
  <si>
    <t xml:space="preserve">Меблі та електротехніка(крісла, телевізор, дивани, стелажи) </t>
  </si>
  <si>
    <t xml:space="preserve">Шампунь Джонсонс </t>
  </si>
  <si>
    <t xml:space="preserve">Пульмікорт сусп 25мг </t>
  </si>
  <si>
    <t xml:space="preserve">Швидкий тест для виявлення антитіл до вірусу імунодефіциту </t>
  </si>
  <si>
    <t xml:space="preserve">Швидка відповідь Еспрес -тест Віл 1-2.0 </t>
  </si>
  <si>
    <t xml:space="preserve">Тест-система імунохроматографічна для виявлення ангтитіл до ВІЛ </t>
  </si>
  <si>
    <t xml:space="preserve">Голки зігнуті </t>
  </si>
  <si>
    <t xml:space="preserve">Лікувальний корпус (будівля літ. А-3 загальною площею 2950,5 м2) </t>
  </si>
  <si>
    <t xml:space="preserve">Апарат штучної вентиляції легенів «Каріна»- </t>
  </si>
  <si>
    <t>Фіброгастроскоп FG-1Z</t>
  </si>
  <si>
    <t>Дисектор ультразвуковий генератор lotus Series 4</t>
  </si>
  <si>
    <t>Відеодоуденскоп Fijinon ED-201х з відеопроцесором</t>
  </si>
  <si>
    <t>Меблі</t>
  </si>
  <si>
    <t xml:space="preserve">Швидкий діагностичний тест на виявлення гепатиту В </t>
  </si>
  <si>
    <t xml:space="preserve">Флуконазол 100мг № 10 (табл) </t>
  </si>
  <si>
    <t xml:space="preserve">Бі-септ 480мг № 20 табл </t>
  </si>
  <si>
    <t xml:space="preserve">Азитроміцин 500мг № 3(капс) </t>
  </si>
  <si>
    <t xml:space="preserve">Тенофовіру Дизопроксилу Фумарат 300мг+Ламівудин 300мг +Долутегравір 50мг № 90 (табл) </t>
  </si>
  <si>
    <t>КНП «Центр первинної медико-санітарної допомоги» ММР ЗО</t>
  </si>
  <si>
    <t>Борисова О.В.</t>
  </si>
  <si>
    <t>СП «Оптіма-Фарм» ЛТД</t>
  </si>
  <si>
    <t>Фролов Ю.М.</t>
  </si>
  <si>
    <t xml:space="preserve">КНП «ЦНСП та МР» ММР </t>
  </si>
  <si>
    <t>КНП «ОІКЛ» ЗОР (наказ ДОЗ № 168 від 23.02.21)</t>
  </si>
  <si>
    <t>КНП «ОІКЛ» ЗОР (наказ ДОЗ № 166 від 23.02.21)</t>
  </si>
  <si>
    <t>КНП «ОІКЛ» ЗОР (наказ ДОЗ № 165 від 23.02.21)</t>
  </si>
  <si>
    <t>уп</t>
  </si>
  <si>
    <t>Памперс (р. 4) (62шт)</t>
  </si>
  <si>
    <t>Памперс (р. 5) (56шт)</t>
  </si>
  <si>
    <t>Памперс (р. 4) (42шт)</t>
  </si>
  <si>
    <t>Памперс (р. 5) (38шт)</t>
  </si>
  <si>
    <t>наб</t>
  </si>
  <si>
    <t>РАЗОМ за березень</t>
  </si>
  <si>
    <t>Жавжаров А.Р.</t>
  </si>
  <si>
    <t>74/03</t>
  </si>
  <si>
    <t>85/03</t>
  </si>
  <si>
    <t>82/03</t>
  </si>
  <si>
    <t>КУ "Інформаційно-аналітичний центр медичної статистики"ММР ЗО</t>
  </si>
  <si>
    <t>15/03</t>
  </si>
  <si>
    <t>РАЗОМ за лютий</t>
  </si>
  <si>
    <t>РАЗОМ за січень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</si>
</sst>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[$-FC19]d\ mmmm\ yyyy\ &quot;г.&quot;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tabSelected="1" view="pageBreakPreview" zoomScale="90" zoomScaleSheetLayoutView="90" zoomScalePageLayoutView="0" workbookViewId="0" topLeftCell="A34">
      <selection activeCell="A3" sqref="A3:IV3"/>
    </sheetView>
  </sheetViews>
  <sheetFormatPr defaultColWidth="11.57421875" defaultRowHeight="12.75"/>
  <cols>
    <col min="1" max="1" width="14.00390625" style="14" customWidth="1"/>
    <col min="2" max="2" width="17.28125" style="14" customWidth="1"/>
    <col min="3" max="3" width="41.28125" style="22" customWidth="1"/>
    <col min="4" max="4" width="14.28125" style="14" customWidth="1"/>
    <col min="5" max="5" width="17.00390625" style="14" customWidth="1"/>
    <col min="6" max="7" width="19.7109375" style="14" customWidth="1"/>
    <col min="8" max="8" width="23.28125" style="14" customWidth="1"/>
    <col min="9" max="9" width="17.57421875" style="14" customWidth="1"/>
    <col min="10" max="10" width="26.57421875" style="14" customWidth="1"/>
    <col min="11" max="11" width="16.00390625" style="14" customWidth="1"/>
    <col min="12" max="12" width="15.421875" style="14" customWidth="1"/>
    <col min="13" max="16384" width="11.57421875" style="14" customWidth="1"/>
  </cols>
  <sheetData>
    <row r="1" spans="1:12" ht="12.75">
      <c r="A1" s="13" t="s">
        <v>0</v>
      </c>
      <c r="B1" s="13" t="s">
        <v>1</v>
      </c>
      <c r="C1" s="18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</row>
    <row r="2" spans="1:12" ht="25.5">
      <c r="A2" s="1">
        <v>1</v>
      </c>
      <c r="B2" s="6">
        <v>44200</v>
      </c>
      <c r="C2" s="19" t="s">
        <v>12</v>
      </c>
      <c r="D2" s="1">
        <v>96</v>
      </c>
      <c r="E2" s="1" t="s">
        <v>36</v>
      </c>
      <c r="F2" s="2">
        <v>2016</v>
      </c>
      <c r="G2" s="3" t="s">
        <v>37</v>
      </c>
      <c r="H2" s="1" t="s">
        <v>39</v>
      </c>
      <c r="I2" s="1" t="s">
        <v>106</v>
      </c>
      <c r="J2" s="4" t="s">
        <v>52</v>
      </c>
      <c r="K2" s="5">
        <v>2</v>
      </c>
      <c r="L2" s="6">
        <v>44200</v>
      </c>
    </row>
    <row r="3" spans="1:12" ht="39" customHeight="1">
      <c r="A3" s="1">
        <v>2</v>
      </c>
      <c r="B3" s="6">
        <f aca="true" t="shared" si="0" ref="B3:B26">L3</f>
        <v>44225</v>
      </c>
      <c r="C3" s="19" t="s">
        <v>13</v>
      </c>
      <c r="D3" s="1">
        <v>4</v>
      </c>
      <c r="E3" s="1" t="s">
        <v>40</v>
      </c>
      <c r="F3" s="2">
        <v>200</v>
      </c>
      <c r="G3" s="3" t="s">
        <v>37</v>
      </c>
      <c r="H3" s="1" t="s">
        <v>39</v>
      </c>
      <c r="I3" s="1" t="s">
        <v>106</v>
      </c>
      <c r="J3" s="4" t="s">
        <v>46</v>
      </c>
      <c r="K3" s="5">
        <v>3</v>
      </c>
      <c r="L3" s="6">
        <v>44225</v>
      </c>
    </row>
    <row r="4" spans="1:12" ht="37.5" customHeight="1">
      <c r="A4" s="1">
        <v>3</v>
      </c>
      <c r="B4" s="6">
        <f t="shared" si="0"/>
        <v>44225</v>
      </c>
      <c r="C4" s="19" t="s">
        <v>14</v>
      </c>
      <c r="D4" s="1">
        <v>4</v>
      </c>
      <c r="E4" s="1" t="s">
        <v>40</v>
      </c>
      <c r="F4" s="2">
        <v>220</v>
      </c>
      <c r="G4" s="3" t="s">
        <v>37</v>
      </c>
      <c r="H4" s="1" t="s">
        <v>39</v>
      </c>
      <c r="I4" s="1" t="s">
        <v>106</v>
      </c>
      <c r="J4" s="4" t="s">
        <v>46</v>
      </c>
      <c r="K4" s="5">
        <v>4</v>
      </c>
      <c r="L4" s="6">
        <v>44225</v>
      </c>
    </row>
    <row r="5" spans="1:12" ht="36.75" customHeight="1">
      <c r="A5" s="1">
        <v>4</v>
      </c>
      <c r="B5" s="6">
        <f t="shared" si="0"/>
        <v>44225</v>
      </c>
      <c r="C5" s="19" t="s">
        <v>15</v>
      </c>
      <c r="D5" s="1">
        <v>250</v>
      </c>
      <c r="E5" s="1" t="s">
        <v>40</v>
      </c>
      <c r="F5" s="2">
        <v>7500</v>
      </c>
      <c r="G5" s="3" t="s">
        <v>37</v>
      </c>
      <c r="H5" s="1" t="s">
        <v>39</v>
      </c>
      <c r="I5" s="1" t="s">
        <v>106</v>
      </c>
      <c r="J5" s="4" t="s">
        <v>46</v>
      </c>
      <c r="K5" s="5">
        <v>5</v>
      </c>
      <c r="L5" s="6">
        <v>44225</v>
      </c>
    </row>
    <row r="6" spans="1:12" ht="36" customHeight="1">
      <c r="A6" s="1">
        <v>5</v>
      </c>
      <c r="B6" s="6">
        <f t="shared" si="0"/>
        <v>44200</v>
      </c>
      <c r="C6" s="19" t="s">
        <v>16</v>
      </c>
      <c r="D6" s="1">
        <v>200</v>
      </c>
      <c r="E6" s="1" t="s">
        <v>36</v>
      </c>
      <c r="F6" s="2">
        <v>4296</v>
      </c>
      <c r="G6" s="3" t="s">
        <v>37</v>
      </c>
      <c r="H6" s="1" t="s">
        <v>39</v>
      </c>
      <c r="I6" s="1">
        <v>38761790</v>
      </c>
      <c r="J6" s="4" t="s">
        <v>47</v>
      </c>
      <c r="K6" s="7" t="s">
        <v>62</v>
      </c>
      <c r="L6" s="6">
        <v>44200</v>
      </c>
    </row>
    <row r="7" spans="1:12" ht="37.5" customHeight="1">
      <c r="A7" s="1">
        <v>6</v>
      </c>
      <c r="B7" s="6">
        <f t="shared" si="0"/>
        <v>44221</v>
      </c>
      <c r="C7" s="19" t="s">
        <v>17</v>
      </c>
      <c r="D7" s="1">
        <v>4</v>
      </c>
      <c r="E7" s="1" t="s">
        <v>40</v>
      </c>
      <c r="F7" s="2">
        <v>2180</v>
      </c>
      <c r="G7" s="3" t="s">
        <v>37</v>
      </c>
      <c r="H7" s="1" t="s">
        <v>39</v>
      </c>
      <c r="I7" s="1">
        <v>38761790</v>
      </c>
      <c r="J7" s="4" t="s">
        <v>47</v>
      </c>
      <c r="K7" s="7" t="s">
        <v>61</v>
      </c>
      <c r="L7" s="6">
        <v>44221</v>
      </c>
    </row>
    <row r="8" spans="1:12" ht="42" customHeight="1">
      <c r="A8" s="1">
        <v>7</v>
      </c>
      <c r="B8" s="6">
        <f t="shared" si="0"/>
        <v>44221</v>
      </c>
      <c r="C8" s="19" t="s">
        <v>18</v>
      </c>
      <c r="D8" s="1">
        <v>1</v>
      </c>
      <c r="E8" s="1" t="s">
        <v>41</v>
      </c>
      <c r="F8" s="2">
        <v>895</v>
      </c>
      <c r="G8" s="3" t="s">
        <v>37</v>
      </c>
      <c r="H8" s="1" t="s">
        <v>39</v>
      </c>
      <c r="I8" s="1">
        <v>38761790</v>
      </c>
      <c r="J8" s="4" t="s">
        <v>47</v>
      </c>
      <c r="K8" s="7" t="s">
        <v>61</v>
      </c>
      <c r="L8" s="6">
        <v>44221</v>
      </c>
    </row>
    <row r="9" spans="1:12" ht="42.75" customHeight="1">
      <c r="A9" s="1">
        <v>8</v>
      </c>
      <c r="B9" s="6">
        <f t="shared" si="0"/>
        <v>44210</v>
      </c>
      <c r="C9" s="19" t="s">
        <v>19</v>
      </c>
      <c r="D9" s="1">
        <v>3.09</v>
      </c>
      <c r="E9" s="1" t="s">
        <v>42</v>
      </c>
      <c r="F9" s="2">
        <v>650</v>
      </c>
      <c r="G9" s="3" t="s">
        <v>37</v>
      </c>
      <c r="H9" s="1" t="s">
        <v>39</v>
      </c>
      <c r="I9" s="3" t="s">
        <v>115</v>
      </c>
      <c r="J9" s="4" t="s">
        <v>48</v>
      </c>
      <c r="K9" s="7" t="s">
        <v>60</v>
      </c>
      <c r="L9" s="6">
        <v>44210</v>
      </c>
    </row>
    <row r="10" spans="1:12" ht="38.25" customHeight="1">
      <c r="A10" s="1">
        <v>9</v>
      </c>
      <c r="B10" s="6">
        <f t="shared" si="0"/>
        <v>44225</v>
      </c>
      <c r="C10" s="19" t="s">
        <v>20</v>
      </c>
      <c r="D10" s="1">
        <v>1075</v>
      </c>
      <c r="E10" s="1" t="s">
        <v>40</v>
      </c>
      <c r="F10" s="2">
        <v>107500</v>
      </c>
      <c r="G10" s="3" t="s">
        <v>37</v>
      </c>
      <c r="H10" s="1" t="s">
        <v>39</v>
      </c>
      <c r="I10" s="1" t="s">
        <v>106</v>
      </c>
      <c r="J10" s="4" t="s">
        <v>49</v>
      </c>
      <c r="K10" s="5"/>
      <c r="L10" s="6">
        <v>44225</v>
      </c>
    </row>
    <row r="11" spans="1:12" ht="36" customHeight="1">
      <c r="A11" s="1">
        <v>10</v>
      </c>
      <c r="B11" s="6">
        <f t="shared" si="0"/>
        <v>44211</v>
      </c>
      <c r="C11" s="19" t="s">
        <v>21</v>
      </c>
      <c r="D11" s="1">
        <v>300</v>
      </c>
      <c r="E11" s="1" t="s">
        <v>40</v>
      </c>
      <c r="F11" s="2">
        <v>840.9</v>
      </c>
      <c r="G11" s="3" t="s">
        <v>37</v>
      </c>
      <c r="H11" s="1" t="s">
        <v>39</v>
      </c>
      <c r="I11" s="1">
        <v>42928978</v>
      </c>
      <c r="J11" s="4" t="s">
        <v>50</v>
      </c>
      <c r="K11" s="5">
        <v>1</v>
      </c>
      <c r="L11" s="6">
        <v>44211</v>
      </c>
    </row>
    <row r="12" spans="1:12" ht="54.75" customHeight="1">
      <c r="A12" s="1">
        <v>11</v>
      </c>
      <c r="B12" s="6">
        <f t="shared" si="0"/>
        <v>44207</v>
      </c>
      <c r="C12" s="19" t="s">
        <v>43</v>
      </c>
      <c r="D12" s="1">
        <v>6</v>
      </c>
      <c r="E12" s="1" t="s">
        <v>44</v>
      </c>
      <c r="F12" s="2">
        <v>390</v>
      </c>
      <c r="G12" s="3" t="s">
        <v>37</v>
      </c>
      <c r="H12" s="1" t="s">
        <v>39</v>
      </c>
      <c r="I12" s="1" t="s">
        <v>106</v>
      </c>
      <c r="J12" s="4" t="s">
        <v>51</v>
      </c>
      <c r="K12" s="5">
        <v>6</v>
      </c>
      <c r="L12" s="6">
        <v>44207</v>
      </c>
    </row>
    <row r="13" spans="1:12" ht="58.5" customHeight="1">
      <c r="A13" s="1">
        <v>12</v>
      </c>
      <c r="B13" s="6">
        <f t="shared" si="0"/>
        <v>44200</v>
      </c>
      <c r="C13" s="19" t="s">
        <v>54</v>
      </c>
      <c r="D13" s="1">
        <v>5.079</v>
      </c>
      <c r="E13" s="1" t="s">
        <v>36</v>
      </c>
      <c r="F13" s="2">
        <v>8751.98</v>
      </c>
      <c r="G13" s="3" t="s">
        <v>37</v>
      </c>
      <c r="H13" s="1" t="s">
        <v>39</v>
      </c>
      <c r="I13" s="1" t="s">
        <v>106</v>
      </c>
      <c r="J13" s="4" t="s">
        <v>53</v>
      </c>
      <c r="K13" s="5">
        <v>7</v>
      </c>
      <c r="L13" s="6">
        <v>44200</v>
      </c>
    </row>
    <row r="14" spans="1:12" ht="72" customHeight="1">
      <c r="A14" s="1">
        <v>13</v>
      </c>
      <c r="B14" s="6">
        <f t="shared" si="0"/>
        <v>44200</v>
      </c>
      <c r="C14" s="19" t="s">
        <v>54</v>
      </c>
      <c r="D14" s="1">
        <v>37.44</v>
      </c>
      <c r="E14" s="1" t="s">
        <v>36</v>
      </c>
      <c r="F14" s="2">
        <v>66177.87</v>
      </c>
      <c r="G14" s="3" t="s">
        <v>37</v>
      </c>
      <c r="H14" s="1" t="s">
        <v>39</v>
      </c>
      <c r="I14" s="3" t="s">
        <v>72</v>
      </c>
      <c r="J14" s="4" t="s">
        <v>55</v>
      </c>
      <c r="K14" s="5">
        <v>8</v>
      </c>
      <c r="L14" s="6">
        <v>44200</v>
      </c>
    </row>
    <row r="15" spans="1:12" ht="78.75" customHeight="1">
      <c r="A15" s="1">
        <v>14</v>
      </c>
      <c r="B15" s="6">
        <f t="shared" si="0"/>
        <v>44200</v>
      </c>
      <c r="C15" s="19" t="s">
        <v>22</v>
      </c>
      <c r="D15" s="1">
        <v>7</v>
      </c>
      <c r="E15" s="1" t="s">
        <v>40</v>
      </c>
      <c r="F15" s="2">
        <v>21981.4</v>
      </c>
      <c r="G15" s="3" t="s">
        <v>37</v>
      </c>
      <c r="H15" s="1" t="s">
        <v>39</v>
      </c>
      <c r="I15" s="1">
        <v>36210263</v>
      </c>
      <c r="J15" s="4" t="s">
        <v>56</v>
      </c>
      <c r="K15" s="5">
        <v>1</v>
      </c>
      <c r="L15" s="6">
        <v>44200</v>
      </c>
    </row>
    <row r="16" spans="1:12" ht="76.5" customHeight="1">
      <c r="A16" s="1">
        <v>15</v>
      </c>
      <c r="B16" s="6">
        <f t="shared" si="0"/>
        <v>44200</v>
      </c>
      <c r="C16" s="19" t="s">
        <v>23</v>
      </c>
      <c r="D16" s="1">
        <v>7</v>
      </c>
      <c r="E16" s="1" t="s">
        <v>40</v>
      </c>
      <c r="F16" s="2">
        <v>20934.55</v>
      </c>
      <c r="G16" s="3" t="s">
        <v>37</v>
      </c>
      <c r="H16" s="1" t="s">
        <v>39</v>
      </c>
      <c r="I16" s="1">
        <v>36210263</v>
      </c>
      <c r="J16" s="4" t="s">
        <v>56</v>
      </c>
      <c r="K16" s="5">
        <v>1</v>
      </c>
      <c r="L16" s="6">
        <v>44200</v>
      </c>
    </row>
    <row r="17" spans="1:12" ht="76.5" customHeight="1">
      <c r="A17" s="1">
        <v>16</v>
      </c>
      <c r="B17" s="6">
        <f t="shared" si="0"/>
        <v>44200</v>
      </c>
      <c r="C17" s="19" t="s">
        <v>24</v>
      </c>
      <c r="D17" s="1">
        <v>20</v>
      </c>
      <c r="E17" s="1" t="s">
        <v>40</v>
      </c>
      <c r="F17" s="2">
        <v>5986.4</v>
      </c>
      <c r="G17" s="3" t="s">
        <v>37</v>
      </c>
      <c r="H17" s="1" t="s">
        <v>39</v>
      </c>
      <c r="I17" s="1" t="s">
        <v>112</v>
      </c>
      <c r="J17" s="4" t="s">
        <v>57</v>
      </c>
      <c r="K17" s="5">
        <v>9</v>
      </c>
      <c r="L17" s="6">
        <v>44200</v>
      </c>
    </row>
    <row r="18" spans="1:12" ht="72" customHeight="1">
      <c r="A18" s="1">
        <v>17</v>
      </c>
      <c r="B18" s="6">
        <f t="shared" si="0"/>
        <v>44200</v>
      </c>
      <c r="C18" s="19" t="s">
        <v>25</v>
      </c>
      <c r="D18" s="1">
        <v>15</v>
      </c>
      <c r="E18" s="1" t="s">
        <v>40</v>
      </c>
      <c r="F18" s="2">
        <v>5474.7</v>
      </c>
      <c r="G18" s="3" t="s">
        <v>37</v>
      </c>
      <c r="H18" s="1" t="s">
        <v>39</v>
      </c>
      <c r="I18" s="1" t="s">
        <v>112</v>
      </c>
      <c r="J18" s="4" t="s">
        <v>57</v>
      </c>
      <c r="K18" s="5">
        <v>9</v>
      </c>
      <c r="L18" s="6">
        <v>44200</v>
      </c>
    </row>
    <row r="19" spans="1:12" ht="111.75" customHeight="1">
      <c r="A19" s="1">
        <v>18</v>
      </c>
      <c r="B19" s="6">
        <f t="shared" si="0"/>
        <v>44200</v>
      </c>
      <c r="C19" s="19" t="s">
        <v>26</v>
      </c>
      <c r="D19" s="1">
        <v>5</v>
      </c>
      <c r="E19" s="1" t="s">
        <v>40</v>
      </c>
      <c r="F19" s="2">
        <v>3457.5</v>
      </c>
      <c r="G19" s="3" t="s">
        <v>37</v>
      </c>
      <c r="H19" s="1" t="s">
        <v>39</v>
      </c>
      <c r="I19" s="1" t="s">
        <v>112</v>
      </c>
      <c r="J19" s="4" t="s">
        <v>57</v>
      </c>
      <c r="K19" s="5">
        <v>9</v>
      </c>
      <c r="L19" s="6">
        <v>44200</v>
      </c>
    </row>
    <row r="20" spans="1:12" ht="108" customHeight="1">
      <c r="A20" s="1">
        <v>19</v>
      </c>
      <c r="B20" s="6">
        <f t="shared" si="0"/>
        <v>44200</v>
      </c>
      <c r="C20" s="19" t="s">
        <v>27</v>
      </c>
      <c r="D20" s="1">
        <v>50</v>
      </c>
      <c r="E20" s="1" t="s">
        <v>40</v>
      </c>
      <c r="F20" s="2">
        <v>18414.5</v>
      </c>
      <c r="G20" s="3" t="s">
        <v>37</v>
      </c>
      <c r="H20" s="1" t="s">
        <v>39</v>
      </c>
      <c r="I20" s="1" t="s">
        <v>112</v>
      </c>
      <c r="J20" s="4" t="s">
        <v>57</v>
      </c>
      <c r="K20" s="5">
        <v>10</v>
      </c>
      <c r="L20" s="6">
        <v>44200</v>
      </c>
    </row>
    <row r="21" spans="1:12" ht="111" customHeight="1">
      <c r="A21" s="1">
        <v>20</v>
      </c>
      <c r="B21" s="6">
        <f t="shared" si="0"/>
        <v>44200</v>
      </c>
      <c r="C21" s="19" t="s">
        <v>28</v>
      </c>
      <c r="D21" s="1">
        <v>5</v>
      </c>
      <c r="E21" s="1" t="s">
        <v>40</v>
      </c>
      <c r="F21" s="2">
        <v>3013.25</v>
      </c>
      <c r="G21" s="3" t="s">
        <v>37</v>
      </c>
      <c r="H21" s="1" t="s">
        <v>39</v>
      </c>
      <c r="I21" s="1" t="s">
        <v>112</v>
      </c>
      <c r="J21" s="4" t="s">
        <v>57</v>
      </c>
      <c r="K21" s="5">
        <v>10</v>
      </c>
      <c r="L21" s="6">
        <v>44200</v>
      </c>
    </row>
    <row r="22" spans="1:12" ht="52.5" customHeight="1">
      <c r="A22" s="1">
        <v>21</v>
      </c>
      <c r="B22" s="6">
        <f t="shared" si="0"/>
        <v>44221</v>
      </c>
      <c r="C22" s="19" t="s">
        <v>29</v>
      </c>
      <c r="D22" s="1">
        <v>165</v>
      </c>
      <c r="E22" s="1" t="s">
        <v>40</v>
      </c>
      <c r="F22" s="2">
        <v>140940.16</v>
      </c>
      <c r="G22" s="3" t="s">
        <v>37</v>
      </c>
      <c r="H22" s="1" t="s">
        <v>39</v>
      </c>
      <c r="I22" s="1">
        <v>38761790</v>
      </c>
      <c r="J22" s="4" t="s">
        <v>47</v>
      </c>
      <c r="K22" s="7" t="s">
        <v>61</v>
      </c>
      <c r="L22" s="6">
        <v>44221</v>
      </c>
    </row>
    <row r="23" spans="1:12" ht="59.25" customHeight="1">
      <c r="A23" s="1">
        <v>22</v>
      </c>
      <c r="B23" s="6">
        <f t="shared" si="0"/>
        <v>44221</v>
      </c>
      <c r="C23" s="19" t="s">
        <v>30</v>
      </c>
      <c r="D23" s="1">
        <v>111</v>
      </c>
      <c r="E23" s="1" t="s">
        <v>40</v>
      </c>
      <c r="F23" s="2">
        <v>161726.78</v>
      </c>
      <c r="G23" s="3" t="s">
        <v>37</v>
      </c>
      <c r="H23" s="1" t="s">
        <v>39</v>
      </c>
      <c r="I23" s="1">
        <v>38761790</v>
      </c>
      <c r="J23" s="4" t="s">
        <v>47</v>
      </c>
      <c r="K23" s="7" t="s">
        <v>61</v>
      </c>
      <c r="L23" s="6">
        <v>44221</v>
      </c>
    </row>
    <row r="24" spans="1:12" ht="115.5" customHeight="1">
      <c r="A24" s="1">
        <v>23</v>
      </c>
      <c r="B24" s="6">
        <f t="shared" si="0"/>
        <v>44221</v>
      </c>
      <c r="C24" s="19" t="s">
        <v>31</v>
      </c>
      <c r="D24" s="1">
        <v>5</v>
      </c>
      <c r="E24" s="1" t="s">
        <v>40</v>
      </c>
      <c r="F24" s="2">
        <v>21046.5</v>
      </c>
      <c r="G24" s="3" t="s">
        <v>37</v>
      </c>
      <c r="H24" s="1" t="s">
        <v>39</v>
      </c>
      <c r="I24" s="1" t="s">
        <v>112</v>
      </c>
      <c r="J24" s="4" t="s">
        <v>57</v>
      </c>
      <c r="K24" s="5" t="s">
        <v>63</v>
      </c>
      <c r="L24" s="6">
        <v>44221</v>
      </c>
    </row>
    <row r="25" spans="1:12" ht="58.5" customHeight="1">
      <c r="A25" s="1">
        <v>24</v>
      </c>
      <c r="B25" s="6">
        <f t="shared" si="0"/>
        <v>44216</v>
      </c>
      <c r="C25" s="19" t="s">
        <v>32</v>
      </c>
      <c r="D25" s="1">
        <v>1440</v>
      </c>
      <c r="E25" s="1" t="s">
        <v>45</v>
      </c>
      <c r="F25" s="2">
        <v>6845.18</v>
      </c>
      <c r="G25" s="3" t="s">
        <v>37</v>
      </c>
      <c r="H25" s="1" t="s">
        <v>39</v>
      </c>
      <c r="I25" s="3" t="s">
        <v>59</v>
      </c>
      <c r="J25" s="4" t="s">
        <v>58</v>
      </c>
      <c r="K25" s="5"/>
      <c r="L25" s="6">
        <v>44216</v>
      </c>
    </row>
    <row r="26" spans="1:12" ht="78.75" customHeight="1">
      <c r="A26" s="8">
        <v>25</v>
      </c>
      <c r="B26" s="12">
        <f t="shared" si="0"/>
        <v>44221</v>
      </c>
      <c r="C26" s="20" t="s">
        <v>33</v>
      </c>
      <c r="D26" s="8">
        <v>2</v>
      </c>
      <c r="E26" s="8" t="s">
        <v>40</v>
      </c>
      <c r="F26" s="9">
        <v>18700.88</v>
      </c>
      <c r="G26" s="10" t="s">
        <v>37</v>
      </c>
      <c r="H26" s="8" t="s">
        <v>39</v>
      </c>
      <c r="I26" s="8">
        <v>38851035</v>
      </c>
      <c r="J26" s="11" t="s">
        <v>171</v>
      </c>
      <c r="K26" s="10" t="s">
        <v>172</v>
      </c>
      <c r="L26" s="12">
        <v>44221</v>
      </c>
    </row>
    <row r="27" spans="1:12" ht="111.75" customHeight="1">
      <c r="A27" s="1">
        <v>26</v>
      </c>
      <c r="B27" s="6">
        <f>L27</f>
        <v>44221</v>
      </c>
      <c r="C27" s="19" t="s">
        <v>34</v>
      </c>
      <c r="D27" s="1">
        <v>1</v>
      </c>
      <c r="E27" s="1" t="s">
        <v>40</v>
      </c>
      <c r="F27" s="2">
        <v>141713.6</v>
      </c>
      <c r="G27" s="3" t="s">
        <v>37</v>
      </c>
      <c r="H27" s="1" t="s">
        <v>39</v>
      </c>
      <c r="I27" s="1" t="s">
        <v>112</v>
      </c>
      <c r="J27" s="4" t="s">
        <v>57</v>
      </c>
      <c r="K27" s="5" t="s">
        <v>64</v>
      </c>
      <c r="L27" s="6">
        <v>44221</v>
      </c>
    </row>
    <row r="28" spans="1:12" ht="111" customHeight="1">
      <c r="A28" s="1">
        <v>27</v>
      </c>
      <c r="B28" s="6">
        <f>L28</f>
        <v>44221</v>
      </c>
      <c r="C28" s="19" t="s">
        <v>35</v>
      </c>
      <c r="D28" s="1">
        <v>1</v>
      </c>
      <c r="E28" s="1" t="s">
        <v>40</v>
      </c>
      <c r="F28" s="2">
        <v>17897.81</v>
      </c>
      <c r="G28" s="3" t="s">
        <v>37</v>
      </c>
      <c r="H28" s="1" t="s">
        <v>39</v>
      </c>
      <c r="I28" s="1" t="s">
        <v>112</v>
      </c>
      <c r="J28" s="4" t="s">
        <v>57</v>
      </c>
      <c r="K28" s="5" t="s">
        <v>63</v>
      </c>
      <c r="L28" s="6">
        <v>44221</v>
      </c>
    </row>
    <row r="29" spans="1:12" ht="21" customHeight="1">
      <c r="A29" s="1"/>
      <c r="B29" s="6"/>
      <c r="C29" s="21" t="s">
        <v>174</v>
      </c>
      <c r="D29" s="15"/>
      <c r="E29" s="15"/>
      <c r="F29" s="16">
        <f>SUM(F2:F28)</f>
        <v>789750.9600000001</v>
      </c>
      <c r="G29" s="1"/>
      <c r="H29" s="1"/>
      <c r="I29" s="1"/>
      <c r="J29" s="4"/>
      <c r="K29" s="5"/>
      <c r="L29" s="6"/>
    </row>
    <row r="30" spans="1:12" ht="54" customHeight="1">
      <c r="A30" s="1">
        <v>28</v>
      </c>
      <c r="B30" s="6">
        <f>L30</f>
        <v>44228</v>
      </c>
      <c r="C30" s="19" t="s">
        <v>12</v>
      </c>
      <c r="D30" s="1">
        <v>96</v>
      </c>
      <c r="E30" s="1" t="s">
        <v>36</v>
      </c>
      <c r="F30" s="2">
        <v>3360</v>
      </c>
      <c r="G30" s="3" t="s">
        <v>37</v>
      </c>
      <c r="H30" s="1" t="s">
        <v>39</v>
      </c>
      <c r="I30" s="1">
        <v>1</v>
      </c>
      <c r="J30" s="4" t="s">
        <v>113</v>
      </c>
      <c r="K30" s="5">
        <v>12</v>
      </c>
      <c r="L30" s="6">
        <v>44228</v>
      </c>
    </row>
    <row r="31" spans="1:12" ht="63" customHeight="1">
      <c r="A31" s="1">
        <v>29</v>
      </c>
      <c r="B31" s="6">
        <f>L31</f>
        <v>44231</v>
      </c>
      <c r="C31" s="19" t="s">
        <v>16</v>
      </c>
      <c r="D31" s="1">
        <v>200</v>
      </c>
      <c r="E31" s="1" t="s">
        <v>36</v>
      </c>
      <c r="F31" s="2">
        <v>4296</v>
      </c>
      <c r="G31" s="3" t="s">
        <v>37</v>
      </c>
      <c r="H31" s="1" t="s">
        <v>39</v>
      </c>
      <c r="I31" s="1">
        <v>38761790</v>
      </c>
      <c r="J31" s="4" t="s">
        <v>47</v>
      </c>
      <c r="K31" s="5" t="s">
        <v>114</v>
      </c>
      <c r="L31" s="6">
        <v>44231</v>
      </c>
    </row>
    <row r="32" spans="1:12" ht="60.75" customHeight="1">
      <c r="A32" s="1">
        <v>30</v>
      </c>
      <c r="B32" s="6">
        <f>L32</f>
        <v>44236</v>
      </c>
      <c r="C32" s="19" t="s">
        <v>68</v>
      </c>
      <c r="D32" s="1">
        <v>1</v>
      </c>
      <c r="E32" s="1" t="s">
        <v>40</v>
      </c>
      <c r="F32" s="2">
        <v>980</v>
      </c>
      <c r="G32" s="3" t="s">
        <v>37</v>
      </c>
      <c r="H32" s="1" t="s">
        <v>39</v>
      </c>
      <c r="I32" s="1">
        <v>2772700352</v>
      </c>
      <c r="J32" s="4" t="s">
        <v>90</v>
      </c>
      <c r="K32" s="5">
        <v>1</v>
      </c>
      <c r="L32" s="6">
        <v>44236</v>
      </c>
    </row>
    <row r="33" spans="1:12" ht="63.75" customHeight="1">
      <c r="A33" s="1">
        <v>31</v>
      </c>
      <c r="B33" s="6">
        <f>L32</f>
        <v>44236</v>
      </c>
      <c r="C33" s="19" t="s">
        <v>69</v>
      </c>
      <c r="D33" s="1">
        <v>1</v>
      </c>
      <c r="E33" s="1" t="s">
        <v>40</v>
      </c>
      <c r="F33" s="2">
        <v>5750</v>
      </c>
      <c r="G33" s="3" t="s">
        <v>37</v>
      </c>
      <c r="H33" s="1" t="s">
        <v>39</v>
      </c>
      <c r="I33" s="1">
        <v>2772700352</v>
      </c>
      <c r="J33" s="4" t="s">
        <v>111</v>
      </c>
      <c r="K33" s="5">
        <v>1</v>
      </c>
      <c r="L33" s="6">
        <v>44236</v>
      </c>
    </row>
    <row r="34" spans="1:12" ht="69.75" customHeight="1">
      <c r="A34" s="1">
        <v>32</v>
      </c>
      <c r="B34" s="6">
        <f aca="true" t="shared" si="1" ref="B34:B57">L34</f>
        <v>44236</v>
      </c>
      <c r="C34" s="19" t="s">
        <v>70</v>
      </c>
      <c r="D34" s="1">
        <v>1</v>
      </c>
      <c r="E34" s="1" t="s">
        <v>40</v>
      </c>
      <c r="F34" s="2">
        <v>5000</v>
      </c>
      <c r="G34" s="3" t="s">
        <v>37</v>
      </c>
      <c r="H34" s="1" t="s">
        <v>39</v>
      </c>
      <c r="I34" s="1">
        <v>2772700352</v>
      </c>
      <c r="J34" s="4" t="s">
        <v>111</v>
      </c>
      <c r="K34" s="5">
        <v>1</v>
      </c>
      <c r="L34" s="6">
        <v>44236</v>
      </c>
    </row>
    <row r="35" spans="1:12" ht="57.75" customHeight="1">
      <c r="A35" s="1">
        <v>33</v>
      </c>
      <c r="B35" s="6">
        <f t="shared" si="1"/>
        <v>44236</v>
      </c>
      <c r="C35" s="19" t="s">
        <v>71</v>
      </c>
      <c r="D35" s="1">
        <v>1</v>
      </c>
      <c r="E35" s="1" t="s">
        <v>40</v>
      </c>
      <c r="F35" s="2">
        <v>1750</v>
      </c>
      <c r="G35" s="3" t="s">
        <v>37</v>
      </c>
      <c r="H35" s="1" t="s">
        <v>39</v>
      </c>
      <c r="I35" s="1">
        <v>2772700352</v>
      </c>
      <c r="J35" s="4" t="s">
        <v>111</v>
      </c>
      <c r="K35" s="5">
        <v>1</v>
      </c>
      <c r="L35" s="6">
        <v>44236</v>
      </c>
    </row>
    <row r="36" spans="1:12" ht="63" customHeight="1">
      <c r="A36" s="1">
        <v>34</v>
      </c>
      <c r="B36" s="6">
        <f t="shared" si="1"/>
        <v>44228</v>
      </c>
      <c r="C36" s="19" t="s">
        <v>54</v>
      </c>
      <c r="D36" s="1">
        <v>11.651</v>
      </c>
      <c r="E36" s="1" t="s">
        <v>36</v>
      </c>
      <c r="F36" s="2">
        <v>23229.47</v>
      </c>
      <c r="G36" s="3" t="s">
        <v>37</v>
      </c>
      <c r="H36" s="1" t="s">
        <v>39</v>
      </c>
      <c r="I36" s="3" t="s">
        <v>72</v>
      </c>
      <c r="J36" s="4" t="s">
        <v>55</v>
      </c>
      <c r="K36" s="5">
        <v>1</v>
      </c>
      <c r="L36" s="6">
        <v>44228</v>
      </c>
    </row>
    <row r="37" spans="1:12" ht="60" customHeight="1">
      <c r="A37" s="1">
        <v>35</v>
      </c>
      <c r="B37" s="6">
        <f t="shared" si="1"/>
        <v>44228</v>
      </c>
      <c r="C37" s="19" t="s">
        <v>54</v>
      </c>
      <c r="D37" s="1">
        <v>12.42</v>
      </c>
      <c r="E37" s="1" t="s">
        <v>36</v>
      </c>
      <c r="F37" s="2">
        <v>22997.9</v>
      </c>
      <c r="G37" s="3" t="s">
        <v>37</v>
      </c>
      <c r="H37" s="1" t="s">
        <v>39</v>
      </c>
      <c r="I37" s="3" t="s">
        <v>72</v>
      </c>
      <c r="J37" s="4" t="s">
        <v>55</v>
      </c>
      <c r="K37" s="5">
        <v>21</v>
      </c>
      <c r="L37" s="6">
        <v>44228</v>
      </c>
    </row>
    <row r="38" spans="1:12" ht="63.75" customHeight="1">
      <c r="A38" s="1">
        <v>36</v>
      </c>
      <c r="B38" s="6">
        <f t="shared" si="1"/>
        <v>44235</v>
      </c>
      <c r="C38" s="19" t="s">
        <v>73</v>
      </c>
      <c r="D38" s="1">
        <v>5</v>
      </c>
      <c r="E38" s="1" t="s">
        <v>40</v>
      </c>
      <c r="F38" s="2">
        <v>5</v>
      </c>
      <c r="G38" s="3" t="s">
        <v>37</v>
      </c>
      <c r="H38" s="1" t="s">
        <v>39</v>
      </c>
      <c r="I38" s="3" t="s">
        <v>123</v>
      </c>
      <c r="J38" s="4" t="s">
        <v>75</v>
      </c>
      <c r="K38" s="5" t="s">
        <v>114</v>
      </c>
      <c r="L38" s="6">
        <v>44235</v>
      </c>
    </row>
    <row r="39" spans="1:12" ht="60.75" customHeight="1">
      <c r="A39" s="1">
        <v>37</v>
      </c>
      <c r="B39" s="6">
        <f t="shared" si="1"/>
        <v>44235</v>
      </c>
      <c r="C39" s="19" t="s">
        <v>74</v>
      </c>
      <c r="D39" s="1">
        <v>3</v>
      </c>
      <c r="E39" s="1" t="s">
        <v>40</v>
      </c>
      <c r="F39" s="2">
        <v>3</v>
      </c>
      <c r="G39" s="3" t="s">
        <v>37</v>
      </c>
      <c r="H39" s="1" t="s">
        <v>39</v>
      </c>
      <c r="I39" s="3" t="s">
        <v>123</v>
      </c>
      <c r="J39" s="4" t="s">
        <v>75</v>
      </c>
      <c r="K39" s="5" t="s">
        <v>114</v>
      </c>
      <c r="L39" s="6">
        <v>44235</v>
      </c>
    </row>
    <row r="40" spans="1:12" ht="64.5" customHeight="1">
      <c r="A40" s="1">
        <v>38</v>
      </c>
      <c r="B40" s="6">
        <f t="shared" si="1"/>
        <v>44235</v>
      </c>
      <c r="C40" s="19" t="s">
        <v>76</v>
      </c>
      <c r="D40" s="1">
        <v>32</v>
      </c>
      <c r="E40" s="1" t="s">
        <v>40</v>
      </c>
      <c r="F40" s="2">
        <v>32</v>
      </c>
      <c r="G40" s="3" t="s">
        <v>37</v>
      </c>
      <c r="H40" s="1" t="s">
        <v>39</v>
      </c>
      <c r="I40" s="3" t="s">
        <v>123</v>
      </c>
      <c r="J40" s="4" t="s">
        <v>75</v>
      </c>
      <c r="K40" s="5" t="s">
        <v>114</v>
      </c>
      <c r="L40" s="6">
        <v>44235</v>
      </c>
    </row>
    <row r="41" spans="1:12" ht="59.25" customHeight="1">
      <c r="A41" s="1">
        <v>39</v>
      </c>
      <c r="B41" s="6">
        <f t="shared" si="1"/>
        <v>44237</v>
      </c>
      <c r="C41" s="19" t="s">
        <v>77</v>
      </c>
      <c r="D41" s="1">
        <v>5</v>
      </c>
      <c r="E41" s="1" t="s">
        <v>40</v>
      </c>
      <c r="F41" s="2">
        <v>2899.7</v>
      </c>
      <c r="G41" s="3" t="s">
        <v>37</v>
      </c>
      <c r="H41" s="1" t="s">
        <v>39</v>
      </c>
      <c r="I41" s="3" t="s">
        <v>124</v>
      </c>
      <c r="J41" s="4" t="s">
        <v>80</v>
      </c>
      <c r="K41" s="5">
        <v>8503654749</v>
      </c>
      <c r="L41" s="6">
        <v>44237</v>
      </c>
    </row>
    <row r="42" spans="1:12" ht="57" customHeight="1">
      <c r="A42" s="1">
        <v>40</v>
      </c>
      <c r="B42" s="6">
        <f t="shared" si="1"/>
        <v>44237</v>
      </c>
      <c r="C42" s="19" t="s">
        <v>78</v>
      </c>
      <c r="D42" s="1">
        <v>5</v>
      </c>
      <c r="E42" s="1" t="s">
        <v>40</v>
      </c>
      <c r="F42" s="2">
        <v>3250</v>
      </c>
      <c r="G42" s="3" t="s">
        <v>37</v>
      </c>
      <c r="H42" s="1" t="s">
        <v>39</v>
      </c>
      <c r="I42" s="3" t="s">
        <v>124</v>
      </c>
      <c r="J42" s="4" t="s">
        <v>80</v>
      </c>
      <c r="K42" s="5">
        <v>8503654749</v>
      </c>
      <c r="L42" s="6">
        <v>44237</v>
      </c>
    </row>
    <row r="43" spans="1:12" ht="63.75" customHeight="1">
      <c r="A43" s="1">
        <v>41</v>
      </c>
      <c r="B43" s="6">
        <f t="shared" si="1"/>
        <v>44237</v>
      </c>
      <c r="C43" s="19" t="s">
        <v>79</v>
      </c>
      <c r="D43" s="1">
        <v>5</v>
      </c>
      <c r="E43" s="1" t="s">
        <v>40</v>
      </c>
      <c r="F43" s="2">
        <v>2899.7</v>
      </c>
      <c r="G43" s="3" t="s">
        <v>37</v>
      </c>
      <c r="H43" s="1" t="s">
        <v>39</v>
      </c>
      <c r="I43" s="3" t="s">
        <v>124</v>
      </c>
      <c r="J43" s="4" t="s">
        <v>80</v>
      </c>
      <c r="K43" s="5">
        <v>8503654749</v>
      </c>
      <c r="L43" s="6">
        <v>44237</v>
      </c>
    </row>
    <row r="44" spans="1:12" ht="62.25" customHeight="1">
      <c r="A44" s="1">
        <v>42</v>
      </c>
      <c r="B44" s="6">
        <f t="shared" si="1"/>
        <v>44242</v>
      </c>
      <c r="C44" s="19" t="s">
        <v>81</v>
      </c>
      <c r="D44" s="1">
        <v>400</v>
      </c>
      <c r="E44" s="1" t="s">
        <v>40</v>
      </c>
      <c r="F44" s="2">
        <v>67800</v>
      </c>
      <c r="G44" s="3" t="s">
        <v>37</v>
      </c>
      <c r="H44" s="1" t="s">
        <v>39</v>
      </c>
      <c r="I44" s="3" t="s">
        <v>120</v>
      </c>
      <c r="J44" s="4" t="s">
        <v>82</v>
      </c>
      <c r="K44" s="5">
        <v>47</v>
      </c>
      <c r="L44" s="6">
        <v>44242</v>
      </c>
    </row>
    <row r="45" spans="1:12" ht="53.25" customHeight="1">
      <c r="A45" s="1">
        <v>43</v>
      </c>
      <c r="B45" s="6">
        <f t="shared" si="1"/>
        <v>44242</v>
      </c>
      <c r="C45" s="19" t="s">
        <v>83</v>
      </c>
      <c r="D45" s="1">
        <v>9</v>
      </c>
      <c r="E45" s="1" t="s">
        <v>40</v>
      </c>
      <c r="F45" s="2">
        <v>9000</v>
      </c>
      <c r="G45" s="3" t="s">
        <v>37</v>
      </c>
      <c r="H45" s="1" t="s">
        <v>39</v>
      </c>
      <c r="I45" s="3" t="s">
        <v>121</v>
      </c>
      <c r="J45" s="4" t="s">
        <v>82</v>
      </c>
      <c r="K45" s="5">
        <v>47</v>
      </c>
      <c r="L45" s="6">
        <v>44242</v>
      </c>
    </row>
    <row r="46" spans="1:12" ht="60.75" customHeight="1">
      <c r="A46" s="1">
        <v>44</v>
      </c>
      <c r="B46" s="6">
        <f t="shared" si="1"/>
        <v>44249</v>
      </c>
      <c r="C46" s="19" t="s">
        <v>107</v>
      </c>
      <c r="D46" s="1">
        <v>3</v>
      </c>
      <c r="E46" s="1" t="s">
        <v>108</v>
      </c>
      <c r="F46" s="2">
        <v>12336</v>
      </c>
      <c r="G46" s="3" t="s">
        <v>37</v>
      </c>
      <c r="H46" s="1" t="s">
        <v>39</v>
      </c>
      <c r="I46" s="3" t="s">
        <v>122</v>
      </c>
      <c r="J46" s="4" t="s">
        <v>84</v>
      </c>
      <c r="K46" s="5">
        <v>1</v>
      </c>
      <c r="L46" s="6">
        <v>44249</v>
      </c>
    </row>
    <row r="47" spans="1:12" ht="76.5" customHeight="1">
      <c r="A47" s="1">
        <v>45</v>
      </c>
      <c r="B47" s="6">
        <f t="shared" si="1"/>
        <v>44245</v>
      </c>
      <c r="C47" s="19" t="s">
        <v>85</v>
      </c>
      <c r="D47" s="1">
        <v>100</v>
      </c>
      <c r="E47" s="1" t="s">
        <v>109</v>
      </c>
      <c r="F47" s="2">
        <v>7355</v>
      </c>
      <c r="G47" s="3" t="s">
        <v>37</v>
      </c>
      <c r="H47" s="1" t="s">
        <v>39</v>
      </c>
      <c r="I47" s="3" t="s">
        <v>117</v>
      </c>
      <c r="J47" s="4" t="s">
        <v>86</v>
      </c>
      <c r="K47" s="7" t="s">
        <v>118</v>
      </c>
      <c r="L47" s="6">
        <v>44245</v>
      </c>
    </row>
    <row r="48" spans="1:12" ht="59.25" customHeight="1">
      <c r="A48" s="1">
        <v>46</v>
      </c>
      <c r="B48" s="6">
        <f t="shared" si="1"/>
        <v>44253</v>
      </c>
      <c r="C48" s="19" t="s">
        <v>87</v>
      </c>
      <c r="D48" s="1">
        <v>1</v>
      </c>
      <c r="E48" s="1" t="s">
        <v>110</v>
      </c>
      <c r="F48" s="2">
        <v>7334.09</v>
      </c>
      <c r="G48" s="3" t="s">
        <v>38</v>
      </c>
      <c r="H48" s="1" t="s">
        <v>39</v>
      </c>
      <c r="I48" s="3" t="s">
        <v>115</v>
      </c>
      <c r="J48" s="4" t="s">
        <v>88</v>
      </c>
      <c r="K48" s="7" t="s">
        <v>116</v>
      </c>
      <c r="L48" s="6">
        <v>44253</v>
      </c>
    </row>
    <row r="49" spans="1:12" ht="63.75" customHeight="1">
      <c r="A49" s="1">
        <v>47</v>
      </c>
      <c r="B49" s="6">
        <f t="shared" si="1"/>
        <v>44236</v>
      </c>
      <c r="C49" s="19" t="s">
        <v>89</v>
      </c>
      <c r="D49" s="1">
        <v>2</v>
      </c>
      <c r="E49" s="1" t="s">
        <v>40</v>
      </c>
      <c r="F49" s="2">
        <v>46400</v>
      </c>
      <c r="G49" s="3" t="s">
        <v>37</v>
      </c>
      <c r="H49" s="1" t="s">
        <v>39</v>
      </c>
      <c r="I49" s="1">
        <v>2772700352</v>
      </c>
      <c r="J49" s="4" t="s">
        <v>90</v>
      </c>
      <c r="K49" s="5">
        <v>1</v>
      </c>
      <c r="L49" s="6">
        <v>44236</v>
      </c>
    </row>
    <row r="50" spans="1:12" ht="63.75" customHeight="1">
      <c r="A50" s="1">
        <v>48</v>
      </c>
      <c r="B50" s="6">
        <f t="shared" si="1"/>
        <v>44236</v>
      </c>
      <c r="C50" s="19" t="s">
        <v>91</v>
      </c>
      <c r="D50" s="1">
        <v>1</v>
      </c>
      <c r="E50" s="1" t="s">
        <v>40</v>
      </c>
      <c r="F50" s="2">
        <v>16400</v>
      </c>
      <c r="G50" s="3" t="s">
        <v>37</v>
      </c>
      <c r="H50" s="1" t="s">
        <v>39</v>
      </c>
      <c r="I50" s="1">
        <v>2772700352</v>
      </c>
      <c r="J50" s="4" t="s">
        <v>90</v>
      </c>
      <c r="K50" s="5">
        <v>1</v>
      </c>
      <c r="L50" s="6">
        <v>44236</v>
      </c>
    </row>
    <row r="51" spans="1:12" ht="56.25" customHeight="1">
      <c r="A51" s="1">
        <v>49</v>
      </c>
      <c r="B51" s="6">
        <f t="shared" si="1"/>
        <v>44236</v>
      </c>
      <c r="C51" s="19" t="s">
        <v>92</v>
      </c>
      <c r="D51" s="1">
        <v>1</v>
      </c>
      <c r="E51" s="1" t="s">
        <v>40</v>
      </c>
      <c r="F51" s="2">
        <v>8510</v>
      </c>
      <c r="G51" s="3" t="s">
        <v>37</v>
      </c>
      <c r="H51" s="1" t="s">
        <v>39</v>
      </c>
      <c r="I51" s="1">
        <v>2772700352</v>
      </c>
      <c r="J51" s="4" t="s">
        <v>90</v>
      </c>
      <c r="K51" s="5">
        <v>1</v>
      </c>
      <c r="L51" s="6">
        <v>44236</v>
      </c>
    </row>
    <row r="52" spans="1:12" ht="54.75" customHeight="1">
      <c r="A52" s="1">
        <v>50</v>
      </c>
      <c r="B52" s="6">
        <f t="shared" si="1"/>
        <v>44236</v>
      </c>
      <c r="C52" s="19" t="s">
        <v>93</v>
      </c>
      <c r="D52" s="1">
        <v>1</v>
      </c>
      <c r="E52" s="1" t="s">
        <v>40</v>
      </c>
      <c r="F52" s="2">
        <v>11710</v>
      </c>
      <c r="G52" s="3" t="s">
        <v>37</v>
      </c>
      <c r="H52" s="1" t="s">
        <v>39</v>
      </c>
      <c r="I52" s="1">
        <v>2772700352</v>
      </c>
      <c r="J52" s="4" t="s">
        <v>90</v>
      </c>
      <c r="K52" s="5">
        <v>1</v>
      </c>
      <c r="L52" s="6">
        <v>44236</v>
      </c>
    </row>
    <row r="53" spans="1:12" ht="113.25" customHeight="1">
      <c r="A53" s="1">
        <v>51</v>
      </c>
      <c r="B53" s="6">
        <f t="shared" si="1"/>
        <v>44229</v>
      </c>
      <c r="C53" s="19" t="s">
        <v>94</v>
      </c>
      <c r="D53" s="1">
        <v>42</v>
      </c>
      <c r="E53" s="1" t="s">
        <v>40</v>
      </c>
      <c r="F53" s="2">
        <v>24990</v>
      </c>
      <c r="G53" s="3" t="s">
        <v>37</v>
      </c>
      <c r="H53" s="1" t="s">
        <v>39</v>
      </c>
      <c r="I53" s="1" t="s">
        <v>112</v>
      </c>
      <c r="J53" s="4" t="s">
        <v>57</v>
      </c>
      <c r="K53" s="5">
        <v>91144567</v>
      </c>
      <c r="L53" s="6">
        <v>44229</v>
      </c>
    </row>
    <row r="54" spans="1:12" ht="116.25" customHeight="1">
      <c r="A54" s="1">
        <v>52</v>
      </c>
      <c r="B54" s="6">
        <f t="shared" si="1"/>
        <v>44229</v>
      </c>
      <c r="C54" s="19" t="s">
        <v>95</v>
      </c>
      <c r="D54" s="1">
        <v>42</v>
      </c>
      <c r="E54" s="1" t="s">
        <v>40</v>
      </c>
      <c r="F54" s="2">
        <v>4620</v>
      </c>
      <c r="G54" s="3" t="s">
        <v>37</v>
      </c>
      <c r="H54" s="1" t="s">
        <v>39</v>
      </c>
      <c r="I54" s="1" t="s">
        <v>112</v>
      </c>
      <c r="J54" s="4" t="s">
        <v>57</v>
      </c>
      <c r="K54" s="5">
        <v>91144567</v>
      </c>
      <c r="L54" s="6">
        <v>44229</v>
      </c>
    </row>
    <row r="55" spans="1:12" ht="115.5" customHeight="1">
      <c r="A55" s="1">
        <v>53</v>
      </c>
      <c r="B55" s="6">
        <f t="shared" si="1"/>
        <v>44229</v>
      </c>
      <c r="C55" s="19" t="s">
        <v>96</v>
      </c>
      <c r="D55" s="1">
        <v>42</v>
      </c>
      <c r="E55" s="1" t="s">
        <v>40</v>
      </c>
      <c r="F55" s="2">
        <v>76902</v>
      </c>
      <c r="G55" s="3" t="s">
        <v>37</v>
      </c>
      <c r="H55" s="1" t="s">
        <v>39</v>
      </c>
      <c r="I55" s="1" t="s">
        <v>112</v>
      </c>
      <c r="J55" s="4" t="s">
        <v>57</v>
      </c>
      <c r="K55" s="5">
        <v>91144567</v>
      </c>
      <c r="L55" s="6">
        <v>44229</v>
      </c>
    </row>
    <row r="56" spans="1:12" ht="117" customHeight="1">
      <c r="A56" s="1">
        <v>54</v>
      </c>
      <c r="B56" s="6">
        <f t="shared" si="1"/>
        <v>44229</v>
      </c>
      <c r="C56" s="19" t="s">
        <v>97</v>
      </c>
      <c r="D56" s="1">
        <v>42</v>
      </c>
      <c r="E56" s="1" t="s">
        <v>40</v>
      </c>
      <c r="F56" s="2">
        <v>70686</v>
      </c>
      <c r="G56" s="3" t="s">
        <v>37</v>
      </c>
      <c r="H56" s="1" t="s">
        <v>39</v>
      </c>
      <c r="I56" s="1" t="s">
        <v>112</v>
      </c>
      <c r="J56" s="4" t="s">
        <v>57</v>
      </c>
      <c r="K56" s="5">
        <v>91144567</v>
      </c>
      <c r="L56" s="6">
        <v>44229</v>
      </c>
    </row>
    <row r="57" spans="1:12" ht="90.75" customHeight="1">
      <c r="A57" s="1">
        <v>55</v>
      </c>
      <c r="B57" s="6">
        <f t="shared" si="1"/>
        <v>44242</v>
      </c>
      <c r="C57" s="19" t="s">
        <v>98</v>
      </c>
      <c r="D57" s="1">
        <v>20</v>
      </c>
      <c r="E57" s="1" t="s">
        <v>40</v>
      </c>
      <c r="F57" s="2">
        <v>101304.16</v>
      </c>
      <c r="G57" s="3" t="s">
        <v>37</v>
      </c>
      <c r="H57" s="1" t="s">
        <v>39</v>
      </c>
      <c r="I57" s="1">
        <v>39491841</v>
      </c>
      <c r="J57" s="4" t="s">
        <v>100</v>
      </c>
      <c r="K57" s="5">
        <v>1</v>
      </c>
      <c r="L57" s="6">
        <v>44242</v>
      </c>
    </row>
    <row r="58" spans="1:12" ht="96" customHeight="1">
      <c r="A58" s="1">
        <v>56</v>
      </c>
      <c r="B58" s="6">
        <f>L57</f>
        <v>44242</v>
      </c>
      <c r="C58" s="19" t="s">
        <v>30</v>
      </c>
      <c r="D58" s="1">
        <v>5</v>
      </c>
      <c r="E58" s="1" t="s">
        <v>40</v>
      </c>
      <c r="F58" s="2">
        <v>6425.26</v>
      </c>
      <c r="G58" s="3" t="s">
        <v>37</v>
      </c>
      <c r="H58" s="1" t="s">
        <v>39</v>
      </c>
      <c r="I58" s="1">
        <v>39491841</v>
      </c>
      <c r="J58" s="4" t="s">
        <v>100</v>
      </c>
      <c r="K58" s="5">
        <v>1</v>
      </c>
      <c r="L58" s="6">
        <v>44242</v>
      </c>
    </row>
    <row r="59" spans="1:12" ht="97.5" customHeight="1">
      <c r="A59" s="1">
        <v>57</v>
      </c>
      <c r="B59" s="6">
        <f>L59</f>
        <v>44242</v>
      </c>
      <c r="C59" s="19" t="s">
        <v>99</v>
      </c>
      <c r="D59" s="1">
        <v>7</v>
      </c>
      <c r="E59" s="1" t="s">
        <v>40</v>
      </c>
      <c r="F59" s="2">
        <v>979.54</v>
      </c>
      <c r="G59" s="3" t="s">
        <v>37</v>
      </c>
      <c r="H59" s="1" t="s">
        <v>39</v>
      </c>
      <c r="I59" s="1">
        <v>39491841</v>
      </c>
      <c r="J59" s="4" t="s">
        <v>100</v>
      </c>
      <c r="K59" s="5">
        <v>1</v>
      </c>
      <c r="L59" s="6">
        <v>44242</v>
      </c>
    </row>
    <row r="60" spans="1:12" ht="53.25" customHeight="1">
      <c r="A60" s="1">
        <v>58</v>
      </c>
      <c r="B60" s="6">
        <f>L60</f>
        <v>44228</v>
      </c>
      <c r="C60" s="19" t="s">
        <v>101</v>
      </c>
      <c r="D60" s="1">
        <v>21000</v>
      </c>
      <c r="E60" s="1" t="s">
        <v>45</v>
      </c>
      <c r="F60" s="2">
        <v>130960.2</v>
      </c>
      <c r="G60" s="3" t="s">
        <v>37</v>
      </c>
      <c r="H60" s="1" t="s">
        <v>39</v>
      </c>
      <c r="I60" s="3" t="s">
        <v>59</v>
      </c>
      <c r="J60" s="4" t="s">
        <v>102</v>
      </c>
      <c r="K60" s="5">
        <v>10</v>
      </c>
      <c r="L60" s="6">
        <v>44228</v>
      </c>
    </row>
    <row r="61" spans="1:12" ht="56.25" customHeight="1">
      <c r="A61" s="1">
        <v>59</v>
      </c>
      <c r="B61" s="6">
        <f>L61</f>
        <v>44228</v>
      </c>
      <c r="C61" s="19" t="s">
        <v>119</v>
      </c>
      <c r="D61" s="1">
        <v>2160</v>
      </c>
      <c r="E61" s="1" t="s">
        <v>45</v>
      </c>
      <c r="F61" s="2">
        <v>13756.82</v>
      </c>
      <c r="G61" s="3" t="s">
        <v>37</v>
      </c>
      <c r="H61" s="1" t="s">
        <v>39</v>
      </c>
      <c r="I61" s="3" t="s">
        <v>59</v>
      </c>
      <c r="J61" s="4" t="s">
        <v>102</v>
      </c>
      <c r="K61" s="5">
        <v>10</v>
      </c>
      <c r="L61" s="6">
        <v>44228</v>
      </c>
    </row>
    <row r="62" spans="1:12" ht="73.5" customHeight="1">
      <c r="A62" s="1">
        <v>60</v>
      </c>
      <c r="B62" s="6">
        <f>L62</f>
        <v>44228</v>
      </c>
      <c r="C62" s="19" t="s">
        <v>103</v>
      </c>
      <c r="D62" s="1">
        <v>1</v>
      </c>
      <c r="E62" s="1" t="s">
        <v>40</v>
      </c>
      <c r="F62" s="2">
        <v>2327648.38</v>
      </c>
      <c r="G62" s="3" t="s">
        <v>37</v>
      </c>
      <c r="H62" s="1" t="s">
        <v>39</v>
      </c>
      <c r="I62" s="1">
        <v>25446122</v>
      </c>
      <c r="J62" s="4" t="s">
        <v>104</v>
      </c>
      <c r="K62" s="5">
        <v>2</v>
      </c>
      <c r="L62" s="6">
        <v>44228</v>
      </c>
    </row>
    <row r="63" spans="1:12" ht="111.75" customHeight="1">
      <c r="A63" s="1">
        <v>61</v>
      </c>
      <c r="B63" s="6">
        <f>L63</f>
        <v>44229</v>
      </c>
      <c r="C63" s="19" t="s">
        <v>105</v>
      </c>
      <c r="D63" s="1">
        <v>42</v>
      </c>
      <c r="E63" s="1" t="s">
        <v>40</v>
      </c>
      <c r="F63" s="2">
        <v>277284</v>
      </c>
      <c r="G63" s="3" t="s">
        <v>37</v>
      </c>
      <c r="H63" s="1" t="s">
        <v>39</v>
      </c>
      <c r="I63" s="1" t="s">
        <v>112</v>
      </c>
      <c r="J63" s="4" t="s">
        <v>57</v>
      </c>
      <c r="K63" s="5">
        <v>1</v>
      </c>
      <c r="L63" s="6">
        <v>44229</v>
      </c>
    </row>
    <row r="64" spans="1:12" ht="20.25" customHeight="1">
      <c r="A64" s="1"/>
      <c r="B64" s="6"/>
      <c r="C64" s="21" t="s">
        <v>173</v>
      </c>
      <c r="D64" s="15"/>
      <c r="E64" s="15"/>
      <c r="F64" s="16">
        <f>SUM(F30:F63)</f>
        <v>3298854.2199999997</v>
      </c>
      <c r="G64" s="3"/>
      <c r="H64" s="1"/>
      <c r="I64" s="1"/>
      <c r="J64" s="4"/>
      <c r="K64" s="5"/>
      <c r="L64" s="6"/>
    </row>
    <row r="65" spans="1:12" ht="57.75" customHeight="1">
      <c r="A65" s="1">
        <v>62</v>
      </c>
      <c r="B65" s="6">
        <f aca="true" t="shared" si="2" ref="B65:B101">L65</f>
        <v>44256</v>
      </c>
      <c r="C65" s="19" t="s">
        <v>12</v>
      </c>
      <c r="D65" s="1">
        <v>145</v>
      </c>
      <c r="E65" s="1" t="s">
        <v>36</v>
      </c>
      <c r="F65" s="2">
        <v>3335</v>
      </c>
      <c r="G65" s="3" t="s">
        <v>37</v>
      </c>
      <c r="H65" s="1" t="s">
        <v>39</v>
      </c>
      <c r="I65" s="1" t="s">
        <v>106</v>
      </c>
      <c r="J65" s="4" t="s">
        <v>167</v>
      </c>
      <c r="K65" s="5">
        <v>1</v>
      </c>
      <c r="L65" s="6">
        <v>44256</v>
      </c>
    </row>
    <row r="66" spans="1:12" ht="55.5" customHeight="1">
      <c r="A66" s="1">
        <v>63</v>
      </c>
      <c r="B66" s="6">
        <f t="shared" si="2"/>
        <v>44259</v>
      </c>
      <c r="C66" s="19" t="s">
        <v>16</v>
      </c>
      <c r="D66" s="1">
        <v>200</v>
      </c>
      <c r="E66" s="1" t="s">
        <v>36</v>
      </c>
      <c r="F66" s="2">
        <v>4296</v>
      </c>
      <c r="G66" s="3" t="s">
        <v>37</v>
      </c>
      <c r="H66" s="1" t="s">
        <v>39</v>
      </c>
      <c r="I66" s="1">
        <v>38761790</v>
      </c>
      <c r="J66" s="4" t="s">
        <v>47</v>
      </c>
      <c r="K66" s="5" t="s">
        <v>114</v>
      </c>
      <c r="L66" s="6">
        <v>44259</v>
      </c>
    </row>
    <row r="67" spans="1:12" ht="81.75" customHeight="1">
      <c r="A67" s="1">
        <v>64</v>
      </c>
      <c r="B67" s="6">
        <f t="shared" si="2"/>
        <v>44256</v>
      </c>
      <c r="C67" s="19" t="s">
        <v>125</v>
      </c>
      <c r="D67" s="1">
        <v>2</v>
      </c>
      <c r="E67" s="1" t="s">
        <v>40</v>
      </c>
      <c r="F67" s="2">
        <v>6806.62</v>
      </c>
      <c r="G67" s="3" t="s">
        <v>37</v>
      </c>
      <c r="H67" s="1" t="s">
        <v>39</v>
      </c>
      <c r="I67" s="1">
        <v>36210263</v>
      </c>
      <c r="J67" s="4" t="s">
        <v>56</v>
      </c>
      <c r="K67" s="5">
        <v>1</v>
      </c>
      <c r="L67" s="6">
        <v>44256</v>
      </c>
    </row>
    <row r="68" spans="1:12" ht="85.5" customHeight="1">
      <c r="A68" s="1">
        <v>65</v>
      </c>
      <c r="B68" s="6">
        <f t="shared" si="2"/>
        <v>44256</v>
      </c>
      <c r="C68" s="19" t="s">
        <v>126</v>
      </c>
      <c r="D68" s="1">
        <v>1</v>
      </c>
      <c r="E68" s="1" t="s">
        <v>40</v>
      </c>
      <c r="F68" s="2">
        <v>318.14</v>
      </c>
      <c r="G68" s="3" t="s">
        <v>37</v>
      </c>
      <c r="H68" s="1" t="s">
        <v>39</v>
      </c>
      <c r="I68" s="1">
        <v>36210263</v>
      </c>
      <c r="J68" s="4" t="s">
        <v>56</v>
      </c>
      <c r="K68" s="5">
        <v>1</v>
      </c>
      <c r="L68" s="6">
        <v>44256</v>
      </c>
    </row>
    <row r="69" spans="1:12" ht="78" customHeight="1">
      <c r="A69" s="1">
        <v>66</v>
      </c>
      <c r="B69" s="6">
        <f t="shared" si="2"/>
        <v>44256</v>
      </c>
      <c r="C69" s="19" t="s">
        <v>127</v>
      </c>
      <c r="D69" s="1">
        <v>5</v>
      </c>
      <c r="E69" s="1" t="s">
        <v>40</v>
      </c>
      <c r="F69" s="2">
        <v>8109.84</v>
      </c>
      <c r="G69" s="3" t="s">
        <v>37</v>
      </c>
      <c r="H69" s="1" t="s">
        <v>39</v>
      </c>
      <c r="I69" s="1">
        <v>36210263</v>
      </c>
      <c r="J69" s="4" t="s">
        <v>56</v>
      </c>
      <c r="K69" s="5">
        <v>1</v>
      </c>
      <c r="L69" s="6">
        <v>44256</v>
      </c>
    </row>
    <row r="70" spans="1:12" ht="79.5" customHeight="1">
      <c r="A70" s="1">
        <v>67</v>
      </c>
      <c r="B70" s="6">
        <f t="shared" si="2"/>
        <v>44256</v>
      </c>
      <c r="C70" s="19" t="s">
        <v>128</v>
      </c>
      <c r="D70" s="1">
        <v>5</v>
      </c>
      <c r="E70" s="1" t="s">
        <v>40</v>
      </c>
      <c r="F70" s="2">
        <v>3337.92</v>
      </c>
      <c r="G70" s="3" t="s">
        <v>37</v>
      </c>
      <c r="H70" s="1" t="s">
        <v>39</v>
      </c>
      <c r="I70" s="1">
        <v>36210263</v>
      </c>
      <c r="J70" s="4" t="s">
        <v>56</v>
      </c>
      <c r="K70" s="5">
        <v>1</v>
      </c>
      <c r="L70" s="6">
        <v>44256</v>
      </c>
    </row>
    <row r="71" spans="1:12" ht="85.5" customHeight="1">
      <c r="A71" s="1">
        <v>68</v>
      </c>
      <c r="B71" s="6">
        <f t="shared" si="2"/>
        <v>44256</v>
      </c>
      <c r="C71" s="19" t="s">
        <v>129</v>
      </c>
      <c r="D71" s="1">
        <v>5</v>
      </c>
      <c r="E71" s="1" t="s">
        <v>40</v>
      </c>
      <c r="F71" s="2">
        <v>2611.38</v>
      </c>
      <c r="G71" s="3" t="s">
        <v>37</v>
      </c>
      <c r="H71" s="1" t="s">
        <v>39</v>
      </c>
      <c r="I71" s="1">
        <v>36210263</v>
      </c>
      <c r="J71" s="4" t="s">
        <v>56</v>
      </c>
      <c r="K71" s="5">
        <v>1</v>
      </c>
      <c r="L71" s="6">
        <v>44256</v>
      </c>
    </row>
    <row r="72" spans="1:12" ht="55.5" customHeight="1">
      <c r="A72" s="1">
        <v>69</v>
      </c>
      <c r="B72" s="6">
        <f t="shared" si="2"/>
        <v>44256</v>
      </c>
      <c r="C72" s="19" t="s">
        <v>130</v>
      </c>
      <c r="D72" s="1">
        <v>1</v>
      </c>
      <c r="E72" s="1" t="s">
        <v>40</v>
      </c>
      <c r="F72" s="2">
        <v>270</v>
      </c>
      <c r="G72" s="3" t="s">
        <v>37</v>
      </c>
      <c r="H72" s="1" t="s">
        <v>39</v>
      </c>
      <c r="I72" s="1">
        <v>36210263</v>
      </c>
      <c r="J72" s="4" t="s">
        <v>56</v>
      </c>
      <c r="K72" s="5">
        <v>1</v>
      </c>
      <c r="L72" s="6">
        <v>44256</v>
      </c>
    </row>
    <row r="73" spans="1:12" ht="80.25" customHeight="1">
      <c r="A73" s="1">
        <v>70</v>
      </c>
      <c r="B73" s="6">
        <f t="shared" si="2"/>
        <v>44256</v>
      </c>
      <c r="C73" s="19" t="s">
        <v>131</v>
      </c>
      <c r="D73" s="1">
        <v>27</v>
      </c>
      <c r="E73" s="1" t="s">
        <v>40</v>
      </c>
      <c r="F73" s="2">
        <v>33534</v>
      </c>
      <c r="G73" s="3" t="s">
        <v>37</v>
      </c>
      <c r="H73" s="1" t="s">
        <v>39</v>
      </c>
      <c r="I73" s="1">
        <v>36210263</v>
      </c>
      <c r="J73" s="4" t="s">
        <v>56</v>
      </c>
      <c r="K73" s="5">
        <v>1</v>
      </c>
      <c r="L73" s="6">
        <v>44256</v>
      </c>
    </row>
    <row r="74" spans="1:12" ht="89.25" customHeight="1">
      <c r="A74" s="1">
        <v>71</v>
      </c>
      <c r="B74" s="6">
        <f t="shared" si="2"/>
        <v>44256</v>
      </c>
      <c r="C74" s="19" t="s">
        <v>132</v>
      </c>
      <c r="D74" s="1">
        <v>14</v>
      </c>
      <c r="E74" s="1" t="s">
        <v>40</v>
      </c>
      <c r="F74" s="2">
        <v>9976.85</v>
      </c>
      <c r="G74" s="3" t="s">
        <v>65</v>
      </c>
      <c r="H74" s="1" t="s">
        <v>39</v>
      </c>
      <c r="I74" s="1">
        <v>36210263</v>
      </c>
      <c r="J74" s="4" t="s">
        <v>56</v>
      </c>
      <c r="K74" s="5">
        <v>1</v>
      </c>
      <c r="L74" s="6">
        <v>44256</v>
      </c>
    </row>
    <row r="75" spans="1:12" ht="77.25" customHeight="1">
      <c r="A75" s="1">
        <v>72</v>
      </c>
      <c r="B75" s="6">
        <f t="shared" si="2"/>
        <v>44256</v>
      </c>
      <c r="C75" s="19" t="s">
        <v>133</v>
      </c>
      <c r="D75" s="1">
        <v>1</v>
      </c>
      <c r="E75" s="1" t="s">
        <v>40</v>
      </c>
      <c r="F75" s="2">
        <v>1102.8</v>
      </c>
      <c r="G75" s="3" t="s">
        <v>66</v>
      </c>
      <c r="H75" s="1" t="s">
        <v>39</v>
      </c>
      <c r="I75" s="1">
        <v>36210263</v>
      </c>
      <c r="J75" s="4" t="s">
        <v>56</v>
      </c>
      <c r="K75" s="5">
        <v>1</v>
      </c>
      <c r="L75" s="6">
        <v>44256</v>
      </c>
    </row>
    <row r="76" spans="1:12" ht="78" customHeight="1">
      <c r="A76" s="1">
        <v>73</v>
      </c>
      <c r="B76" s="6">
        <f t="shared" si="2"/>
        <v>44284</v>
      </c>
      <c r="C76" s="19" t="s">
        <v>134</v>
      </c>
      <c r="D76" s="1">
        <v>371</v>
      </c>
      <c r="E76" s="1" t="s">
        <v>40</v>
      </c>
      <c r="F76" s="2">
        <v>315546.91</v>
      </c>
      <c r="G76" s="3" t="s">
        <v>67</v>
      </c>
      <c r="H76" s="1" t="s">
        <v>39</v>
      </c>
      <c r="I76" s="1">
        <v>38761806</v>
      </c>
      <c r="J76" s="4" t="s">
        <v>152</v>
      </c>
      <c r="K76" s="7" t="s">
        <v>170</v>
      </c>
      <c r="L76" s="6">
        <v>44284</v>
      </c>
    </row>
    <row r="77" spans="1:12" ht="57.75" customHeight="1">
      <c r="A77" s="1">
        <v>74</v>
      </c>
      <c r="B77" s="6">
        <f t="shared" si="2"/>
        <v>44258</v>
      </c>
      <c r="C77" s="19" t="s">
        <v>54</v>
      </c>
      <c r="D77" s="1">
        <v>25.365</v>
      </c>
      <c r="E77" s="1" t="s">
        <v>36</v>
      </c>
      <c r="F77" s="2">
        <v>56008.81</v>
      </c>
      <c r="G77" s="3" t="s">
        <v>37</v>
      </c>
      <c r="H77" s="1" t="s">
        <v>39</v>
      </c>
      <c r="I77" s="3" t="s">
        <v>72</v>
      </c>
      <c r="J77" s="4" t="s">
        <v>55</v>
      </c>
      <c r="K77" s="5">
        <v>49</v>
      </c>
      <c r="L77" s="6">
        <v>44258</v>
      </c>
    </row>
    <row r="78" spans="1:12" ht="52.5" customHeight="1">
      <c r="A78" s="1">
        <v>75</v>
      </c>
      <c r="B78" s="6">
        <f t="shared" si="2"/>
        <v>44256</v>
      </c>
      <c r="C78" s="19" t="s">
        <v>54</v>
      </c>
      <c r="D78" s="1">
        <v>2.292</v>
      </c>
      <c r="E78" s="1" t="s">
        <v>36</v>
      </c>
      <c r="F78" s="2">
        <v>5191.1</v>
      </c>
      <c r="G78" s="3" t="s">
        <v>37</v>
      </c>
      <c r="H78" s="1" t="s">
        <v>39</v>
      </c>
      <c r="I78" s="3" t="s">
        <v>72</v>
      </c>
      <c r="J78" s="4" t="s">
        <v>55</v>
      </c>
      <c r="K78" s="5">
        <v>3</v>
      </c>
      <c r="L78" s="6">
        <v>44256</v>
      </c>
    </row>
    <row r="79" spans="1:12" ht="52.5" customHeight="1">
      <c r="A79" s="1">
        <v>76</v>
      </c>
      <c r="B79" s="6">
        <f t="shared" si="2"/>
        <v>44265</v>
      </c>
      <c r="C79" s="19" t="s">
        <v>161</v>
      </c>
      <c r="D79" s="1">
        <v>1</v>
      </c>
      <c r="E79" s="1" t="s">
        <v>160</v>
      </c>
      <c r="F79" s="2">
        <v>369</v>
      </c>
      <c r="G79" s="3" t="s">
        <v>37</v>
      </c>
      <c r="H79" s="1" t="s">
        <v>39</v>
      </c>
      <c r="I79" s="1" t="s">
        <v>106</v>
      </c>
      <c r="J79" s="4" t="s">
        <v>153</v>
      </c>
      <c r="K79" s="5">
        <v>2</v>
      </c>
      <c r="L79" s="6">
        <v>44265</v>
      </c>
    </row>
    <row r="80" spans="1:12" ht="60" customHeight="1">
      <c r="A80" s="1">
        <v>77</v>
      </c>
      <c r="B80" s="6">
        <f t="shared" si="2"/>
        <v>44265</v>
      </c>
      <c r="C80" s="19" t="s">
        <v>162</v>
      </c>
      <c r="D80" s="1">
        <v>1</v>
      </c>
      <c r="E80" s="1" t="s">
        <v>160</v>
      </c>
      <c r="F80" s="2">
        <v>369</v>
      </c>
      <c r="G80" s="3" t="s">
        <v>37</v>
      </c>
      <c r="H80" s="1" t="s">
        <v>39</v>
      </c>
      <c r="I80" s="1" t="s">
        <v>106</v>
      </c>
      <c r="J80" s="4" t="s">
        <v>153</v>
      </c>
      <c r="K80" s="5">
        <v>2</v>
      </c>
      <c r="L80" s="6">
        <v>44265</v>
      </c>
    </row>
    <row r="81" spans="1:12" ht="54" customHeight="1">
      <c r="A81" s="1">
        <v>78</v>
      </c>
      <c r="B81" s="6">
        <f t="shared" si="2"/>
        <v>44265</v>
      </c>
      <c r="C81" s="19" t="s">
        <v>163</v>
      </c>
      <c r="D81" s="1">
        <v>1</v>
      </c>
      <c r="E81" s="1" t="s">
        <v>160</v>
      </c>
      <c r="F81" s="2">
        <v>427</v>
      </c>
      <c r="G81" s="3" t="s">
        <v>37</v>
      </c>
      <c r="H81" s="1" t="s">
        <v>39</v>
      </c>
      <c r="I81" s="1" t="s">
        <v>106</v>
      </c>
      <c r="J81" s="4" t="s">
        <v>153</v>
      </c>
      <c r="K81" s="5">
        <v>2</v>
      </c>
      <c r="L81" s="6">
        <v>44265</v>
      </c>
    </row>
    <row r="82" spans="1:12" ht="61.5" customHeight="1">
      <c r="A82" s="1">
        <v>79</v>
      </c>
      <c r="B82" s="6">
        <f t="shared" si="2"/>
        <v>44265</v>
      </c>
      <c r="C82" s="19" t="s">
        <v>164</v>
      </c>
      <c r="D82" s="1">
        <v>1</v>
      </c>
      <c r="E82" s="1" t="s">
        <v>160</v>
      </c>
      <c r="F82" s="2">
        <v>427</v>
      </c>
      <c r="G82" s="3" t="s">
        <v>37</v>
      </c>
      <c r="H82" s="1" t="s">
        <v>39</v>
      </c>
      <c r="I82" s="1" t="s">
        <v>106</v>
      </c>
      <c r="J82" s="4" t="s">
        <v>153</v>
      </c>
      <c r="K82" s="5">
        <v>2</v>
      </c>
      <c r="L82" s="6">
        <v>44265</v>
      </c>
    </row>
    <row r="83" spans="1:12" ht="63" customHeight="1">
      <c r="A83" s="1">
        <v>80</v>
      </c>
      <c r="B83" s="6">
        <f t="shared" si="2"/>
        <v>44265</v>
      </c>
      <c r="C83" s="19" t="s">
        <v>135</v>
      </c>
      <c r="D83" s="1">
        <v>4</v>
      </c>
      <c r="E83" s="1" t="s">
        <v>40</v>
      </c>
      <c r="F83" s="2">
        <v>361.19</v>
      </c>
      <c r="G83" s="3" t="s">
        <v>37</v>
      </c>
      <c r="H83" s="1" t="s">
        <v>39</v>
      </c>
      <c r="I83" s="1" t="s">
        <v>106</v>
      </c>
      <c r="J83" s="4" t="s">
        <v>153</v>
      </c>
      <c r="K83" s="5">
        <v>2</v>
      </c>
      <c r="L83" s="6">
        <v>44265</v>
      </c>
    </row>
    <row r="84" spans="1:12" ht="61.5" customHeight="1">
      <c r="A84" s="1">
        <v>81</v>
      </c>
      <c r="B84" s="6">
        <f t="shared" si="2"/>
        <v>44266</v>
      </c>
      <c r="C84" s="19" t="s">
        <v>136</v>
      </c>
      <c r="D84" s="1">
        <v>100</v>
      </c>
      <c r="E84" s="1" t="s">
        <v>160</v>
      </c>
      <c r="F84" s="2">
        <v>67410</v>
      </c>
      <c r="G84" s="3" t="s">
        <v>37</v>
      </c>
      <c r="H84" s="1" t="s">
        <v>39</v>
      </c>
      <c r="I84" s="1">
        <v>21642220</v>
      </c>
      <c r="J84" s="4" t="s">
        <v>154</v>
      </c>
      <c r="K84" s="5">
        <v>1423068</v>
      </c>
      <c r="L84" s="6">
        <v>44266</v>
      </c>
    </row>
    <row r="85" spans="1:12" ht="54.75" customHeight="1">
      <c r="A85" s="1">
        <v>82</v>
      </c>
      <c r="B85" s="6">
        <f t="shared" si="2"/>
        <v>44259</v>
      </c>
      <c r="C85" s="19" t="s">
        <v>137</v>
      </c>
      <c r="D85" s="1">
        <v>30</v>
      </c>
      <c r="E85" s="1" t="s">
        <v>165</v>
      </c>
      <c r="F85" s="2">
        <v>4176.92</v>
      </c>
      <c r="G85" s="3" t="s">
        <v>37</v>
      </c>
      <c r="H85" s="1" t="s">
        <v>39</v>
      </c>
      <c r="I85" s="1">
        <v>21121459</v>
      </c>
      <c r="J85" s="4" t="s">
        <v>82</v>
      </c>
      <c r="K85" s="5">
        <v>409</v>
      </c>
      <c r="L85" s="6">
        <v>44259</v>
      </c>
    </row>
    <row r="86" spans="1:12" ht="57" customHeight="1">
      <c r="A86" s="1">
        <v>83</v>
      </c>
      <c r="B86" s="6">
        <f t="shared" si="2"/>
        <v>44259</v>
      </c>
      <c r="C86" s="19" t="s">
        <v>138</v>
      </c>
      <c r="D86" s="1">
        <v>5</v>
      </c>
      <c r="E86" s="1" t="s">
        <v>160</v>
      </c>
      <c r="F86" s="2">
        <v>733.67</v>
      </c>
      <c r="G86" s="3" t="s">
        <v>37</v>
      </c>
      <c r="H86" s="1" t="s">
        <v>39</v>
      </c>
      <c r="I86" s="1">
        <v>21121459</v>
      </c>
      <c r="J86" s="4" t="s">
        <v>82</v>
      </c>
      <c r="K86" s="5">
        <v>409</v>
      </c>
      <c r="L86" s="6">
        <v>44259</v>
      </c>
    </row>
    <row r="87" spans="1:12" ht="54" customHeight="1">
      <c r="A87" s="1">
        <v>84</v>
      </c>
      <c r="B87" s="6">
        <f t="shared" si="2"/>
        <v>44259</v>
      </c>
      <c r="C87" s="19" t="s">
        <v>139</v>
      </c>
      <c r="D87" s="1">
        <v>1</v>
      </c>
      <c r="E87" s="1" t="s">
        <v>160</v>
      </c>
      <c r="F87" s="2">
        <v>571.9</v>
      </c>
      <c r="G87" s="3" t="s">
        <v>37</v>
      </c>
      <c r="H87" s="1" t="s">
        <v>39</v>
      </c>
      <c r="I87" s="1">
        <v>21121459</v>
      </c>
      <c r="J87" s="4" t="s">
        <v>82</v>
      </c>
      <c r="K87" s="5">
        <v>409</v>
      </c>
      <c r="L87" s="6">
        <v>44259</v>
      </c>
    </row>
    <row r="88" spans="1:12" ht="79.5" customHeight="1">
      <c r="A88" s="1">
        <v>85</v>
      </c>
      <c r="B88" s="6">
        <f t="shared" si="2"/>
        <v>44277</v>
      </c>
      <c r="C88" s="19" t="s">
        <v>140</v>
      </c>
      <c r="D88" s="1">
        <v>31046</v>
      </c>
      <c r="E88" s="1" t="s">
        <v>40</v>
      </c>
      <c r="F88" s="2">
        <v>253701.59</v>
      </c>
      <c r="G88" s="3" t="s">
        <v>37</v>
      </c>
      <c r="H88" s="1" t="s">
        <v>39</v>
      </c>
      <c r="I88" s="1">
        <v>36210263</v>
      </c>
      <c r="J88" s="4" t="s">
        <v>56</v>
      </c>
      <c r="K88" s="7" t="s">
        <v>168</v>
      </c>
      <c r="L88" s="6">
        <v>44277</v>
      </c>
    </row>
    <row r="89" spans="1:12" ht="57" customHeight="1">
      <c r="A89" s="1">
        <v>86</v>
      </c>
      <c r="B89" s="6">
        <f t="shared" si="2"/>
        <v>44277</v>
      </c>
      <c r="C89" s="19" t="s">
        <v>141</v>
      </c>
      <c r="D89" s="1">
        <v>1</v>
      </c>
      <c r="E89" s="1" t="s">
        <v>110</v>
      </c>
      <c r="F89" s="2">
        <v>159180986.01</v>
      </c>
      <c r="G89" s="3" t="s">
        <v>37</v>
      </c>
      <c r="H89" s="1" t="s">
        <v>39</v>
      </c>
      <c r="I89" s="3" t="s">
        <v>117</v>
      </c>
      <c r="J89" s="4" t="s">
        <v>86</v>
      </c>
      <c r="K89" s="7" t="s">
        <v>168</v>
      </c>
      <c r="L89" s="6">
        <v>44277</v>
      </c>
    </row>
    <row r="90" spans="1:12" ht="55.5" customHeight="1">
      <c r="A90" s="1">
        <v>87</v>
      </c>
      <c r="B90" s="6">
        <f t="shared" si="2"/>
        <v>44277</v>
      </c>
      <c r="C90" s="19" t="s">
        <v>142</v>
      </c>
      <c r="D90" s="1">
        <v>1</v>
      </c>
      <c r="E90" s="1" t="s">
        <v>40</v>
      </c>
      <c r="F90" s="2">
        <v>1013269.71</v>
      </c>
      <c r="G90" s="3" t="s">
        <v>37</v>
      </c>
      <c r="H90" s="1" t="s">
        <v>39</v>
      </c>
      <c r="I90" s="3" t="s">
        <v>117</v>
      </c>
      <c r="J90" s="4" t="s">
        <v>86</v>
      </c>
      <c r="K90" s="7" t="s">
        <v>168</v>
      </c>
      <c r="L90" s="6">
        <v>44277</v>
      </c>
    </row>
    <row r="91" spans="1:12" ht="56.25" customHeight="1">
      <c r="A91" s="1">
        <v>88</v>
      </c>
      <c r="B91" s="6">
        <f t="shared" si="2"/>
        <v>44277</v>
      </c>
      <c r="C91" s="19" t="s">
        <v>143</v>
      </c>
      <c r="D91" s="1">
        <v>1</v>
      </c>
      <c r="E91" s="1" t="s">
        <v>40</v>
      </c>
      <c r="F91" s="2">
        <v>498694.9</v>
      </c>
      <c r="G91" s="3" t="s">
        <v>37</v>
      </c>
      <c r="H91" s="1" t="s">
        <v>39</v>
      </c>
      <c r="I91" s="3" t="s">
        <v>117</v>
      </c>
      <c r="J91" s="4" t="s">
        <v>86</v>
      </c>
      <c r="K91" s="7" t="s">
        <v>168</v>
      </c>
      <c r="L91" s="6">
        <v>44277</v>
      </c>
    </row>
    <row r="92" spans="1:12" ht="60.75" customHeight="1">
      <c r="A92" s="1">
        <v>89</v>
      </c>
      <c r="B92" s="6">
        <f t="shared" si="2"/>
        <v>44277</v>
      </c>
      <c r="C92" s="19" t="s">
        <v>144</v>
      </c>
      <c r="D92" s="1">
        <v>1</v>
      </c>
      <c r="E92" s="1" t="s">
        <v>40</v>
      </c>
      <c r="F92" s="2">
        <v>690800</v>
      </c>
      <c r="G92" s="3" t="s">
        <v>37</v>
      </c>
      <c r="H92" s="1" t="s">
        <v>39</v>
      </c>
      <c r="I92" s="3" t="s">
        <v>117</v>
      </c>
      <c r="J92" s="4" t="s">
        <v>86</v>
      </c>
      <c r="K92" s="7" t="s">
        <v>168</v>
      </c>
      <c r="L92" s="6">
        <v>44277</v>
      </c>
    </row>
    <row r="93" spans="1:12" ht="56.25" customHeight="1">
      <c r="A93" s="1">
        <v>90</v>
      </c>
      <c r="B93" s="6">
        <f t="shared" si="2"/>
        <v>44284</v>
      </c>
      <c r="C93" s="19" t="s">
        <v>145</v>
      </c>
      <c r="D93" s="1">
        <v>1</v>
      </c>
      <c r="E93" s="1" t="s">
        <v>40</v>
      </c>
      <c r="F93" s="2">
        <v>88000</v>
      </c>
      <c r="G93" s="3" t="s">
        <v>37</v>
      </c>
      <c r="H93" s="1" t="s">
        <v>39</v>
      </c>
      <c r="I93" s="1" t="s">
        <v>106</v>
      </c>
      <c r="J93" s="4" t="s">
        <v>155</v>
      </c>
      <c r="K93" s="5">
        <v>2</v>
      </c>
      <c r="L93" s="6">
        <v>44284</v>
      </c>
    </row>
    <row r="94" spans="1:12" ht="77.25" customHeight="1">
      <c r="A94" s="1">
        <v>91</v>
      </c>
      <c r="B94" s="6">
        <f t="shared" si="2"/>
        <v>44284</v>
      </c>
      <c r="C94" s="19" t="s">
        <v>146</v>
      </c>
      <c r="D94" s="1">
        <v>568</v>
      </c>
      <c r="E94" s="1" t="s">
        <v>40</v>
      </c>
      <c r="F94" s="2">
        <v>1484428.63</v>
      </c>
      <c r="G94" s="3" t="s">
        <v>37</v>
      </c>
      <c r="H94" s="1" t="s">
        <v>39</v>
      </c>
      <c r="I94" s="1">
        <v>38761806</v>
      </c>
      <c r="J94" s="4" t="s">
        <v>152</v>
      </c>
      <c r="K94" s="7" t="s">
        <v>170</v>
      </c>
      <c r="L94" s="6">
        <v>44284</v>
      </c>
    </row>
    <row r="95" spans="1:12" ht="62.25" customHeight="1">
      <c r="A95" s="1">
        <v>92</v>
      </c>
      <c r="B95" s="6">
        <f t="shared" si="2"/>
        <v>44286</v>
      </c>
      <c r="C95" s="19" t="s">
        <v>98</v>
      </c>
      <c r="D95" s="1">
        <v>17</v>
      </c>
      <c r="E95" s="1" t="s">
        <v>40</v>
      </c>
      <c r="F95" s="2">
        <v>85142.63</v>
      </c>
      <c r="G95" s="3" t="s">
        <v>37</v>
      </c>
      <c r="H95" s="1" t="s">
        <v>39</v>
      </c>
      <c r="I95" s="1">
        <v>38070121</v>
      </c>
      <c r="J95" s="4" t="s">
        <v>156</v>
      </c>
      <c r="K95" s="7" t="s">
        <v>169</v>
      </c>
      <c r="L95" s="6">
        <v>44286</v>
      </c>
    </row>
    <row r="96" spans="1:12" ht="63" customHeight="1">
      <c r="A96" s="1">
        <v>93</v>
      </c>
      <c r="B96" s="6">
        <f t="shared" si="2"/>
        <v>44286</v>
      </c>
      <c r="C96" s="19" t="s">
        <v>30</v>
      </c>
      <c r="D96" s="1">
        <v>5</v>
      </c>
      <c r="E96" s="1" t="s">
        <v>40</v>
      </c>
      <c r="F96" s="2">
        <v>14765.37</v>
      </c>
      <c r="G96" s="3" t="s">
        <v>37</v>
      </c>
      <c r="H96" s="1" t="s">
        <v>39</v>
      </c>
      <c r="I96" s="1">
        <v>38070121</v>
      </c>
      <c r="J96" s="4" t="s">
        <v>156</v>
      </c>
      <c r="K96" s="7" t="s">
        <v>169</v>
      </c>
      <c r="L96" s="6">
        <v>44286</v>
      </c>
    </row>
    <row r="97" spans="1:12" ht="62.25" customHeight="1">
      <c r="A97" s="1">
        <v>94</v>
      </c>
      <c r="B97" s="6">
        <f t="shared" si="2"/>
        <v>44258</v>
      </c>
      <c r="C97" s="19" t="s">
        <v>147</v>
      </c>
      <c r="D97" s="1">
        <v>300</v>
      </c>
      <c r="E97" s="1" t="s">
        <v>40</v>
      </c>
      <c r="F97" s="2">
        <v>5685</v>
      </c>
      <c r="G97" s="3" t="s">
        <v>37</v>
      </c>
      <c r="H97" s="1" t="s">
        <v>39</v>
      </c>
      <c r="I97" s="3" t="s">
        <v>59</v>
      </c>
      <c r="J97" s="4" t="s">
        <v>157</v>
      </c>
      <c r="K97" s="5">
        <v>10</v>
      </c>
      <c r="L97" s="6">
        <v>44258</v>
      </c>
    </row>
    <row r="98" spans="1:12" ht="56.25" customHeight="1">
      <c r="A98" s="1">
        <v>95</v>
      </c>
      <c r="B98" s="6">
        <f t="shared" si="2"/>
        <v>44258</v>
      </c>
      <c r="C98" s="19" t="s">
        <v>148</v>
      </c>
      <c r="D98" s="1">
        <v>1000</v>
      </c>
      <c r="E98" s="1" t="s">
        <v>40</v>
      </c>
      <c r="F98" s="2">
        <v>1530</v>
      </c>
      <c r="G98" s="3" t="s">
        <v>37</v>
      </c>
      <c r="H98" s="1" t="s">
        <v>39</v>
      </c>
      <c r="I98" s="3" t="s">
        <v>59</v>
      </c>
      <c r="J98" s="4" t="s">
        <v>158</v>
      </c>
      <c r="K98" s="5">
        <v>11</v>
      </c>
      <c r="L98" s="6">
        <v>44258</v>
      </c>
    </row>
    <row r="99" spans="1:12" ht="63.75" customHeight="1">
      <c r="A99" s="1">
        <v>96</v>
      </c>
      <c r="B99" s="6">
        <f t="shared" si="2"/>
        <v>44258</v>
      </c>
      <c r="C99" s="19" t="s">
        <v>149</v>
      </c>
      <c r="D99" s="1">
        <v>8000</v>
      </c>
      <c r="E99" s="1" t="s">
        <v>40</v>
      </c>
      <c r="F99" s="2">
        <v>13920</v>
      </c>
      <c r="G99" s="3" t="s">
        <v>37</v>
      </c>
      <c r="H99" s="1" t="s">
        <v>39</v>
      </c>
      <c r="I99" s="3" t="s">
        <v>59</v>
      </c>
      <c r="J99" s="4" t="s">
        <v>158</v>
      </c>
      <c r="K99" s="5">
        <v>11</v>
      </c>
      <c r="L99" s="6">
        <v>44258</v>
      </c>
    </row>
    <row r="100" spans="1:12" ht="62.25" customHeight="1">
      <c r="A100" s="1">
        <v>97</v>
      </c>
      <c r="B100" s="6">
        <f t="shared" si="2"/>
        <v>44258</v>
      </c>
      <c r="C100" s="19" t="s">
        <v>150</v>
      </c>
      <c r="D100" s="1">
        <v>210</v>
      </c>
      <c r="E100" s="1" t="s">
        <v>40</v>
      </c>
      <c r="F100" s="2">
        <v>957.6</v>
      </c>
      <c r="G100" s="3" t="s">
        <v>37</v>
      </c>
      <c r="H100" s="1" t="s">
        <v>39</v>
      </c>
      <c r="I100" s="3" t="s">
        <v>59</v>
      </c>
      <c r="J100" s="4" t="s">
        <v>158</v>
      </c>
      <c r="K100" s="5">
        <v>11</v>
      </c>
      <c r="L100" s="6">
        <v>44258</v>
      </c>
    </row>
    <row r="101" spans="1:12" ht="52.5" customHeight="1">
      <c r="A101" s="1">
        <v>98</v>
      </c>
      <c r="B101" s="6">
        <f t="shared" si="2"/>
        <v>44258</v>
      </c>
      <c r="C101" s="19" t="s">
        <v>151</v>
      </c>
      <c r="D101" s="1">
        <v>42030</v>
      </c>
      <c r="E101" s="1" t="s">
        <v>40</v>
      </c>
      <c r="F101" s="2">
        <v>218190.34</v>
      </c>
      <c r="G101" s="3" t="s">
        <v>37</v>
      </c>
      <c r="H101" s="1" t="s">
        <v>39</v>
      </c>
      <c r="I101" s="3" t="s">
        <v>59</v>
      </c>
      <c r="J101" s="4" t="s">
        <v>159</v>
      </c>
      <c r="K101" s="5">
        <v>12</v>
      </c>
      <c r="L101" s="6">
        <v>44258</v>
      </c>
    </row>
    <row r="102" spans="1:12" ht="24.75" customHeight="1">
      <c r="A102" s="1"/>
      <c r="B102" s="6"/>
      <c r="C102" s="21" t="s">
        <v>166</v>
      </c>
      <c r="D102" s="15"/>
      <c r="E102" s="15"/>
      <c r="F102" s="16">
        <f>SUM(F65:F101)</f>
        <v>164075362.82999998</v>
      </c>
      <c r="G102" s="1"/>
      <c r="H102" s="1"/>
      <c r="I102" s="1"/>
      <c r="J102" s="4"/>
      <c r="K102" s="5"/>
      <c r="L102" s="6"/>
    </row>
    <row r="103" spans="1:12" ht="15" customHeight="1">
      <c r="A103" s="1"/>
      <c r="B103" s="6"/>
      <c r="C103" s="19"/>
      <c r="D103" s="1"/>
      <c r="E103" s="1"/>
      <c r="F103" s="2"/>
      <c r="G103" s="1"/>
      <c r="H103" s="1"/>
      <c r="I103" s="1"/>
      <c r="J103" s="4"/>
      <c r="K103" s="5"/>
      <c r="L103" s="6"/>
    </row>
    <row r="104" spans="1:12" ht="15" customHeight="1">
      <c r="A104" s="1"/>
      <c r="B104" s="6"/>
      <c r="C104" s="19"/>
      <c r="D104" s="1"/>
      <c r="E104" s="1"/>
      <c r="F104" s="2"/>
      <c r="G104" s="1"/>
      <c r="H104" s="1"/>
      <c r="I104" s="1"/>
      <c r="J104" s="4"/>
      <c r="K104" s="5"/>
      <c r="L104" s="6"/>
    </row>
    <row r="105" spans="1:12" ht="15" customHeight="1">
      <c r="A105" s="1"/>
      <c r="B105" s="6"/>
      <c r="C105" s="19"/>
      <c r="D105" s="1"/>
      <c r="E105" s="1"/>
      <c r="F105" s="2"/>
      <c r="G105" s="1"/>
      <c r="H105" s="1"/>
      <c r="I105" s="1"/>
      <c r="J105" s="4"/>
      <c r="K105" s="5"/>
      <c r="L105" s="6"/>
    </row>
    <row r="106" spans="1:12" ht="15" customHeight="1">
      <c r="A106" s="1"/>
      <c r="B106" s="6"/>
      <c r="C106" s="19"/>
      <c r="D106" s="1"/>
      <c r="E106" s="1"/>
      <c r="F106" s="2"/>
      <c r="G106" s="1"/>
      <c r="H106" s="1"/>
      <c r="I106" s="1"/>
      <c r="J106" s="4"/>
      <c r="K106" s="5"/>
      <c r="L106" s="6"/>
    </row>
    <row r="107" spans="1:12" ht="15" customHeight="1">
      <c r="A107" s="1"/>
      <c r="B107" s="6"/>
      <c r="C107" s="19"/>
      <c r="D107" s="1"/>
      <c r="E107" s="1"/>
      <c r="F107" s="2"/>
      <c r="G107" s="1"/>
      <c r="H107" s="1"/>
      <c r="I107" s="1"/>
      <c r="J107" s="4"/>
      <c r="K107" s="5"/>
      <c r="L107" s="6"/>
    </row>
    <row r="108" spans="1:12" ht="15" customHeight="1">
      <c r="A108" s="1"/>
      <c r="B108" s="6"/>
      <c r="C108" s="19"/>
      <c r="D108" s="1"/>
      <c r="E108" s="1"/>
      <c r="F108" s="2"/>
      <c r="G108" s="1"/>
      <c r="H108" s="1"/>
      <c r="I108" s="1"/>
      <c r="J108" s="4"/>
      <c r="K108" s="5"/>
      <c r="L108" s="6"/>
    </row>
    <row r="109" spans="1:12" ht="15" customHeight="1">
      <c r="A109" s="1"/>
      <c r="B109" s="6"/>
      <c r="C109" s="19"/>
      <c r="D109" s="1"/>
      <c r="E109" s="1"/>
      <c r="F109" s="2"/>
      <c r="G109" s="1"/>
      <c r="H109" s="1"/>
      <c r="I109" s="1"/>
      <c r="J109" s="4"/>
      <c r="K109" s="5"/>
      <c r="L109" s="6"/>
    </row>
    <row r="110" spans="1:12" ht="12.75">
      <c r="A110" s="1"/>
      <c r="B110" s="6"/>
      <c r="C110" s="19"/>
      <c r="D110" s="1"/>
      <c r="E110" s="1"/>
      <c r="F110" s="2"/>
      <c r="G110" s="1"/>
      <c r="H110" s="1"/>
      <c r="I110" s="1"/>
      <c r="J110" s="4"/>
      <c r="K110" s="5"/>
      <c r="L110" s="6"/>
    </row>
    <row r="111" spans="1:12" ht="12.75">
      <c r="A111" s="1"/>
      <c r="B111" s="6"/>
      <c r="C111" s="19"/>
      <c r="D111" s="17"/>
      <c r="E111" s="1"/>
      <c r="F111" s="2"/>
      <c r="G111" s="1"/>
      <c r="H111" s="1"/>
      <c r="I111" s="1"/>
      <c r="J111" s="4"/>
      <c r="K111" s="5"/>
      <c r="L111" s="6"/>
    </row>
    <row r="112" spans="1:12" ht="12.75">
      <c r="A112" s="1"/>
      <c r="B112" s="6"/>
      <c r="C112" s="19"/>
      <c r="D112" s="17"/>
      <c r="E112" s="1"/>
      <c r="F112" s="2"/>
      <c r="G112" s="1"/>
      <c r="H112" s="1"/>
      <c r="I112" s="1"/>
      <c r="J112" s="4"/>
      <c r="K112" s="5"/>
      <c r="L112" s="6"/>
    </row>
    <row r="113" spans="1:12" ht="12.75">
      <c r="A113" s="1"/>
      <c r="B113" s="6"/>
      <c r="C113" s="19"/>
      <c r="D113" s="17"/>
      <c r="E113" s="1"/>
      <c r="F113" s="2"/>
      <c r="G113" s="1"/>
      <c r="H113" s="1"/>
      <c r="I113" s="1"/>
      <c r="J113" s="4"/>
      <c r="K113" s="5"/>
      <c r="L113" s="6"/>
    </row>
    <row r="114" spans="1:12" ht="12.75">
      <c r="A114" s="1"/>
      <c r="B114" s="6"/>
      <c r="C114" s="19"/>
      <c r="D114" s="17"/>
      <c r="E114" s="1"/>
      <c r="F114" s="2"/>
      <c r="G114" s="1"/>
      <c r="H114" s="1"/>
      <c r="I114" s="1"/>
      <c r="J114" s="4"/>
      <c r="K114" s="5"/>
      <c r="L114" s="6"/>
    </row>
  </sheetData>
  <sheetProtection selectLockedCells="1" selectUnlockedCells="1"/>
  <printOptions/>
  <pageMargins left="0.25" right="0.25" top="0.75" bottom="0.75" header="0.3" footer="0.3"/>
  <pageSetup firstPageNumber="1" useFirstPageNumber="1" fitToHeight="0" fitToWidth="1" horizontalDpi="300" verticalDpi="300" orientation="landscape" paperSize="9" scale="5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Гор. Здрав.</dc:creator>
  <cp:keywords/>
  <dc:description/>
  <cp:lastModifiedBy>ІАЦМС</cp:lastModifiedBy>
  <cp:lastPrinted>2021-04-07T10:25:08Z</cp:lastPrinted>
  <dcterms:created xsi:type="dcterms:W3CDTF">2021-04-08T05:59:24Z</dcterms:created>
  <dcterms:modified xsi:type="dcterms:W3CDTF">2021-04-08T06:08:01Z</dcterms:modified>
  <cp:category/>
  <cp:version/>
  <cp:contentType/>
  <cp:contentStatus/>
</cp:coreProperties>
</file>