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80" windowWidth="21840" windowHeight="11655" activeTab="0"/>
  </bookViews>
  <sheets>
    <sheet name="1517361" sheetId="1" r:id="rId1"/>
  </sheets>
  <definedNames>
    <definedName name="_xlnm.Print_Area" localSheetId="0">'1517361'!$A$1:$G$106</definedName>
  </definedNames>
  <calcPr fullCalcOnLoad="1"/>
</workbook>
</file>

<file path=xl/sharedStrings.xml><?xml version="1.0" encoding="utf-8"?>
<sst xmlns="http://schemas.openxmlformats.org/spreadsheetml/2006/main" count="258" uniqueCount="131">
  <si>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</si>
  <si>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</si>
  <si>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</si>
  <si>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</si>
  <si>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</si>
  <si>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</si>
  <si>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</si>
  <si>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</si>
  <si>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</si>
  <si>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</si>
  <si>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</si>
  <si>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</si>
  <si>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</si>
  <si>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</si>
  <si>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</si>
  <si>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</si>
  <si>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</si>
  <si>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</si>
  <si>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</si>
  <si>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</si>
  <si>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</si>
  <si>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</si>
  <si>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</si>
  <si>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</si>
  <si>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</si>
  <si>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</si>
  <si>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</si>
  <si>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</si>
  <si>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</si>
  <si>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</si>
  <si>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</si>
  <si>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</si>
  <si>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</si>
  <si>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</si>
  <si>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</si>
  <si>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</si>
  <si>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</si>
  <si>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</si>
  <si>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</si>
  <si>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</si>
  <si>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</si>
  <si>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</si>
  <si>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</si>
  <si>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</si>
  <si>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</si>
  <si>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</si>
  <si>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</si>
  <si>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</si>
  <si>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</si>
  <si>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</si>
  <si>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</si>
  <si>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</si>
  <si>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</si>
  <si>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</si>
  <si>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</si>
  <si>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</si>
  <si>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</si>
  <si>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</si>
  <si>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</si>
  <si>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</si>
  <si>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08568000000</t>
  </si>
  <si>
    <t>Вікторія РЕПАШЕВСЬКА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</si>
  <si>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</si>
  <si>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</si>
  <si>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</si>
  <si>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</si>
  <si>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</si>
  <si>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</si>
  <si>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 xml:space="preserve">Виконання нормативного (запланованого) обсягу робіт </t>
  </si>
  <si>
    <t>2</t>
  </si>
  <si>
    <t>4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</si>
  <si>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</si>
  <si>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</si>
  <si>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</si>
  <si>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Капітальні видатки</t>
  </si>
  <si>
    <t>Співфінансування інвестиційних проектів, що реалізуются за рахунок коштів державного фонду регіонального розвитку</t>
  </si>
  <si>
    <t>7361</t>
  </si>
  <si>
    <t>0490</t>
  </si>
  <si>
    <t>Дошкільний навчальний заклад № 24 "Ластівка" комбінованого типу, вул. Робоча, 59,                              м. Мелітополь Запорізька область - капітальний ремонт (коригування)</t>
  </si>
  <si>
    <t>Ірина ІВАНОВА</t>
  </si>
  <si>
    <t>Співфінансування інвестиційних проектів, що реалізуються за рахунок коштів державного фонду регіонального розвитку</t>
  </si>
  <si>
    <t>бюджетної програми бюджету Мелітопольської міської територіальної громади на 2022 рік</t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</si>
  <si>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</si>
  <si>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 xml:space="preserve">Метою бюджетної програми є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</si>
  <si>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Капітальний ремонт об’єктів комунальної власності міста.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</si>
  <si>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</si>
  <si>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</si>
  <si>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Контрольна геодезична зйомка</t>
  </si>
  <si>
    <t>Сертифікат, що підтверджує готовність об'єкта</t>
  </si>
  <si>
    <t xml:space="preserve">Послуги з інвентаризації та виготовлення технічної документації </t>
  </si>
  <si>
    <t>Послуги з проведення енергетичного аудиту громадської будівлі з виготовленням енергетичного сертифікату</t>
  </si>
  <si>
    <t>1.2</t>
  </si>
  <si>
    <t>Підрозділ "Дитяча лікарня" комунального некомерційного підприємства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області, вул. Кізіярська, 37, м. Мелітополь, Запорізька область - капітальний ремонт</t>
  </si>
  <si>
    <t>1.3</t>
  </si>
  <si>
    <t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- капітальний ремонт</t>
  </si>
  <si>
    <t>1.4</t>
  </si>
  <si>
    <t>Дошкільний навчальний заклад № 1 імені 8 Березня санаторного типу Мелітопольської міської ради Запорізької області, просп. Богдана Хмельницького, 49, м. Мелітополь, Запорізька область - капітальний ремонт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</si>
  <si>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>10 320 000,00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 </t>
    </r>
    <r>
      <rPr>
        <b/>
        <i/>
        <u val="single"/>
        <sz val="12"/>
        <color indexed="8"/>
        <rFont val="Times New Roman"/>
        <family val="1"/>
      </rPr>
      <t>10 320 000,00</t>
    </r>
    <r>
      <rPr>
        <sz val="12"/>
        <color indexed="8"/>
        <rFont val="Times New Roman"/>
        <family val="1"/>
      </rPr>
      <t xml:space="preserve"> гривень.</t>
    </r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</si>
  <si>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(08568000000)", зі змінами.</t>
  </si>
  <si>
    <t>2.1.</t>
  </si>
  <si>
    <t>2.2.</t>
  </si>
  <si>
    <t>2.3.</t>
  </si>
  <si>
    <t>2.4.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</si>
  <si>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</si>
  <si>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Проектно-кошторисна документація/розрахунок</t>
  </si>
  <si>
    <t>3.2.</t>
  </si>
  <si>
    <t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- капітальний ремонт (підрядні роботи, технічний та авторський нагляд)</t>
  </si>
  <si>
    <t>Підрозділ "Дитяча лікарня" комунального некомерційного підприємства "Територіальне медичне об’єднання "Багатопрофільна лікарня інтенсивних методів лікування та швидкої медичної допомоги" Мелітопольської міської ради Запорізької області, вул. Кізіярська, 37, м. Мелітополь, Запорізька область - капітальний ремонт</t>
  </si>
  <si>
    <t xml:space="preserve">Ремонт мереж водовідведення та каналізації </t>
  </si>
  <si>
    <t>Ремонт мереж опалення та вентилязії</t>
  </si>
  <si>
    <t>Ремонт мереж системи протипожежного захисту</t>
  </si>
  <si>
    <t>Площа об'єкта</t>
  </si>
  <si>
    <t>кв.м.</t>
  </si>
  <si>
    <t xml:space="preserve">Площа покрівлі </t>
  </si>
  <si>
    <t xml:space="preserve">Площа фасаду </t>
  </si>
  <si>
    <t xml:space="preserve">Ремонт мереж опалення та вентилязії </t>
  </si>
  <si>
    <t xml:space="preserve">Ремонт мереж системи протипожежного захисту </t>
  </si>
  <si>
    <t>Площа фасаду</t>
  </si>
  <si>
    <t>Дошкільний навчальний заклад № 24 "Ластівка" комбінованого типу, вул. Робоча, 59,                              м. Мелітополь Запорізька область - капітальний ремонт (коригування) (геодезична зйомка, анаргетичний аудит, сертифікат готовності об'єкта, послуги з інвентаризації та виготовлення технічної документації)</t>
  </si>
  <si>
    <t>3.3</t>
  </si>
  <si>
    <t>Розрахунок</t>
  </si>
  <si>
    <t xml:space="preserve">Середня вартість 1 кв.м. ремонту мереж водовідведення та каналізації </t>
  </si>
  <si>
    <t xml:space="preserve">Середня вартість 1 кв.м. ремонту  мереж опалення та вентиляції </t>
  </si>
  <si>
    <t xml:space="preserve">Середня вартість 1 кв.м. ремонту системи протипожежного захисту </t>
  </si>
  <si>
    <t xml:space="preserve">Середня вартість 1 кв.м. ремонту покрівлі </t>
  </si>
  <si>
    <t xml:space="preserve">Середня вартість 1 кв.м. утеплення фасаду </t>
  </si>
  <si>
    <t>3.4.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</si>
  <si>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</si>
  <si>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Середня вартість 1 кв.м. ремонту  мереж опалення та вентиляції</t>
  </si>
  <si>
    <t>Середня вартість 1 кв.м. ремонту системи протипожежного захисту</t>
  </si>
  <si>
    <t>Середня вартість 1 кв.м. утеплення фасаду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</si>
</sst>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justify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11" xfId="0" applyFont="1" applyFill="1" applyBorder="1" applyAlignment="1">
      <alignment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49" fontId="53" fillId="0" borderId="12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0" fontId="53" fillId="0" borderId="13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wrapText="1"/>
    </xf>
    <xf numFmtId="49" fontId="60" fillId="0" borderId="13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61" fillId="0" borderId="14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 vertical="top" wrapText="1"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2" fontId="62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right"/>
    </xf>
    <xf numFmtId="2" fontId="59" fillId="0" borderId="10" xfId="0" applyNumberFormat="1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left" vertical="center" wrapText="1"/>
      <protection/>
    </xf>
    <xf numFmtId="0" fontId="52" fillId="0" borderId="12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/>
    </xf>
    <xf numFmtId="0" fontId="61" fillId="0" borderId="0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wrapText="1"/>
    </xf>
    <xf numFmtId="0" fontId="65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66" fillId="0" borderId="16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left" wrapText="1"/>
    </xf>
    <xf numFmtId="2" fontId="62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wrapText="1"/>
    </xf>
    <xf numFmtId="0" fontId="67" fillId="0" borderId="13" xfId="0" applyFont="1" applyFill="1" applyBorder="1" applyAlignment="1">
      <alignment horizontal="left" wrapText="1"/>
    </xf>
    <xf numFmtId="0" fontId="67" fillId="0" borderId="13" xfId="0" applyFont="1" applyFill="1" applyBorder="1" applyAlignment="1">
      <alignment horizontal="left"/>
    </xf>
    <xf numFmtId="0" fontId="68" fillId="0" borderId="14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center" vertical="center"/>
    </xf>
    <xf numFmtId="0" fontId="67" fillId="0" borderId="15" xfId="0" applyFont="1" applyFill="1" applyBorder="1" applyAlignment="1">
      <alignment horizontal="left" wrapText="1"/>
    </xf>
    <xf numFmtId="0" fontId="60" fillId="0" borderId="13" xfId="0" applyFont="1" applyFill="1" applyBorder="1" applyAlignment="1">
      <alignment horizontal="center" wrapText="1"/>
    </xf>
    <xf numFmtId="0" fontId="69" fillId="0" borderId="14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7" fillId="0" borderId="14" xfId="0" applyFont="1" applyFill="1" applyBorder="1" applyAlignment="1">
      <alignment horizontal="center" vertical="top" wrapText="1"/>
    </xf>
    <xf numFmtId="0" fontId="70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center" vertical="center" wrapText="1"/>
    </xf>
    <xf numFmtId="0" fontId="62" fillId="0" borderId="13" xfId="0" applyFont="1" applyFill="1" applyBorder="1" applyAlignment="1">
      <alignment horizontal="center"/>
    </xf>
    <xf numFmtId="0" fontId="57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view="pageBreakPreview" zoomScale="90" zoomScaleSheetLayoutView="90" zoomScalePageLayoutView="0" workbookViewId="0" topLeftCell="A59">
      <selection activeCell="F74" sqref="F74"/>
    </sheetView>
  </sheetViews>
  <sheetFormatPr defaultColWidth="21.57421875" defaultRowHeight="15"/>
  <cols>
    <col min="1" max="1" width="6.57421875" style="15" customWidth="1"/>
    <col min="2" max="2" width="43.00390625" style="15" customWidth="1"/>
    <col min="3" max="3" width="21.57421875" style="15" customWidth="1"/>
    <col min="4" max="4" width="24.57421875" style="15" customWidth="1"/>
    <col min="5" max="7" width="21.57421875" style="15" customWidth="1"/>
    <col min="8" max="38" width="10.28125" style="15" customWidth="1"/>
    <col min="39" max="16384" width="21.57421875" style="15" customWidth="1"/>
  </cols>
  <sheetData>
    <row r="1" spans="6:7" ht="15">
      <c r="F1" s="83" t="s">
        <v>71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25"/>
      <c r="E4" s="25" t="s">
        <v>0</v>
      </c>
    </row>
    <row r="5" spans="1:7" ht="15.75" customHeight="1">
      <c r="A5" s="25"/>
      <c r="E5" s="85" t="s">
        <v>1</v>
      </c>
      <c r="F5" s="85"/>
      <c r="G5" s="85"/>
    </row>
    <row r="6" spans="1:7" ht="15.75">
      <c r="A6" s="25"/>
      <c r="B6" s="25"/>
      <c r="E6" s="86" t="s">
        <v>62</v>
      </c>
      <c r="F6" s="87"/>
      <c r="G6" s="87"/>
    </row>
    <row r="7" spans="1:7" ht="15.75">
      <c r="A7" s="25"/>
      <c r="B7" s="25"/>
      <c r="E7" s="90" t="s">
        <v>63</v>
      </c>
      <c r="F7" s="90"/>
      <c r="G7" s="90"/>
    </row>
    <row r="8" spans="1:7" ht="15.75">
      <c r="A8" s="25"/>
      <c r="B8" s="25"/>
      <c r="E8" s="87" t="s">
        <v>41</v>
      </c>
      <c r="F8" s="87"/>
      <c r="G8" s="87"/>
    </row>
    <row r="9" spans="1:7" ht="15" customHeight="1">
      <c r="A9" s="25"/>
      <c r="E9" s="88" t="s">
        <v>2</v>
      </c>
      <c r="F9" s="88"/>
      <c r="G9" s="88"/>
    </row>
    <row r="10" spans="1:7" ht="15.75" customHeight="1">
      <c r="A10" s="25"/>
      <c r="E10" s="73" t="s">
        <v>64</v>
      </c>
      <c r="F10" s="73"/>
      <c r="G10" s="73"/>
    </row>
    <row r="11" spans="1:7" ht="15.75">
      <c r="A11" s="89" t="s">
        <v>3</v>
      </c>
      <c r="B11" s="89"/>
      <c r="C11" s="89"/>
      <c r="D11" s="89"/>
      <c r="E11" s="89"/>
      <c r="F11" s="89"/>
      <c r="G11" s="89"/>
    </row>
    <row r="12" spans="1:7" ht="15.75">
      <c r="A12" s="89" t="s">
        <v>81</v>
      </c>
      <c r="B12" s="89"/>
      <c r="C12" s="89"/>
      <c r="D12" s="89"/>
      <c r="E12" s="89"/>
      <c r="F12" s="89"/>
      <c r="G12" s="89"/>
    </row>
    <row r="13" spans="1:8" ht="42" customHeight="1">
      <c r="A13" s="26" t="s">
        <v>32</v>
      </c>
      <c r="B13" s="27">
        <v>1500000</v>
      </c>
      <c r="C13" s="91" t="s">
        <v>65</v>
      </c>
      <c r="D13" s="91"/>
      <c r="E13" s="91"/>
      <c r="F13" s="91"/>
      <c r="G13" s="28" t="s">
        <v>66</v>
      </c>
      <c r="H13" s="29"/>
    </row>
    <row r="14" spans="1:8" ht="33.75" customHeight="1">
      <c r="A14" s="30"/>
      <c r="B14" s="31" t="s">
        <v>36</v>
      </c>
      <c r="C14" s="92" t="s">
        <v>2</v>
      </c>
      <c r="D14" s="92"/>
      <c r="E14" s="92"/>
      <c r="F14" s="92"/>
      <c r="G14" s="32" t="s">
        <v>33</v>
      </c>
      <c r="H14" s="33"/>
    </row>
    <row r="15" spans="1:8" ht="33" customHeight="1">
      <c r="A15" s="26" t="s">
        <v>34</v>
      </c>
      <c r="B15" s="27">
        <v>1510000</v>
      </c>
      <c r="C15" s="91" t="s">
        <v>65</v>
      </c>
      <c r="D15" s="91"/>
      <c r="E15" s="91"/>
      <c r="F15" s="91"/>
      <c r="G15" s="28" t="s">
        <v>66</v>
      </c>
      <c r="H15" s="34"/>
    </row>
    <row r="16" spans="1:16" ht="22.5">
      <c r="A16" s="30"/>
      <c r="B16" s="31" t="s">
        <v>36</v>
      </c>
      <c r="C16" s="70" t="s">
        <v>26</v>
      </c>
      <c r="D16" s="70"/>
      <c r="E16" s="70"/>
      <c r="F16" s="70"/>
      <c r="G16" s="32" t="s">
        <v>33</v>
      </c>
      <c r="H16" s="33"/>
      <c r="I16" s="66"/>
      <c r="J16" s="66"/>
      <c r="K16" s="66"/>
      <c r="L16" s="66"/>
      <c r="M16" s="66"/>
      <c r="N16" s="35"/>
      <c r="O16" s="65"/>
      <c r="P16" s="65"/>
    </row>
    <row r="17" spans="1:16" ht="69.75" customHeight="1">
      <c r="A17" s="36" t="s">
        <v>35</v>
      </c>
      <c r="B17" s="27">
        <v>1517361</v>
      </c>
      <c r="C17" s="28" t="s">
        <v>76</v>
      </c>
      <c r="D17" s="28" t="s">
        <v>77</v>
      </c>
      <c r="E17" s="68" t="s">
        <v>80</v>
      </c>
      <c r="F17" s="69"/>
      <c r="G17" s="27" t="s">
        <v>60</v>
      </c>
      <c r="H17" s="37"/>
      <c r="I17" s="36"/>
      <c r="J17" s="37"/>
      <c r="K17" s="67"/>
      <c r="L17" s="67"/>
      <c r="M17" s="67"/>
      <c r="N17" s="67"/>
      <c r="O17" s="67"/>
      <c r="P17" s="37"/>
    </row>
    <row r="18" spans="2:16" ht="45.75" customHeight="1">
      <c r="B18" s="38" t="s">
        <v>36</v>
      </c>
      <c r="C18" s="31" t="s">
        <v>37</v>
      </c>
      <c r="D18" s="31" t="s">
        <v>38</v>
      </c>
      <c r="E18" s="70" t="s">
        <v>39</v>
      </c>
      <c r="F18" s="70"/>
      <c r="G18" s="31" t="s">
        <v>40</v>
      </c>
      <c r="H18" s="39"/>
      <c r="I18" s="38"/>
      <c r="J18" s="38"/>
      <c r="K18" s="66"/>
      <c r="L18" s="66"/>
      <c r="M18" s="66"/>
      <c r="N18" s="66"/>
      <c r="O18" s="66"/>
      <c r="P18" s="35"/>
    </row>
    <row r="19" spans="1:7" ht="50.25" customHeight="1">
      <c r="A19" s="29" t="s">
        <v>5</v>
      </c>
      <c r="B19" s="73" t="s">
        <v>97</v>
      </c>
      <c r="C19" s="73"/>
      <c r="D19" s="73"/>
      <c r="E19" s="73"/>
      <c r="F19" s="73"/>
      <c r="G19" s="73"/>
    </row>
    <row r="20" spans="1:7" ht="81.75" customHeight="1">
      <c r="A20" s="40" t="s">
        <v>6</v>
      </c>
      <c r="B20" s="94" t="s">
        <v>98</v>
      </c>
      <c r="C20" s="94"/>
      <c r="D20" s="94"/>
      <c r="E20" s="94"/>
      <c r="F20" s="94"/>
      <c r="G20" s="94"/>
    </row>
    <row r="21" spans="1:7" ht="26.25" customHeight="1">
      <c r="A21" s="29" t="s">
        <v>7</v>
      </c>
      <c r="B21" s="73" t="s">
        <v>27</v>
      </c>
      <c r="C21" s="73"/>
      <c r="D21" s="73"/>
      <c r="E21" s="73"/>
      <c r="F21" s="73"/>
      <c r="G21" s="73"/>
    </row>
    <row r="22" ht="15.75">
      <c r="A22" s="41"/>
    </row>
    <row r="23" spans="1:7" ht="21.75" customHeight="1">
      <c r="A23" s="42" t="s">
        <v>9</v>
      </c>
      <c r="B23" s="74" t="s">
        <v>28</v>
      </c>
      <c r="C23" s="74"/>
      <c r="D23" s="74"/>
      <c r="E23" s="74"/>
      <c r="F23" s="74"/>
      <c r="G23" s="74"/>
    </row>
    <row r="24" spans="1:7" ht="36.75" customHeight="1">
      <c r="A24" s="42" t="s">
        <v>4</v>
      </c>
      <c r="B24" s="75" t="s">
        <v>82</v>
      </c>
      <c r="C24" s="78"/>
      <c r="D24" s="78"/>
      <c r="E24" s="78"/>
      <c r="F24" s="78"/>
      <c r="G24" s="79"/>
    </row>
    <row r="25" spans="1:7" ht="15.75">
      <c r="A25" s="43"/>
      <c r="B25" s="44"/>
      <c r="C25" s="44"/>
      <c r="D25" s="44"/>
      <c r="E25" s="44"/>
      <c r="F25" s="44"/>
      <c r="G25" s="44"/>
    </row>
    <row r="26" spans="1:7" ht="15.75">
      <c r="A26" s="45" t="s">
        <v>8</v>
      </c>
      <c r="B26" s="80" t="s">
        <v>73</v>
      </c>
      <c r="C26" s="80"/>
      <c r="D26" s="80"/>
      <c r="E26" s="80"/>
      <c r="F26" s="80"/>
      <c r="G26" s="80"/>
    </row>
    <row r="27" spans="1:7" ht="39.75" customHeight="1">
      <c r="A27" s="45"/>
      <c r="B27" s="81" t="s">
        <v>83</v>
      </c>
      <c r="C27" s="82"/>
      <c r="D27" s="82"/>
      <c r="E27" s="82"/>
      <c r="F27" s="82"/>
      <c r="G27" s="82"/>
    </row>
    <row r="28" spans="1:7" ht="15.75">
      <c r="A28" s="45"/>
      <c r="B28" s="46"/>
      <c r="C28" s="47"/>
      <c r="D28" s="47"/>
      <c r="E28" s="47"/>
      <c r="F28" s="47"/>
      <c r="G28" s="47"/>
    </row>
    <row r="29" spans="1:7" ht="29.25" customHeight="1">
      <c r="A29" s="48" t="s">
        <v>11</v>
      </c>
      <c r="B29" s="73" t="s">
        <v>29</v>
      </c>
      <c r="C29" s="73"/>
      <c r="D29" s="73"/>
      <c r="E29" s="73"/>
      <c r="F29" s="73"/>
      <c r="G29" s="73"/>
    </row>
    <row r="30" spans="1:7" ht="15.75">
      <c r="A30" s="42" t="s">
        <v>9</v>
      </c>
      <c r="B30" s="74" t="s">
        <v>10</v>
      </c>
      <c r="C30" s="74"/>
      <c r="D30" s="74"/>
      <c r="E30" s="74"/>
      <c r="F30" s="74"/>
      <c r="G30" s="74"/>
    </row>
    <row r="31" spans="1:7" ht="15.75">
      <c r="A31" s="42" t="s">
        <v>4</v>
      </c>
      <c r="B31" s="93" t="s">
        <v>84</v>
      </c>
      <c r="C31" s="93"/>
      <c r="D31" s="93"/>
      <c r="E31" s="93"/>
      <c r="F31" s="93"/>
      <c r="G31" s="93"/>
    </row>
    <row r="32" spans="1:7" ht="15.75">
      <c r="A32" s="43"/>
      <c r="B32" s="44"/>
      <c r="C32" s="44"/>
      <c r="D32" s="44"/>
      <c r="E32" s="44"/>
      <c r="F32" s="44"/>
      <c r="G32" s="44"/>
    </row>
    <row r="33" spans="1:7" ht="15.75">
      <c r="A33" s="49" t="s">
        <v>16</v>
      </c>
      <c r="B33" s="50" t="s">
        <v>12</v>
      </c>
      <c r="C33" s="51"/>
      <c r="D33" s="51"/>
      <c r="E33" s="51"/>
      <c r="F33" s="51"/>
      <c r="G33" s="51"/>
    </row>
    <row r="34" spans="1:7" ht="15.75">
      <c r="A34" s="41"/>
      <c r="G34" s="52" t="s">
        <v>30</v>
      </c>
    </row>
    <row r="35" spans="1:7" ht="15.75">
      <c r="A35" s="42" t="s">
        <v>9</v>
      </c>
      <c r="B35" s="74" t="s">
        <v>12</v>
      </c>
      <c r="C35" s="74"/>
      <c r="D35" s="74"/>
      <c r="E35" s="42" t="s">
        <v>13</v>
      </c>
      <c r="F35" s="42" t="s">
        <v>14</v>
      </c>
      <c r="G35" s="42" t="s">
        <v>15</v>
      </c>
    </row>
    <row r="36" spans="1:7" ht="15.75">
      <c r="A36" s="42">
        <v>1</v>
      </c>
      <c r="B36" s="74">
        <v>2</v>
      </c>
      <c r="C36" s="74"/>
      <c r="D36" s="74"/>
      <c r="E36" s="42">
        <v>3</v>
      </c>
      <c r="F36" s="42">
        <v>4</v>
      </c>
      <c r="G36" s="42">
        <v>5</v>
      </c>
    </row>
    <row r="37" spans="1:7" ht="33.75" customHeight="1">
      <c r="A37" s="42" t="s">
        <v>4</v>
      </c>
      <c r="B37" s="75" t="s">
        <v>75</v>
      </c>
      <c r="C37" s="78"/>
      <c r="D37" s="79"/>
      <c r="E37" s="53">
        <v>0</v>
      </c>
      <c r="F37" s="1">
        <v>10320000</v>
      </c>
      <c r="G37" s="1">
        <f>F37</f>
        <v>10320000</v>
      </c>
    </row>
    <row r="38" spans="1:7" ht="15.75" customHeight="1">
      <c r="A38" s="74" t="s">
        <v>15</v>
      </c>
      <c r="B38" s="74"/>
      <c r="C38" s="74"/>
      <c r="D38" s="74"/>
      <c r="E38" s="53">
        <v>0</v>
      </c>
      <c r="F38" s="1">
        <f>F37</f>
        <v>10320000</v>
      </c>
      <c r="G38" s="1">
        <f>G37</f>
        <v>10320000</v>
      </c>
    </row>
    <row r="39" spans="1:7" ht="27" customHeight="1">
      <c r="A39" s="71" t="s">
        <v>19</v>
      </c>
      <c r="B39" s="73" t="s">
        <v>17</v>
      </c>
      <c r="C39" s="73"/>
      <c r="D39" s="73"/>
      <c r="E39" s="73"/>
      <c r="F39" s="73"/>
      <c r="G39" s="73"/>
    </row>
    <row r="40" spans="1:7" ht="15.75">
      <c r="A40" s="72"/>
      <c r="B40" s="25"/>
      <c r="G40" s="52" t="s">
        <v>30</v>
      </c>
    </row>
    <row r="41" spans="1:7" ht="15.75">
      <c r="A41" s="42" t="s">
        <v>9</v>
      </c>
      <c r="B41" s="74" t="s">
        <v>18</v>
      </c>
      <c r="C41" s="74"/>
      <c r="D41" s="74"/>
      <c r="E41" s="42" t="s">
        <v>13</v>
      </c>
      <c r="F41" s="42" t="s">
        <v>14</v>
      </c>
      <c r="G41" s="42" t="s">
        <v>15</v>
      </c>
    </row>
    <row r="42" spans="1:7" ht="15.75">
      <c r="A42" s="42">
        <v>1</v>
      </c>
      <c r="B42" s="74">
        <v>2</v>
      </c>
      <c r="C42" s="74"/>
      <c r="D42" s="74"/>
      <c r="E42" s="42">
        <v>3</v>
      </c>
      <c r="F42" s="42">
        <v>4</v>
      </c>
      <c r="G42" s="42">
        <v>5</v>
      </c>
    </row>
    <row r="43" spans="1:7" ht="15.75" customHeight="1">
      <c r="A43" s="42" t="s">
        <v>4</v>
      </c>
      <c r="B43" s="75" t="s">
        <v>74</v>
      </c>
      <c r="C43" s="76"/>
      <c r="D43" s="77"/>
      <c r="E43" s="53">
        <v>0</v>
      </c>
      <c r="F43" s="1">
        <v>10320000</v>
      </c>
      <c r="G43" s="1">
        <f>F43</f>
        <v>10320000</v>
      </c>
    </row>
    <row r="44" spans="1:7" ht="15.75" customHeight="1">
      <c r="A44" s="74" t="s">
        <v>15</v>
      </c>
      <c r="B44" s="74"/>
      <c r="C44" s="74"/>
      <c r="D44" s="74"/>
      <c r="E44" s="53">
        <v>0</v>
      </c>
      <c r="F44" s="1">
        <f>F43</f>
        <v>10320000</v>
      </c>
      <c r="G44" s="1">
        <f>G43</f>
        <v>10320000</v>
      </c>
    </row>
    <row r="45" ht="15.75">
      <c r="A45" s="41"/>
    </row>
    <row r="46" spans="1:7" ht="15.75">
      <c r="A46" s="49" t="s">
        <v>31</v>
      </c>
      <c r="B46" s="73" t="s">
        <v>20</v>
      </c>
      <c r="C46" s="73"/>
      <c r="D46" s="73"/>
      <c r="E46" s="73"/>
      <c r="F46" s="73"/>
      <c r="G46" s="73"/>
    </row>
    <row r="47" ht="15.75">
      <c r="A47" s="41"/>
    </row>
    <row r="48" spans="1:7" ht="15">
      <c r="A48" s="2" t="s">
        <v>9</v>
      </c>
      <c r="B48" s="2" t="s">
        <v>21</v>
      </c>
      <c r="C48" s="2" t="s">
        <v>22</v>
      </c>
      <c r="D48" s="2" t="s">
        <v>23</v>
      </c>
      <c r="E48" s="2" t="s">
        <v>13</v>
      </c>
      <c r="F48" s="2" t="s">
        <v>14</v>
      </c>
      <c r="G48" s="2" t="s">
        <v>15</v>
      </c>
    </row>
    <row r="49" spans="1:7" ht="15">
      <c r="A49" s="3">
        <v>1</v>
      </c>
      <c r="B49" s="3">
        <v>2</v>
      </c>
      <c r="C49" s="3">
        <v>3</v>
      </c>
      <c r="D49" s="3">
        <v>4</v>
      </c>
      <c r="E49" s="3">
        <v>5</v>
      </c>
      <c r="F49" s="3">
        <v>6</v>
      </c>
      <c r="G49" s="3">
        <v>7</v>
      </c>
    </row>
    <row r="50" spans="1:7" s="22" customFormat="1" ht="14.25">
      <c r="A50" s="4">
        <v>1</v>
      </c>
      <c r="B50" s="5" t="s">
        <v>57</v>
      </c>
      <c r="C50" s="6"/>
      <c r="D50" s="6"/>
      <c r="E50" s="7"/>
      <c r="F50" s="8"/>
      <c r="G50" s="8"/>
    </row>
    <row r="51" spans="1:7" s="22" customFormat="1" ht="60" customHeight="1">
      <c r="A51" s="9" t="s">
        <v>43</v>
      </c>
      <c r="B51" s="54" t="s">
        <v>78</v>
      </c>
      <c r="C51" s="11" t="s">
        <v>53</v>
      </c>
      <c r="D51" s="2" t="s">
        <v>72</v>
      </c>
      <c r="E51" s="11" t="s">
        <v>42</v>
      </c>
      <c r="F51" s="12">
        <v>320000</v>
      </c>
      <c r="G51" s="12">
        <f>F51</f>
        <v>320000</v>
      </c>
    </row>
    <row r="52" spans="1:7" s="22" customFormat="1" ht="120">
      <c r="A52" s="9" t="s">
        <v>91</v>
      </c>
      <c r="B52" s="54" t="s">
        <v>92</v>
      </c>
      <c r="C52" s="11" t="s">
        <v>53</v>
      </c>
      <c r="D52" s="2" t="s">
        <v>72</v>
      </c>
      <c r="E52" s="11" t="s">
        <v>42</v>
      </c>
      <c r="F52" s="12">
        <v>5000000</v>
      </c>
      <c r="G52" s="12">
        <f>F52</f>
        <v>5000000</v>
      </c>
    </row>
    <row r="53" spans="1:7" s="22" customFormat="1" ht="75">
      <c r="A53" s="9" t="s">
        <v>93</v>
      </c>
      <c r="B53" s="54" t="s">
        <v>94</v>
      </c>
      <c r="C53" s="11" t="s">
        <v>53</v>
      </c>
      <c r="D53" s="2" t="s">
        <v>72</v>
      </c>
      <c r="E53" s="11" t="s">
        <v>42</v>
      </c>
      <c r="F53" s="12">
        <v>3000000</v>
      </c>
      <c r="G53" s="12">
        <f>F53</f>
        <v>3000000</v>
      </c>
    </row>
    <row r="54" spans="1:7" s="22" customFormat="1" ht="75">
      <c r="A54" s="9" t="s">
        <v>95</v>
      </c>
      <c r="B54" s="54" t="s">
        <v>96</v>
      </c>
      <c r="C54" s="11" t="s">
        <v>53</v>
      </c>
      <c r="D54" s="2" t="s">
        <v>72</v>
      </c>
      <c r="E54" s="11" t="s">
        <v>42</v>
      </c>
      <c r="F54" s="12">
        <v>2000000</v>
      </c>
      <c r="G54" s="12">
        <f>F54</f>
        <v>2000000</v>
      </c>
    </row>
    <row r="55" spans="1:7" ht="15">
      <c r="A55" s="16" t="s">
        <v>69</v>
      </c>
      <c r="B55" s="14" t="s">
        <v>54</v>
      </c>
      <c r="C55" s="2"/>
      <c r="D55" s="2"/>
      <c r="E55" s="11"/>
      <c r="F55" s="12"/>
      <c r="G55" s="12"/>
    </row>
    <row r="56" spans="1:7" s="22" customFormat="1" ht="120">
      <c r="A56" s="9" t="s">
        <v>99</v>
      </c>
      <c r="B56" s="54" t="s">
        <v>118</v>
      </c>
      <c r="C56" s="11" t="s">
        <v>53</v>
      </c>
      <c r="D56" s="2" t="s">
        <v>72</v>
      </c>
      <c r="E56" s="11" t="s">
        <v>42</v>
      </c>
      <c r="F56" s="12">
        <v>320000</v>
      </c>
      <c r="G56" s="12">
        <f>F56</f>
        <v>320000</v>
      </c>
    </row>
    <row r="57" spans="1:7" s="22" customFormat="1" ht="120">
      <c r="A57" s="9" t="s">
        <v>100</v>
      </c>
      <c r="B57" s="54" t="s">
        <v>92</v>
      </c>
      <c r="C57" s="11"/>
      <c r="D57" s="2"/>
      <c r="E57" s="11"/>
      <c r="F57" s="12"/>
      <c r="G57" s="12"/>
    </row>
    <row r="58" spans="1:7" s="22" customFormat="1" ht="14.25">
      <c r="A58" s="17"/>
      <c r="B58" s="18" t="s">
        <v>108</v>
      </c>
      <c r="C58" s="19" t="s">
        <v>53</v>
      </c>
      <c r="D58" s="19" t="s">
        <v>72</v>
      </c>
      <c r="E58" s="20" t="s">
        <v>42</v>
      </c>
      <c r="F58" s="21">
        <v>1577893</v>
      </c>
      <c r="G58" s="21">
        <f aca="true" t="shared" si="0" ref="G58:G63">F58</f>
        <v>1577893</v>
      </c>
    </row>
    <row r="59" spans="1:7" s="22" customFormat="1" ht="14.25">
      <c r="A59" s="17"/>
      <c r="B59" s="18" t="s">
        <v>109</v>
      </c>
      <c r="C59" s="19" t="s">
        <v>53</v>
      </c>
      <c r="D59" s="19" t="s">
        <v>72</v>
      </c>
      <c r="E59" s="20" t="s">
        <v>42</v>
      </c>
      <c r="F59" s="21">
        <v>5294630</v>
      </c>
      <c r="G59" s="21">
        <f t="shared" si="0"/>
        <v>5294630</v>
      </c>
    </row>
    <row r="60" spans="1:7" s="22" customFormat="1" ht="14.25">
      <c r="A60" s="17"/>
      <c r="B60" s="18" t="s">
        <v>110</v>
      </c>
      <c r="C60" s="19" t="s">
        <v>53</v>
      </c>
      <c r="D60" s="19" t="s">
        <v>72</v>
      </c>
      <c r="E60" s="20" t="s">
        <v>42</v>
      </c>
      <c r="F60" s="21">
        <v>1413939</v>
      </c>
      <c r="G60" s="21">
        <f t="shared" si="0"/>
        <v>1413939</v>
      </c>
    </row>
    <row r="61" spans="1:7" s="22" customFormat="1" ht="14.25">
      <c r="A61" s="17"/>
      <c r="B61" s="18" t="s">
        <v>111</v>
      </c>
      <c r="C61" s="23" t="s">
        <v>112</v>
      </c>
      <c r="D61" s="19" t="s">
        <v>72</v>
      </c>
      <c r="E61" s="20" t="s">
        <v>42</v>
      </c>
      <c r="F61" s="21">
        <v>3572.56</v>
      </c>
      <c r="G61" s="21">
        <f t="shared" si="0"/>
        <v>3572.56</v>
      </c>
    </row>
    <row r="62" spans="1:7" s="22" customFormat="1" ht="14.25">
      <c r="A62" s="17"/>
      <c r="B62" s="18" t="s">
        <v>113</v>
      </c>
      <c r="C62" s="23" t="s">
        <v>112</v>
      </c>
      <c r="D62" s="19" t="s">
        <v>72</v>
      </c>
      <c r="E62" s="20" t="s">
        <v>42</v>
      </c>
      <c r="F62" s="21">
        <v>1045</v>
      </c>
      <c r="G62" s="21">
        <f t="shared" si="0"/>
        <v>1045</v>
      </c>
    </row>
    <row r="63" spans="1:7" s="22" customFormat="1" ht="14.25">
      <c r="A63" s="17"/>
      <c r="B63" s="18" t="s">
        <v>114</v>
      </c>
      <c r="C63" s="23" t="s">
        <v>112</v>
      </c>
      <c r="D63" s="19" t="s">
        <v>72</v>
      </c>
      <c r="E63" s="20" t="s">
        <v>42</v>
      </c>
      <c r="F63" s="21">
        <v>2258</v>
      </c>
      <c r="G63" s="21">
        <f t="shared" si="0"/>
        <v>2258</v>
      </c>
    </row>
    <row r="64" spans="1:7" s="22" customFormat="1" ht="90">
      <c r="A64" s="9" t="s">
        <v>101</v>
      </c>
      <c r="B64" s="54" t="s">
        <v>106</v>
      </c>
      <c r="C64" s="11" t="s">
        <v>53</v>
      </c>
      <c r="D64" s="2" t="s">
        <v>72</v>
      </c>
      <c r="E64" s="11" t="s">
        <v>42</v>
      </c>
      <c r="F64" s="12">
        <v>3000000</v>
      </c>
      <c r="G64" s="12">
        <f>F64</f>
        <v>3000000</v>
      </c>
    </row>
    <row r="65" spans="1:7" s="22" customFormat="1" ht="75">
      <c r="A65" s="9" t="s">
        <v>102</v>
      </c>
      <c r="B65" s="54" t="s">
        <v>96</v>
      </c>
      <c r="C65" s="11"/>
      <c r="D65" s="2"/>
      <c r="E65" s="11"/>
      <c r="F65" s="12"/>
      <c r="G65" s="12"/>
    </row>
    <row r="66" spans="1:7" s="22" customFormat="1" ht="14.25">
      <c r="A66" s="17"/>
      <c r="B66" s="18" t="s">
        <v>108</v>
      </c>
      <c r="C66" s="19" t="s">
        <v>53</v>
      </c>
      <c r="D66" s="19" t="s">
        <v>72</v>
      </c>
      <c r="E66" s="20" t="s">
        <v>42</v>
      </c>
      <c r="F66" s="21">
        <v>456152</v>
      </c>
      <c r="G66" s="21">
        <f aca="true" t="shared" si="1" ref="G66:G71">F66</f>
        <v>456152</v>
      </c>
    </row>
    <row r="67" spans="1:7" s="22" customFormat="1" ht="14.25">
      <c r="A67" s="17"/>
      <c r="B67" s="18" t="s">
        <v>115</v>
      </c>
      <c r="C67" s="19" t="s">
        <v>53</v>
      </c>
      <c r="D67" s="19" t="s">
        <v>72</v>
      </c>
      <c r="E67" s="20" t="s">
        <v>42</v>
      </c>
      <c r="F67" s="21">
        <v>1355555</v>
      </c>
      <c r="G67" s="21">
        <f t="shared" si="1"/>
        <v>1355555</v>
      </c>
    </row>
    <row r="68" spans="1:7" s="22" customFormat="1" ht="14.25">
      <c r="A68" s="17"/>
      <c r="B68" s="18" t="s">
        <v>116</v>
      </c>
      <c r="C68" s="19" t="s">
        <v>53</v>
      </c>
      <c r="D68" s="19" t="s">
        <v>72</v>
      </c>
      <c r="E68" s="20" t="s">
        <v>42</v>
      </c>
      <c r="F68" s="21">
        <v>460928</v>
      </c>
      <c r="G68" s="21">
        <f t="shared" si="1"/>
        <v>460928</v>
      </c>
    </row>
    <row r="69" spans="1:7" s="22" customFormat="1" ht="14.25">
      <c r="A69" s="17"/>
      <c r="B69" s="18" t="s">
        <v>111</v>
      </c>
      <c r="C69" s="23" t="s">
        <v>112</v>
      </c>
      <c r="D69" s="19" t="s">
        <v>72</v>
      </c>
      <c r="E69" s="20" t="s">
        <v>42</v>
      </c>
      <c r="F69" s="21">
        <v>1105.98</v>
      </c>
      <c r="G69" s="21">
        <f t="shared" si="1"/>
        <v>1105.98</v>
      </c>
    </row>
    <row r="70" spans="1:7" s="22" customFormat="1" ht="14.25">
      <c r="A70" s="17"/>
      <c r="B70" s="18" t="s">
        <v>113</v>
      </c>
      <c r="C70" s="23" t="s">
        <v>112</v>
      </c>
      <c r="D70" s="19" t="s">
        <v>72</v>
      </c>
      <c r="E70" s="20" t="s">
        <v>42</v>
      </c>
      <c r="F70" s="21">
        <v>785.4</v>
      </c>
      <c r="G70" s="21">
        <f t="shared" si="1"/>
        <v>785.4</v>
      </c>
    </row>
    <row r="71" spans="1:7" s="22" customFormat="1" ht="14.25">
      <c r="A71" s="17"/>
      <c r="B71" s="18" t="s">
        <v>117</v>
      </c>
      <c r="C71" s="23" t="s">
        <v>112</v>
      </c>
      <c r="D71" s="19" t="s">
        <v>72</v>
      </c>
      <c r="E71" s="20" t="s">
        <v>42</v>
      </c>
      <c r="F71" s="21">
        <v>682.61</v>
      </c>
      <c r="G71" s="21">
        <f t="shared" si="1"/>
        <v>682.61</v>
      </c>
    </row>
    <row r="72" spans="1:7" s="22" customFormat="1" ht="15" customHeight="1">
      <c r="A72" s="13">
        <v>3</v>
      </c>
      <c r="B72" s="14" t="s">
        <v>55</v>
      </c>
      <c r="C72" s="11"/>
      <c r="D72" s="11"/>
      <c r="E72" s="11"/>
      <c r="F72" s="12"/>
      <c r="G72" s="12"/>
    </row>
    <row r="73" spans="1:7" ht="29.25" customHeight="1">
      <c r="A73" s="9" t="s">
        <v>44</v>
      </c>
      <c r="B73" s="55" t="s">
        <v>103</v>
      </c>
      <c r="C73" s="11" t="s">
        <v>53</v>
      </c>
      <c r="D73" s="2" t="s">
        <v>104</v>
      </c>
      <c r="E73" s="11" t="s">
        <v>42</v>
      </c>
      <c r="F73" s="12">
        <f>F43/4</f>
        <v>2580000</v>
      </c>
      <c r="G73" s="12">
        <f>F73</f>
        <v>2580000</v>
      </c>
    </row>
    <row r="74" spans="1:7" s="22" customFormat="1" ht="60" customHeight="1">
      <c r="A74" s="9" t="s">
        <v>105</v>
      </c>
      <c r="B74" s="54" t="s">
        <v>78</v>
      </c>
      <c r="C74" s="11"/>
      <c r="D74" s="2"/>
      <c r="E74" s="11"/>
      <c r="F74" s="12"/>
      <c r="G74" s="12"/>
    </row>
    <row r="75" spans="1:7" ht="29.25" customHeight="1">
      <c r="A75" s="9"/>
      <c r="B75" s="55" t="s">
        <v>87</v>
      </c>
      <c r="C75" s="11" t="s">
        <v>53</v>
      </c>
      <c r="D75" s="2" t="s">
        <v>72</v>
      </c>
      <c r="E75" s="11" t="s">
        <v>42</v>
      </c>
      <c r="F75" s="12">
        <v>19200</v>
      </c>
      <c r="G75" s="12">
        <f>F75</f>
        <v>19200</v>
      </c>
    </row>
    <row r="76" spans="1:7" ht="45">
      <c r="A76" s="9"/>
      <c r="B76" s="55" t="s">
        <v>90</v>
      </c>
      <c r="C76" s="11" t="s">
        <v>53</v>
      </c>
      <c r="D76" s="2" t="s">
        <v>72</v>
      </c>
      <c r="E76" s="11" t="s">
        <v>42</v>
      </c>
      <c r="F76" s="12">
        <v>30260</v>
      </c>
      <c r="G76" s="12">
        <f>F76</f>
        <v>30260</v>
      </c>
    </row>
    <row r="77" spans="1:7" ht="29.25" customHeight="1">
      <c r="A77" s="9"/>
      <c r="B77" s="55" t="s">
        <v>88</v>
      </c>
      <c r="C77" s="11" t="s">
        <v>53</v>
      </c>
      <c r="D77" s="2" t="s">
        <v>72</v>
      </c>
      <c r="E77" s="11" t="s">
        <v>42</v>
      </c>
      <c r="F77" s="12">
        <v>11412.6</v>
      </c>
      <c r="G77" s="12">
        <f>F77</f>
        <v>11412.6</v>
      </c>
    </row>
    <row r="78" spans="1:7" ht="29.25" customHeight="1">
      <c r="A78" s="9"/>
      <c r="B78" s="55" t="s">
        <v>89</v>
      </c>
      <c r="C78" s="11" t="s">
        <v>53</v>
      </c>
      <c r="D78" s="2" t="s">
        <v>72</v>
      </c>
      <c r="E78" s="11" t="s">
        <v>42</v>
      </c>
      <c r="F78" s="12">
        <v>45000</v>
      </c>
      <c r="G78" s="12">
        <f>F78</f>
        <v>45000</v>
      </c>
    </row>
    <row r="79" spans="1:7" ht="102">
      <c r="A79" s="24" t="s">
        <v>119</v>
      </c>
      <c r="B79" s="18" t="s">
        <v>107</v>
      </c>
      <c r="C79" s="23"/>
      <c r="D79" s="19"/>
      <c r="E79" s="19"/>
      <c r="F79" s="21"/>
      <c r="G79" s="21"/>
    </row>
    <row r="80" spans="1:7" ht="25.5">
      <c r="A80" s="24"/>
      <c r="B80" s="18" t="s">
        <v>121</v>
      </c>
      <c r="C80" s="23" t="s">
        <v>53</v>
      </c>
      <c r="D80" s="19" t="s">
        <v>120</v>
      </c>
      <c r="E80" s="19" t="s">
        <v>42</v>
      </c>
      <c r="F80" s="21">
        <v>698.8</v>
      </c>
      <c r="G80" s="21">
        <f aca="true" t="shared" si="2" ref="G80:G90">F80</f>
        <v>698.8</v>
      </c>
    </row>
    <row r="81" spans="1:7" ht="25.5">
      <c r="A81" s="17"/>
      <c r="B81" s="18" t="s">
        <v>122</v>
      </c>
      <c r="C81" s="23" t="s">
        <v>53</v>
      </c>
      <c r="D81" s="19" t="s">
        <v>120</v>
      </c>
      <c r="E81" s="19" t="s">
        <v>42</v>
      </c>
      <c r="F81" s="21">
        <v>2344.83</v>
      </c>
      <c r="G81" s="21">
        <f t="shared" si="2"/>
        <v>2344.83</v>
      </c>
    </row>
    <row r="82" spans="1:7" ht="25.5">
      <c r="A82" s="17"/>
      <c r="B82" s="18" t="s">
        <v>123</v>
      </c>
      <c r="C82" s="23" t="s">
        <v>53</v>
      </c>
      <c r="D82" s="19" t="s">
        <v>120</v>
      </c>
      <c r="E82" s="19" t="s">
        <v>42</v>
      </c>
      <c r="F82" s="21">
        <v>626.19</v>
      </c>
      <c r="G82" s="21">
        <f t="shared" si="2"/>
        <v>626.19</v>
      </c>
    </row>
    <row r="83" spans="1:7" ht="15">
      <c r="A83" s="17"/>
      <c r="B83" s="18" t="s">
        <v>124</v>
      </c>
      <c r="C83" s="23" t="s">
        <v>53</v>
      </c>
      <c r="D83" s="19" t="s">
        <v>120</v>
      </c>
      <c r="E83" s="19" t="s">
        <v>42</v>
      </c>
      <c r="F83" s="21">
        <v>1970.85</v>
      </c>
      <c r="G83" s="21">
        <f t="shared" si="2"/>
        <v>1970.85</v>
      </c>
    </row>
    <row r="84" spans="1:7" ht="15">
      <c r="A84" s="24"/>
      <c r="B84" s="18" t="s">
        <v>125</v>
      </c>
      <c r="C84" s="23" t="s">
        <v>53</v>
      </c>
      <c r="D84" s="19" t="s">
        <v>120</v>
      </c>
      <c r="E84" s="19" t="s">
        <v>42</v>
      </c>
      <c r="F84" s="21">
        <v>5541.78</v>
      </c>
      <c r="G84" s="21">
        <f t="shared" si="2"/>
        <v>5541.78</v>
      </c>
    </row>
    <row r="85" spans="1:7" ht="63.75">
      <c r="A85" s="17" t="s">
        <v>126</v>
      </c>
      <c r="B85" s="18" t="s">
        <v>127</v>
      </c>
      <c r="C85" s="23"/>
      <c r="D85" s="19"/>
      <c r="E85" s="19"/>
      <c r="F85" s="21"/>
      <c r="G85" s="21"/>
    </row>
    <row r="86" spans="1:7" ht="25.5">
      <c r="A86" s="17"/>
      <c r="B86" s="18" t="s">
        <v>121</v>
      </c>
      <c r="C86" s="23" t="s">
        <v>53</v>
      </c>
      <c r="D86" s="19" t="s">
        <v>120</v>
      </c>
      <c r="E86" s="19" t="s">
        <v>42</v>
      </c>
      <c r="F86" s="21">
        <v>412.44</v>
      </c>
      <c r="G86" s="21">
        <f t="shared" si="2"/>
        <v>412.44</v>
      </c>
    </row>
    <row r="87" spans="1:7" ht="25.5">
      <c r="A87" s="17"/>
      <c r="B87" s="18" t="s">
        <v>128</v>
      </c>
      <c r="C87" s="23" t="s">
        <v>53</v>
      </c>
      <c r="D87" s="19" t="s">
        <v>120</v>
      </c>
      <c r="E87" s="19" t="s">
        <v>42</v>
      </c>
      <c r="F87" s="21">
        <v>1225.66</v>
      </c>
      <c r="G87" s="21">
        <f t="shared" si="2"/>
        <v>1225.66</v>
      </c>
    </row>
    <row r="88" spans="1:7" ht="25.5">
      <c r="A88" s="17"/>
      <c r="B88" s="18" t="s">
        <v>129</v>
      </c>
      <c r="C88" s="23" t="s">
        <v>53</v>
      </c>
      <c r="D88" s="19" t="s">
        <v>120</v>
      </c>
      <c r="E88" s="19" t="s">
        <v>42</v>
      </c>
      <c r="F88" s="21">
        <v>416.76</v>
      </c>
      <c r="G88" s="21">
        <f t="shared" si="2"/>
        <v>416.76</v>
      </c>
    </row>
    <row r="89" spans="1:7" ht="15">
      <c r="A89" s="24"/>
      <c r="B89" s="18" t="s">
        <v>124</v>
      </c>
      <c r="C89" s="23" t="s">
        <v>53</v>
      </c>
      <c r="D89" s="19" t="s">
        <v>120</v>
      </c>
      <c r="E89" s="19" t="s">
        <v>42</v>
      </c>
      <c r="F89" s="21">
        <v>785.4</v>
      </c>
      <c r="G89" s="21">
        <f t="shared" si="2"/>
        <v>785.4</v>
      </c>
    </row>
    <row r="90" spans="1:7" ht="15">
      <c r="A90" s="17"/>
      <c r="B90" s="18" t="s">
        <v>130</v>
      </c>
      <c r="C90" s="23" t="s">
        <v>53</v>
      </c>
      <c r="D90" s="19" t="s">
        <v>120</v>
      </c>
      <c r="E90" s="19" t="s">
        <v>42</v>
      </c>
      <c r="F90" s="21">
        <v>682.61</v>
      </c>
      <c r="G90" s="21">
        <f t="shared" si="2"/>
        <v>682.61</v>
      </c>
    </row>
    <row r="91" spans="1:7" ht="15">
      <c r="A91" s="16" t="s">
        <v>70</v>
      </c>
      <c r="B91" s="14" t="s">
        <v>58</v>
      </c>
      <c r="C91" s="11"/>
      <c r="D91" s="2"/>
      <c r="E91" s="11"/>
      <c r="F91" s="11"/>
      <c r="G91" s="11"/>
    </row>
    <row r="92" spans="1:7" s="22" customFormat="1" ht="31.5" customHeight="1">
      <c r="A92" s="9" t="s">
        <v>45</v>
      </c>
      <c r="B92" s="10" t="s">
        <v>68</v>
      </c>
      <c r="C92" s="11" t="s">
        <v>46</v>
      </c>
      <c r="D92" s="11" t="s">
        <v>56</v>
      </c>
      <c r="E92" s="11" t="s">
        <v>42</v>
      </c>
      <c r="F92" s="11">
        <v>100</v>
      </c>
      <c r="G92" s="11">
        <v>100</v>
      </c>
    </row>
    <row r="93" ht="7.5" customHeight="1"/>
    <row r="94" spans="1:7" ht="50.25" customHeight="1">
      <c r="A94" s="96" t="s">
        <v>67</v>
      </c>
      <c r="B94" s="96"/>
      <c r="C94" s="96"/>
      <c r="D94" s="96"/>
      <c r="E94" s="56"/>
      <c r="F94" s="98" t="s">
        <v>61</v>
      </c>
      <c r="G94" s="98"/>
    </row>
    <row r="95" spans="1:7" ht="15.75" customHeight="1">
      <c r="A95" s="97" t="s">
        <v>50</v>
      </c>
      <c r="B95" s="97"/>
      <c r="C95" s="97"/>
      <c r="D95" s="57"/>
      <c r="E95" s="58" t="s">
        <v>24</v>
      </c>
      <c r="F95" s="95" t="s">
        <v>59</v>
      </c>
      <c r="G95" s="95"/>
    </row>
    <row r="96" spans="1:4" ht="15">
      <c r="A96" s="97"/>
      <c r="B96" s="97"/>
      <c r="C96" s="97"/>
      <c r="D96" s="57"/>
    </row>
    <row r="97" spans="1:2" ht="0" customHeight="1" hidden="1">
      <c r="A97" s="59"/>
      <c r="B97" s="60"/>
    </row>
    <row r="98" spans="1:5" ht="15.75">
      <c r="A98" s="73" t="s">
        <v>25</v>
      </c>
      <c r="B98" s="73"/>
      <c r="C98" s="60"/>
      <c r="E98" s="60"/>
    </row>
    <row r="99" spans="1:5" ht="31.5" customHeight="1">
      <c r="A99" s="100" t="s">
        <v>47</v>
      </c>
      <c r="B99" s="85"/>
      <c r="C99" s="85"/>
      <c r="D99" s="85"/>
      <c r="E99" s="60"/>
    </row>
    <row r="100" spans="1:5" ht="15.75">
      <c r="A100" s="101" t="s">
        <v>48</v>
      </c>
      <c r="B100" s="101"/>
      <c r="C100" s="101"/>
      <c r="D100" s="61"/>
      <c r="E100" s="60"/>
    </row>
    <row r="101" spans="1:7" ht="49.5" customHeight="1">
      <c r="A101" s="96" t="s">
        <v>85</v>
      </c>
      <c r="B101" s="85"/>
      <c r="C101" s="85"/>
      <c r="D101" s="85"/>
      <c r="E101" s="56"/>
      <c r="F101" s="98" t="s">
        <v>79</v>
      </c>
      <c r="G101" s="98"/>
    </row>
    <row r="102" spans="1:7" ht="24.75" customHeight="1">
      <c r="A102" s="97" t="s">
        <v>49</v>
      </c>
      <c r="B102" s="97"/>
      <c r="C102" s="97"/>
      <c r="D102" s="57"/>
      <c r="E102" s="58" t="s">
        <v>24</v>
      </c>
      <c r="F102" s="95" t="s">
        <v>59</v>
      </c>
      <c r="G102" s="95"/>
    </row>
    <row r="103" spans="1:7" ht="3.75" customHeight="1" hidden="1">
      <c r="A103" s="62"/>
      <c r="B103" s="62"/>
      <c r="C103" s="62"/>
      <c r="D103" s="57"/>
      <c r="E103" s="58"/>
      <c r="F103" s="63"/>
      <c r="G103" s="63"/>
    </row>
    <row r="104" spans="1:3" ht="15.75">
      <c r="A104" s="73" t="s">
        <v>86</v>
      </c>
      <c r="B104" s="73"/>
      <c r="C104" s="73"/>
    </row>
    <row r="105" spans="1:2" ht="15">
      <c r="A105" s="99" t="s">
        <v>51</v>
      </c>
      <c r="B105" s="99"/>
    </row>
    <row r="106" ht="15">
      <c r="A106" s="64" t="s">
        <v>52</v>
      </c>
    </row>
  </sheetData>
  <sheetProtection/>
  <mergeCells count="56">
    <mergeCell ref="A105:B105"/>
    <mergeCell ref="A99:D99"/>
    <mergeCell ref="A100:C100"/>
    <mergeCell ref="A101:D101"/>
    <mergeCell ref="A102:C102"/>
    <mergeCell ref="F102:G102"/>
    <mergeCell ref="A104:C104"/>
    <mergeCell ref="F101:G101"/>
    <mergeCell ref="F95:G95"/>
    <mergeCell ref="A94:D94"/>
    <mergeCell ref="A95:C96"/>
    <mergeCell ref="F94:G94"/>
    <mergeCell ref="A98:B98"/>
    <mergeCell ref="B35:D35"/>
    <mergeCell ref="B36:D36"/>
    <mergeCell ref="B37:D37"/>
    <mergeCell ref="B42:D42"/>
    <mergeCell ref="B46:G46"/>
    <mergeCell ref="C15:F15"/>
    <mergeCell ref="B19:G19"/>
    <mergeCell ref="C13:F13"/>
    <mergeCell ref="C14:F14"/>
    <mergeCell ref="B41:D41"/>
    <mergeCell ref="A12:G12"/>
    <mergeCell ref="B30:G30"/>
    <mergeCell ref="B31:G31"/>
    <mergeCell ref="B20:G20"/>
    <mergeCell ref="B21:G21"/>
    <mergeCell ref="F1:G3"/>
    <mergeCell ref="E5:G5"/>
    <mergeCell ref="E6:G6"/>
    <mergeCell ref="E8:G8"/>
    <mergeCell ref="E9:G9"/>
    <mergeCell ref="A11:G11"/>
    <mergeCell ref="E7:G7"/>
    <mergeCell ref="E10:G10"/>
    <mergeCell ref="A39:A40"/>
    <mergeCell ref="B39:G39"/>
    <mergeCell ref="A44:D44"/>
    <mergeCell ref="B43:D43"/>
    <mergeCell ref="A38:D38"/>
    <mergeCell ref="B23:G23"/>
    <mergeCell ref="B24:G24"/>
    <mergeCell ref="B26:G26"/>
    <mergeCell ref="B27:G27"/>
    <mergeCell ref="B29:G29"/>
    <mergeCell ref="O16:P16"/>
    <mergeCell ref="M18:O18"/>
    <mergeCell ref="N17:O17"/>
    <mergeCell ref="E17:F17"/>
    <mergeCell ref="C16:F16"/>
    <mergeCell ref="K18:L18"/>
    <mergeCell ref="E18:F18"/>
    <mergeCell ref="I16:K16"/>
    <mergeCell ref="L16:M16"/>
    <mergeCell ref="K17:M17"/>
  </mergeCells>
  <printOptions horizontalCentered="1"/>
  <pageMargins left="0.15748031496062992" right="0.15748031496062992" top="0.8267716535433072" bottom="0.5905511811023623" header="0" footer="0"/>
  <pageSetup fitToHeight="6" horizontalDpi="600" verticalDpi="600" orientation="landscape" paperSize="9" scale="87" r:id="rId1"/>
  <rowBreaks count="2" manualBreakCount="2">
    <brk id="20" max="6" man="1"/>
    <brk id="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2022-02-03T07:55:33Z</cp:lastPrinted>
  <dcterms:created xsi:type="dcterms:W3CDTF">2018-12-28T08:43:53Z</dcterms:created>
  <dcterms:modified xsi:type="dcterms:W3CDTF">2022-02-07T13:27:11Z</dcterms:modified>
  <cp:category/>
  <cp:version/>
  <cp:contentType/>
  <cp:contentStatus/>
</cp:coreProperties>
</file>