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880" windowWidth="21840" windowHeight="10455" activeTab="0"/>
  </bookViews>
  <sheets>
    <sheet name="1516030" sheetId="1" r:id="rId1"/>
  </sheets>
  <definedNames>
    <definedName name="_xlnm.Print_Area" localSheetId="0">'1516030'!$A$1:$G$88</definedName>
  </definedNames>
  <calcPr fullCalcOnLoad="1"/>
</workbook>
</file>

<file path=xl/sharedStrings.xml><?xml version="1.0" encoding="utf-8"?>
<sst xmlns="http://schemas.openxmlformats.org/spreadsheetml/2006/main" count="196" uniqueCount="124">
  <si>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</si>
  <si>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</si>
  <si>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</si>
  <si>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</si>
  <si>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</si>
  <si>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</si>
  <si>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</si>
  <si>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</si>
  <si>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</si>
  <si>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</si>
  <si>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</si>
  <si>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</si>
  <si>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</si>
  <si>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</si>
  <si>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</si>
  <si>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</si>
  <si>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</si>
  <si>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</si>
  <si>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</si>
  <si>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</si>
  <si>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</si>
  <si>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</si>
  <si>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</si>
  <si>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</si>
  <si>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</si>
  <si>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</si>
  <si>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</si>
  <si>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</si>
  <si>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</si>
  <si>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</si>
  <si>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</si>
  <si>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</si>
  <si>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</si>
  <si>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</si>
  <si>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</si>
  <si>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</si>
  <si>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</si>
  <si>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</si>
  <si>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</si>
  <si>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</si>
  <si>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</si>
  <si>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</si>
  <si>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</si>
  <si>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</si>
  <si>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</si>
  <si>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</si>
  <si>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</si>
  <si>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</si>
  <si>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</si>
  <si>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</si>
  <si>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</si>
  <si>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</si>
  <si>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</si>
  <si>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</si>
  <si>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Затрат</t>
  </si>
  <si>
    <t>Продукту</t>
  </si>
  <si>
    <t>Ефективності</t>
  </si>
  <si>
    <t>Якості</t>
  </si>
  <si>
    <t>од.</t>
  </si>
  <si>
    <t>Розрахунок</t>
  </si>
  <si>
    <t>Фінансова звітність</t>
  </si>
  <si>
    <t>Технічна документація</t>
  </si>
  <si>
    <t>08568000000</t>
  </si>
  <si>
    <t>(Власне ім'я ПРІЗВИЩЕ)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</si>
  <si>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</si>
  <si>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</si>
  <si>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</si>
  <si>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</si>
  <si>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</si>
  <si>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</si>
  <si>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Вікторія РЕПАШЕВСЬКА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</si>
  <si>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</si>
  <si>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Ірина ІВАНОВА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</si>
  <si>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</si>
  <si>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"___"_______________ 2022р.</t>
  </si>
  <si>
    <t>бюджетної програми бюджету Мелітопольської міської територіальної громади на 2022 рік</t>
  </si>
  <si>
    <t>Виконання нормативного (запланованого) обсягу програми</t>
  </si>
  <si>
    <t>6090</t>
  </si>
  <si>
    <t>0640</t>
  </si>
  <si>
    <t>Інша діяльність у сфері житлово-комунального господарства</t>
  </si>
  <si>
    <r>
      <t xml:space="preserve">Обсяг бюджетних призначень / бюджетних асигнувань -  </t>
    </r>
    <r>
      <rPr>
        <b/>
        <i/>
        <u val="single"/>
        <sz val="12"/>
        <color indexed="8"/>
        <rFont val="Times New Roman"/>
        <family val="1"/>
      </rPr>
      <t xml:space="preserve">550 000,00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- 
</t>
    </r>
    <r>
      <rPr>
        <b/>
        <i/>
        <u val="single"/>
        <sz val="12"/>
        <color indexed="8"/>
        <rFont val="Times New Roman"/>
        <family val="1"/>
      </rPr>
      <t>550 000,00</t>
    </r>
    <r>
      <rPr>
        <sz val="12"/>
        <color indexed="8"/>
        <rFont val="Times New Roman"/>
        <family val="1"/>
      </rPr>
      <t xml:space="preserve"> гривень.</t>
    </r>
  </si>
  <si>
    <t>Контейнерні майданчики м. Мелітополя</t>
  </si>
  <si>
    <t>Капітальний ремонт контейнерних майданчиків м. Мелітополя</t>
  </si>
  <si>
    <t>Інша діяльність у сфері житлово-комунального господарства 
(КП "Мелітополькомунтранс" ММР ЗО)</t>
  </si>
  <si>
    <t>тис. грн.</t>
  </si>
  <si>
    <t>План використання </t>
  </si>
  <si>
    <t>- </t>
  </si>
  <si>
    <t>Капітальний ремонт контейнерного майданчика за адресою вул. Покровська, 110 в м. Мелітополі</t>
  </si>
  <si>
    <t>Капітальний ремонт контейнерного майданчика за адресою вул. Покровська, 32 в м. Мелітополі</t>
  </si>
  <si>
    <t>Капітальний ремонт контейнерного майданчика за адресою вул. Покровська, 37 в м. Мелітополі</t>
  </si>
  <si>
    <t>Капітальний ремонт контейнерного майданчика за адресою вул. Покровська, 39 в м. Мелітополі</t>
  </si>
  <si>
    <t>Капітальний ремонт контейнерного майданчика за адресою вул. Гризодубової, 3 в м. Мелітополі</t>
  </si>
  <si>
    <t>Капітальний ремонт контейнерного майданчика за адресою вул. Гризодубової, 37 в м. Мелітополі</t>
  </si>
  <si>
    <t>Капітальний ремонт контейнерного майданчика за адресою вул. Чкалова, 2/1 в м. Мелітополі</t>
  </si>
  <si>
    <t>Капітальний ремонт контейнерного майданчика за адресою вул. Чкалова, 101/а в м. Мелітополі</t>
  </si>
  <si>
    <t>Капітальний ремонт контейнерного майданчика за адресою вул. Каспійська, 7 в м. Мелітополі</t>
  </si>
  <si>
    <t>Капітальний ремонт контейнерного майданчика за адресою проспект 50-річчя Перемоги, 43 в м. Мелітополі</t>
  </si>
  <si>
    <t>Капітальний ремонт контейнерного майданчика за адресою проспект 50-річчя Перемоги, 42 в м. Мелітополі</t>
  </si>
  <si>
    <t>Капітальний ремонт контейнерного майданчика за адресою проспект 50-річчя Перемоги, 26 в м. Мелітополі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</si>
  <si>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</si>
  <si>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</si>
  <si>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</si>
  <si>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</si>
  <si>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</si>
  <si>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</si>
  <si>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</si>
  <si>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</si>
  <si>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</si>
  <si>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</si>
  <si>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</si>
  <si>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</si>
  <si>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</si>
  <si>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1.16.</t>
  </si>
  <si>
    <t>1.14.</t>
  </si>
  <si>
    <t>1.15.</t>
  </si>
  <si>
    <t>Кількість контейнерних майданчиків, на яких планується провести капітальний ремонт</t>
  </si>
  <si>
    <t>Середня вартість капітального ремонту 1 контейнерного майданчика</t>
  </si>
  <si>
    <t>Капітальний ремонт контейнерного майданчика за адресою проспект 
Б. Хмельницького, 71 в м. Мелітополі</t>
  </si>
  <si>
    <t>Підстави для виконання бюджетної програми: Закон України «Про місцеве самоврядування в Україні», Закон України «Про благоустрій населених пунктів», Бюджетний кодекс України, наказ Державного комітету України з питань житлово-комунального господарства від 23.09.2003 №154 «Про затвердження Порядку проведення ремонту та утримання об’єктів міського благоустрою», рішення 13 сесії Мелітопольської міської ради Запорізької області VIІІ скликання від 26.11.2021 № 7/6  «Про місцевий бюджет Мелітопольської міської територіальної громади на 2022 рік (08568000000)", зі змінами.</t>
  </si>
  <si>
    <t>Створення умов, що сприяють забезпеченню повного збирання побутових відходів, покращенню санітарного стану міста, а також забезпечення необхідного рівня якості послуг з збирання та перевезення твердих побутових відходів.</t>
  </si>
  <si>
    <t>Мета бюджетної програми: створення умов, що сприяють забезпеченню повного збирання побутових відходів, покращенню санітарного стану міста, а також забезпечення необхідного рівня якості послуг з збирання та перевезення твердих побутових відходів.</t>
  </si>
  <si>
    <t>Капітальний ремонт контейнерного майданчика за адресою вул. Героїв України, 37а в м. Мелітополі</t>
  </si>
  <si>
    <t>Капітальний ремонт контейнерного майданчика за адресою вул. Шмідта, 40 в м. Мелітополі</t>
  </si>
  <si>
    <t>Капітальний ремонт контейнерного майданчика за адресою вул. Героїв України, 63 в м. Мелітополі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</si>
</sst>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56" fillId="0" borderId="12" xfId="0" applyFont="1" applyFill="1" applyBorder="1" applyAlignment="1">
      <alignment wrapText="1"/>
    </xf>
    <xf numFmtId="0" fontId="56" fillId="0" borderId="0" xfId="0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0" fontId="57" fillId="0" borderId="13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vertical="top" wrapText="1"/>
    </xf>
    <xf numFmtId="49" fontId="58" fillId="0" borderId="12" xfId="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left" vertical="top" wrapText="1"/>
    </xf>
    <xf numFmtId="0" fontId="54" fillId="0" borderId="0" xfId="0" applyFont="1" applyFill="1" applyAlignment="1">
      <alignment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0" fontId="60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0" fontId="60" fillId="0" borderId="0" xfId="0" applyFont="1" applyFill="1" applyAlignment="1">
      <alignment horizontal="left" vertical="top" wrapText="1"/>
    </xf>
    <xf numFmtId="0" fontId="61" fillId="0" borderId="0" xfId="0" applyFont="1" applyFill="1" applyAlignment="1">
      <alignment horizontal="left" vertical="center" wrapText="1"/>
    </xf>
    <xf numFmtId="0" fontId="59" fillId="0" borderId="10" xfId="0" applyFont="1" applyFill="1" applyBorder="1" applyAlignment="1">
      <alignment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55" fillId="0" borderId="0" xfId="0" applyFont="1" applyFill="1" applyBorder="1" applyAlignment="1">
      <alignment/>
    </xf>
    <xf numFmtId="0" fontId="56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left" wrapText="1"/>
    </xf>
    <xf numFmtId="0" fontId="54" fillId="0" borderId="0" xfId="0" applyFont="1" applyFill="1" applyAlignment="1">
      <alignment vertical="center" wrapText="1"/>
    </xf>
    <xf numFmtId="0" fontId="57" fillId="0" borderId="0" xfId="0" applyFont="1" applyFill="1" applyBorder="1" applyAlignment="1">
      <alignment vertical="top"/>
    </xf>
    <xf numFmtId="0" fontId="56" fillId="0" borderId="0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 wrapText="1"/>
    </xf>
    <xf numFmtId="0" fontId="64" fillId="0" borderId="0" xfId="0" applyFont="1" applyFill="1" applyAlignment="1">
      <alignment horizontal="center" vertical="top" wrapText="1"/>
    </xf>
    <xf numFmtId="0" fontId="55" fillId="0" borderId="0" xfId="0" applyFont="1" applyFill="1" applyAlignment="1">
      <alignment vertical="center" wrapText="1"/>
    </xf>
    <xf numFmtId="0" fontId="54" fillId="0" borderId="0" xfId="0" applyFont="1" applyFill="1" applyAlignment="1">
      <alignment horizontal="left" wrapText="1"/>
    </xf>
    <xf numFmtId="0" fontId="64" fillId="0" borderId="0" xfId="0" applyFont="1" applyFill="1" applyBorder="1" applyAlignment="1">
      <alignment horizontal="center" vertical="top" wrapText="1"/>
    </xf>
    <xf numFmtId="0" fontId="65" fillId="0" borderId="0" xfId="0" applyFont="1" applyFill="1" applyAlignment="1">
      <alignment/>
    </xf>
    <xf numFmtId="0" fontId="57" fillId="0" borderId="0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wrapText="1"/>
    </xf>
    <xf numFmtId="0" fontId="58" fillId="0" borderId="12" xfId="0" applyFont="1" applyFill="1" applyBorder="1" applyAlignment="1">
      <alignment horizontal="center" wrapText="1"/>
    </xf>
    <xf numFmtId="0" fontId="57" fillId="0" borderId="13" xfId="0" applyFont="1" applyFill="1" applyBorder="1" applyAlignment="1">
      <alignment horizontal="center" vertical="top" wrapText="1"/>
    </xf>
    <xf numFmtId="0" fontId="54" fillId="0" borderId="12" xfId="0" applyFont="1" applyBorder="1" applyAlignment="1">
      <alignment vertical="center" wrapText="1"/>
    </xf>
    <xf numFmtId="0" fontId="55" fillId="0" borderId="0" xfId="0" applyFont="1" applyAlignment="1">
      <alignment/>
    </xf>
    <xf numFmtId="0" fontId="56" fillId="0" borderId="0" xfId="0" applyFont="1" applyFill="1" applyBorder="1" applyAlignment="1">
      <alignment wrapText="1"/>
    </xf>
    <xf numFmtId="49" fontId="58" fillId="0" borderId="12" xfId="0" applyNumberFormat="1" applyFont="1" applyBorder="1" applyAlignment="1">
      <alignment horizontal="center" wrapText="1"/>
    </xf>
    <xf numFmtId="0" fontId="60" fillId="0" borderId="14" xfId="0" applyFont="1" applyBorder="1" applyAlignment="1">
      <alignment vertical="center" wrapText="1"/>
    </xf>
    <xf numFmtId="14" fontId="55" fillId="0" borderId="14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/>
    </xf>
    <xf numFmtId="0" fontId="58" fillId="0" borderId="12" xfId="0" applyFont="1" applyBorder="1" applyAlignment="1">
      <alignment horizontal="center" wrapText="1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wrapText="1"/>
    </xf>
    <xf numFmtId="0" fontId="66" fillId="0" borderId="12" xfId="0" applyFont="1" applyFill="1" applyBorder="1" applyAlignment="1">
      <alignment horizontal="left" wrapText="1"/>
    </xf>
    <xf numFmtId="0" fontId="66" fillId="0" borderId="12" xfId="0" applyFont="1" applyFill="1" applyBorder="1" applyAlignment="1">
      <alignment horizontal="left"/>
    </xf>
    <xf numFmtId="0" fontId="66" fillId="0" borderId="15" xfId="0" applyFont="1" applyFill="1" applyBorder="1" applyAlignment="1">
      <alignment horizontal="left" wrapText="1"/>
    </xf>
    <xf numFmtId="0" fontId="67" fillId="0" borderId="13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wrapText="1"/>
    </xf>
    <xf numFmtId="0" fontId="54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horizontal="center" vertical="center"/>
    </xf>
    <xf numFmtId="0" fontId="58" fillId="0" borderId="12" xfId="0" applyFont="1" applyFill="1" applyBorder="1" applyAlignment="1">
      <alignment horizontal="center" wrapText="1"/>
    </xf>
    <xf numFmtId="0" fontId="68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top" wrapText="1"/>
    </xf>
    <xf numFmtId="0" fontId="63" fillId="0" borderId="12" xfId="0" applyFont="1" applyBorder="1" applyAlignment="1">
      <alignment horizontal="center"/>
    </xf>
    <xf numFmtId="0" fontId="69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center" vertical="center" wrapText="1"/>
    </xf>
    <xf numFmtId="0" fontId="63" fillId="0" borderId="12" xfId="0" applyFont="1" applyFill="1" applyBorder="1" applyAlignment="1">
      <alignment horizontal="center"/>
    </xf>
    <xf numFmtId="0" fontId="64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 wrapText="1"/>
    </xf>
    <xf numFmtId="0" fontId="69" fillId="0" borderId="0" xfId="0" applyFont="1" applyAlignment="1">
      <alignment horizontal="left" wrapText="1"/>
    </xf>
    <xf numFmtId="0" fontId="54" fillId="0" borderId="0" xfId="0" applyFont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3" fillId="0" borderId="15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view="pageBreakPreview" zoomScale="90" zoomScaleSheetLayoutView="90" zoomScalePageLayoutView="0" workbookViewId="0" topLeftCell="A16">
      <selection activeCell="J20" sqref="J20"/>
    </sheetView>
  </sheetViews>
  <sheetFormatPr defaultColWidth="21.57421875" defaultRowHeight="15"/>
  <cols>
    <col min="1" max="1" width="6.57421875" style="3" customWidth="1"/>
    <col min="2" max="2" width="41.140625" style="3" customWidth="1"/>
    <col min="3" max="3" width="21.57421875" style="3" customWidth="1"/>
    <col min="4" max="4" width="23.28125" style="3" customWidth="1"/>
    <col min="5" max="5" width="19.8515625" style="3" customWidth="1"/>
    <col min="6" max="6" width="20.140625" style="3" customWidth="1"/>
    <col min="7" max="7" width="19.7109375" style="3" customWidth="1"/>
    <col min="8" max="8" width="10.28125" style="3" customWidth="1"/>
    <col min="9" max="9" width="11.57421875" style="3" bestFit="1" customWidth="1"/>
    <col min="10" max="10" width="17.7109375" style="3" customWidth="1"/>
    <col min="11" max="11" width="15.7109375" style="3" customWidth="1"/>
    <col min="12" max="12" width="14.421875" style="3" customWidth="1"/>
    <col min="13" max="36" width="10.28125" style="3" customWidth="1"/>
    <col min="37" max="16384" width="21.57421875" style="3" customWidth="1"/>
  </cols>
  <sheetData>
    <row r="1" spans="6:7" ht="15">
      <c r="F1" s="69" t="s">
        <v>69</v>
      </c>
      <c r="G1" s="70"/>
    </row>
    <row r="2" spans="6:7" ht="15">
      <c r="F2" s="70"/>
      <c r="G2" s="70"/>
    </row>
    <row r="3" spans="6:7" ht="32.25" customHeight="1">
      <c r="F3" s="70"/>
      <c r="G3" s="70"/>
    </row>
    <row r="4" spans="1:5" ht="15.75">
      <c r="A4" s="40"/>
      <c r="E4" s="40" t="s">
        <v>0</v>
      </c>
    </row>
    <row r="5" spans="1:7" ht="15.75" customHeight="1">
      <c r="A5" s="40"/>
      <c r="E5" s="71" t="s">
        <v>1</v>
      </c>
      <c r="F5" s="71"/>
      <c r="G5" s="71"/>
    </row>
    <row r="6" spans="1:7" ht="15.75">
      <c r="A6" s="40"/>
      <c r="B6" s="40"/>
      <c r="E6" s="72" t="s">
        <v>64</v>
      </c>
      <c r="F6" s="73"/>
      <c r="G6" s="73"/>
    </row>
    <row r="7" spans="1:7" ht="15.75">
      <c r="A7" s="40"/>
      <c r="B7" s="40"/>
      <c r="E7" s="74" t="s">
        <v>65</v>
      </c>
      <c r="F7" s="74"/>
      <c r="G7" s="74"/>
    </row>
    <row r="8" spans="1:7" ht="15.75">
      <c r="A8" s="40"/>
      <c r="B8" s="40"/>
      <c r="E8" s="73" t="s">
        <v>41</v>
      </c>
      <c r="F8" s="73"/>
      <c r="G8" s="73"/>
    </row>
    <row r="9" spans="1:7" ht="15" customHeight="1">
      <c r="A9" s="40"/>
      <c r="E9" s="75" t="s">
        <v>2</v>
      </c>
      <c r="F9" s="75"/>
      <c r="G9" s="75"/>
    </row>
    <row r="10" spans="1:7" ht="15.75" customHeight="1">
      <c r="A10" s="40"/>
      <c r="E10" s="77" t="s">
        <v>66</v>
      </c>
      <c r="F10" s="77"/>
      <c r="G10" s="77"/>
    </row>
    <row r="11" spans="1:7" ht="15.75">
      <c r="A11" s="78" t="s">
        <v>3</v>
      </c>
      <c r="B11" s="78"/>
      <c r="C11" s="78"/>
      <c r="D11" s="78"/>
      <c r="E11" s="78"/>
      <c r="F11" s="78"/>
      <c r="G11" s="78"/>
    </row>
    <row r="12" spans="1:7" ht="15.75">
      <c r="A12" s="78" t="s">
        <v>75</v>
      </c>
      <c r="B12" s="78"/>
      <c r="C12" s="78"/>
      <c r="D12" s="78"/>
      <c r="E12" s="78"/>
      <c r="F12" s="78"/>
      <c r="G12" s="78"/>
    </row>
    <row r="13" spans="1:8" ht="42" customHeight="1">
      <c r="A13" s="4" t="s">
        <v>32</v>
      </c>
      <c r="B13" s="54">
        <v>1500000</v>
      </c>
      <c r="C13" s="79" t="s">
        <v>67</v>
      </c>
      <c r="D13" s="79"/>
      <c r="E13" s="79"/>
      <c r="F13" s="79"/>
      <c r="G13" s="9" t="s">
        <v>68</v>
      </c>
      <c r="H13" s="5"/>
    </row>
    <row r="14" spans="1:8" ht="23.25" customHeight="1">
      <c r="A14" s="6"/>
      <c r="B14" s="55" t="s">
        <v>36</v>
      </c>
      <c r="C14" s="80" t="s">
        <v>2</v>
      </c>
      <c r="D14" s="80"/>
      <c r="E14" s="80"/>
      <c r="F14" s="80"/>
      <c r="G14" s="7" t="s">
        <v>33</v>
      </c>
      <c r="H14" s="41"/>
    </row>
    <row r="15" spans="1:8" ht="33" customHeight="1">
      <c r="A15" s="4" t="s">
        <v>34</v>
      </c>
      <c r="B15" s="54">
        <v>1510000</v>
      </c>
      <c r="C15" s="79" t="s">
        <v>67</v>
      </c>
      <c r="D15" s="79"/>
      <c r="E15" s="79"/>
      <c r="F15" s="79"/>
      <c r="G15" s="9" t="s">
        <v>68</v>
      </c>
      <c r="H15" s="42"/>
    </row>
    <row r="16" spans="1:16" ht="22.5">
      <c r="A16" s="6"/>
      <c r="B16" s="55" t="s">
        <v>36</v>
      </c>
      <c r="C16" s="65" t="s">
        <v>26</v>
      </c>
      <c r="D16" s="65"/>
      <c r="E16" s="65"/>
      <c r="F16" s="65"/>
      <c r="G16" s="7" t="s">
        <v>33</v>
      </c>
      <c r="H16" s="41"/>
      <c r="I16" s="66"/>
      <c r="J16" s="66"/>
      <c r="K16" s="66"/>
      <c r="L16" s="66"/>
      <c r="M16" s="66"/>
      <c r="N16" s="8"/>
      <c r="O16" s="67"/>
      <c r="P16" s="67"/>
    </row>
    <row r="17" spans="1:16" ht="30.75" customHeight="1">
      <c r="A17" s="58" t="s">
        <v>35</v>
      </c>
      <c r="B17" s="54">
        <v>1516090</v>
      </c>
      <c r="C17" s="9" t="s">
        <v>77</v>
      </c>
      <c r="D17" s="59" t="s">
        <v>78</v>
      </c>
      <c r="E17" s="68" t="s">
        <v>79</v>
      </c>
      <c r="F17" s="68"/>
      <c r="G17" s="54" t="s">
        <v>62</v>
      </c>
      <c r="H17" s="53"/>
      <c r="I17" s="58"/>
      <c r="J17" s="53"/>
      <c r="K17" s="76"/>
      <c r="L17" s="76"/>
      <c r="M17" s="76"/>
      <c r="N17" s="76"/>
      <c r="O17" s="76"/>
      <c r="P17" s="53"/>
    </row>
    <row r="18" spans="2:16" ht="50.25" customHeight="1">
      <c r="B18" s="50" t="s">
        <v>36</v>
      </c>
      <c r="C18" s="55" t="s">
        <v>37</v>
      </c>
      <c r="D18" s="55" t="s">
        <v>38</v>
      </c>
      <c r="E18" s="65" t="s">
        <v>39</v>
      </c>
      <c r="F18" s="65"/>
      <c r="G18" s="55" t="s">
        <v>40</v>
      </c>
      <c r="H18" s="35"/>
      <c r="I18" s="50"/>
      <c r="J18" s="50"/>
      <c r="K18" s="66"/>
      <c r="L18" s="66"/>
      <c r="M18" s="66"/>
      <c r="N18" s="66"/>
      <c r="O18" s="66"/>
      <c r="P18" s="8"/>
    </row>
    <row r="19" spans="1:7" ht="42" customHeight="1">
      <c r="A19" s="5" t="s">
        <v>5</v>
      </c>
      <c r="B19" s="77" t="s">
        <v>80</v>
      </c>
      <c r="C19" s="77"/>
      <c r="D19" s="77"/>
      <c r="E19" s="77"/>
      <c r="F19" s="77"/>
      <c r="G19" s="77"/>
    </row>
    <row r="20" spans="1:7" ht="64.5" customHeight="1">
      <c r="A20" s="10" t="s">
        <v>6</v>
      </c>
      <c r="B20" s="104" t="s">
        <v>118</v>
      </c>
      <c r="C20" s="104"/>
      <c r="D20" s="104"/>
      <c r="E20" s="104"/>
      <c r="F20" s="104"/>
      <c r="G20" s="104"/>
    </row>
    <row r="21" spans="1:7" ht="15">
      <c r="A21" s="10"/>
      <c r="B21" s="23"/>
      <c r="C21" s="23"/>
      <c r="D21" s="23"/>
      <c r="E21" s="23"/>
      <c r="F21" s="23"/>
      <c r="G21" s="23"/>
    </row>
    <row r="22" spans="1:7" ht="15.75">
      <c r="A22" s="5" t="s">
        <v>7</v>
      </c>
      <c r="B22" s="77" t="s">
        <v>27</v>
      </c>
      <c r="C22" s="77"/>
      <c r="D22" s="77"/>
      <c r="E22" s="77"/>
      <c r="F22" s="77"/>
      <c r="G22" s="77"/>
    </row>
    <row r="23" ht="15.75">
      <c r="A23" s="11"/>
    </row>
    <row r="24" spans="1:7" ht="15.75">
      <c r="A24" s="37" t="s">
        <v>9</v>
      </c>
      <c r="B24" s="98" t="s">
        <v>28</v>
      </c>
      <c r="C24" s="98"/>
      <c r="D24" s="98"/>
      <c r="E24" s="98"/>
      <c r="F24" s="98"/>
      <c r="G24" s="98"/>
    </row>
    <row r="25" spans="1:7" ht="44.25" customHeight="1">
      <c r="A25" s="37" t="s">
        <v>4</v>
      </c>
      <c r="B25" s="94" t="s">
        <v>119</v>
      </c>
      <c r="C25" s="95"/>
      <c r="D25" s="95"/>
      <c r="E25" s="95"/>
      <c r="F25" s="95"/>
      <c r="G25" s="96"/>
    </row>
    <row r="26" ht="15.75">
      <c r="A26" s="11"/>
    </row>
    <row r="27" spans="1:7" ht="35.25" customHeight="1">
      <c r="A27" s="12" t="s">
        <v>8</v>
      </c>
      <c r="B27" s="105" t="s">
        <v>120</v>
      </c>
      <c r="C27" s="105"/>
      <c r="D27" s="105"/>
      <c r="E27" s="105"/>
      <c r="F27" s="105"/>
      <c r="G27" s="105"/>
    </row>
    <row r="28" spans="1:7" ht="15.75">
      <c r="A28" s="12"/>
      <c r="B28" s="39"/>
      <c r="C28" s="39"/>
      <c r="D28" s="39"/>
      <c r="E28" s="39"/>
      <c r="F28" s="39"/>
      <c r="G28" s="39"/>
    </row>
    <row r="29" spans="1:7" ht="15.75">
      <c r="A29" s="13" t="s">
        <v>11</v>
      </c>
      <c r="B29" s="77" t="s">
        <v>29</v>
      </c>
      <c r="C29" s="77"/>
      <c r="D29" s="77"/>
      <c r="E29" s="77"/>
      <c r="F29" s="77"/>
      <c r="G29" s="77"/>
    </row>
    <row r="30" spans="1:7" ht="15.75">
      <c r="A30" s="14"/>
      <c r="B30" s="38"/>
      <c r="C30" s="38"/>
      <c r="D30" s="38"/>
      <c r="E30" s="38"/>
      <c r="F30" s="38"/>
      <c r="G30" s="38"/>
    </row>
    <row r="31" spans="1:7" ht="15.75">
      <c r="A31" s="52" t="s">
        <v>9</v>
      </c>
      <c r="B31" s="98" t="s">
        <v>10</v>
      </c>
      <c r="C31" s="98"/>
      <c r="D31" s="98"/>
      <c r="E31" s="98"/>
      <c r="F31" s="98"/>
      <c r="G31" s="98"/>
    </row>
    <row r="32" spans="1:7" ht="15.75" customHeight="1">
      <c r="A32" s="52" t="s">
        <v>4</v>
      </c>
      <c r="B32" s="97" t="s">
        <v>82</v>
      </c>
      <c r="C32" s="97"/>
      <c r="D32" s="97"/>
      <c r="E32" s="97"/>
      <c r="F32" s="97"/>
      <c r="G32" s="97"/>
    </row>
    <row r="33" spans="1:7" ht="15.75">
      <c r="A33" s="14"/>
      <c r="B33" s="38"/>
      <c r="C33" s="38"/>
      <c r="D33" s="38"/>
      <c r="E33" s="38"/>
      <c r="F33" s="38"/>
      <c r="G33" s="38"/>
    </row>
    <row r="34" spans="1:7" ht="15.75">
      <c r="A34" s="24" t="s">
        <v>16</v>
      </c>
      <c r="B34" s="15" t="s">
        <v>12</v>
      </c>
      <c r="C34" s="38"/>
      <c r="D34" s="38"/>
      <c r="E34" s="38"/>
      <c r="F34" s="38"/>
      <c r="G34" s="38"/>
    </row>
    <row r="35" spans="1:7" ht="15.75">
      <c r="A35" s="11"/>
      <c r="G35" s="28" t="s">
        <v>30</v>
      </c>
    </row>
    <row r="36" spans="1:7" ht="15.75">
      <c r="A36" s="37" t="s">
        <v>9</v>
      </c>
      <c r="B36" s="98" t="s">
        <v>12</v>
      </c>
      <c r="C36" s="98"/>
      <c r="D36" s="98"/>
      <c r="E36" s="37" t="s">
        <v>13</v>
      </c>
      <c r="F36" s="37" t="s">
        <v>14</v>
      </c>
      <c r="G36" s="37" t="s">
        <v>15</v>
      </c>
    </row>
    <row r="37" spans="1:7" ht="15.75">
      <c r="A37" s="37">
        <v>1</v>
      </c>
      <c r="B37" s="98">
        <v>2</v>
      </c>
      <c r="C37" s="98"/>
      <c r="D37" s="98"/>
      <c r="E37" s="37">
        <v>3</v>
      </c>
      <c r="F37" s="37">
        <v>4</v>
      </c>
      <c r="G37" s="37">
        <v>5</v>
      </c>
    </row>
    <row r="38" spans="1:7" ht="40.5" customHeight="1">
      <c r="A38" s="2" t="s">
        <v>4</v>
      </c>
      <c r="B38" s="99" t="s">
        <v>83</v>
      </c>
      <c r="C38" s="100"/>
      <c r="D38" s="101"/>
      <c r="E38" s="1">
        <v>0</v>
      </c>
      <c r="F38" s="1">
        <v>550000</v>
      </c>
      <c r="G38" s="1">
        <f>E38+F38</f>
        <v>550000</v>
      </c>
    </row>
    <row r="39" spans="1:7" ht="15.75" customHeight="1">
      <c r="A39" s="81" t="s">
        <v>15</v>
      </c>
      <c r="B39" s="81"/>
      <c r="C39" s="81"/>
      <c r="D39" s="81"/>
      <c r="E39" s="1">
        <f>SUM(E38:E38)</f>
        <v>0</v>
      </c>
      <c r="F39" s="1">
        <f>SUM(F38:F38)</f>
        <v>550000</v>
      </c>
      <c r="G39" s="1">
        <f>SUM(G38:G38)</f>
        <v>550000</v>
      </c>
    </row>
    <row r="40" spans="1:7" ht="16.5" customHeight="1">
      <c r="A40" s="31"/>
      <c r="B40" s="32"/>
      <c r="C40" s="32"/>
      <c r="D40" s="32"/>
      <c r="E40" s="32"/>
      <c r="F40" s="32"/>
      <c r="G40" s="32"/>
    </row>
    <row r="41" spans="1:7" ht="15.75">
      <c r="A41" s="91" t="s">
        <v>19</v>
      </c>
      <c r="B41" s="93" t="s">
        <v>17</v>
      </c>
      <c r="C41" s="93"/>
      <c r="D41" s="93"/>
      <c r="E41" s="93"/>
      <c r="F41" s="93"/>
      <c r="G41" s="93"/>
    </row>
    <row r="42" spans="1:7" ht="15.75">
      <c r="A42" s="92"/>
      <c r="B42" s="33"/>
      <c r="C42" s="32"/>
      <c r="D42" s="32"/>
      <c r="E42" s="32"/>
      <c r="F42" s="32"/>
      <c r="G42" s="34" t="s">
        <v>30</v>
      </c>
    </row>
    <row r="43" spans="1:7" ht="15.75">
      <c r="A43" s="30" t="s">
        <v>9</v>
      </c>
      <c r="B43" s="81" t="s">
        <v>18</v>
      </c>
      <c r="C43" s="81"/>
      <c r="D43" s="81"/>
      <c r="E43" s="30" t="s">
        <v>13</v>
      </c>
      <c r="F43" s="30" t="s">
        <v>14</v>
      </c>
      <c r="G43" s="30" t="s">
        <v>15</v>
      </c>
    </row>
    <row r="44" spans="1:7" ht="15.75">
      <c r="A44" s="30">
        <v>1</v>
      </c>
      <c r="B44" s="81">
        <v>2</v>
      </c>
      <c r="C44" s="81"/>
      <c r="D44" s="81"/>
      <c r="E44" s="30">
        <v>3</v>
      </c>
      <c r="F44" s="30">
        <v>4</v>
      </c>
      <c r="G44" s="30">
        <v>5</v>
      </c>
    </row>
    <row r="45" spans="1:7" ht="15.75" customHeight="1">
      <c r="A45" s="29" t="s">
        <v>4</v>
      </c>
      <c r="B45" s="103" t="s">
        <v>81</v>
      </c>
      <c r="C45" s="103"/>
      <c r="D45" s="103"/>
      <c r="E45" s="1">
        <v>0</v>
      </c>
      <c r="F45" s="1">
        <v>550000</v>
      </c>
      <c r="G45" s="1">
        <f>E45+F45</f>
        <v>550000</v>
      </c>
    </row>
    <row r="46" spans="1:7" ht="15.75" customHeight="1">
      <c r="A46" s="81" t="s">
        <v>15</v>
      </c>
      <c r="B46" s="81"/>
      <c r="C46" s="81"/>
      <c r="D46" s="81"/>
      <c r="E46" s="1">
        <f>SUM(E45:E45)</f>
        <v>0</v>
      </c>
      <c r="F46" s="1">
        <f>SUM(F45:F45)</f>
        <v>550000</v>
      </c>
      <c r="G46" s="1">
        <f>SUM(G45:G45)</f>
        <v>550000</v>
      </c>
    </row>
    <row r="47" ht="15.75">
      <c r="A47" s="11"/>
    </row>
    <row r="48" spans="1:7" ht="15.75">
      <c r="A48" s="24" t="s">
        <v>31</v>
      </c>
      <c r="B48" s="77" t="s">
        <v>20</v>
      </c>
      <c r="C48" s="77"/>
      <c r="D48" s="77"/>
      <c r="E48" s="77"/>
      <c r="F48" s="77"/>
      <c r="G48" s="77"/>
    </row>
    <row r="49" ht="15.75">
      <c r="A49" s="11"/>
    </row>
    <row r="50" spans="1:7" ht="15">
      <c r="A50" s="16" t="s">
        <v>9</v>
      </c>
      <c r="B50" s="16" t="s">
        <v>21</v>
      </c>
      <c r="C50" s="16" t="s">
        <v>22</v>
      </c>
      <c r="D50" s="16" t="s">
        <v>23</v>
      </c>
      <c r="E50" s="16" t="s">
        <v>13</v>
      </c>
      <c r="F50" s="16" t="s">
        <v>14</v>
      </c>
      <c r="G50" s="16" t="s">
        <v>15</v>
      </c>
    </row>
    <row r="51" spans="1:7" ht="15">
      <c r="A51" s="16">
        <v>1</v>
      </c>
      <c r="B51" s="16">
        <v>2</v>
      </c>
      <c r="C51" s="16">
        <v>3</v>
      </c>
      <c r="D51" s="16">
        <v>4</v>
      </c>
      <c r="E51" s="16">
        <v>5</v>
      </c>
      <c r="F51" s="16">
        <v>6</v>
      </c>
      <c r="G51" s="16">
        <v>7</v>
      </c>
    </row>
    <row r="52" spans="1:7" ht="15" customHeight="1">
      <c r="A52" s="21">
        <v>1</v>
      </c>
      <c r="B52" s="36" t="s">
        <v>54</v>
      </c>
      <c r="C52" s="18"/>
      <c r="D52" s="18"/>
      <c r="E52" s="18"/>
      <c r="F52" s="18"/>
      <c r="G52" s="18"/>
    </row>
    <row r="53" spans="1:7" ht="45">
      <c r="A53" s="61" t="s">
        <v>99</v>
      </c>
      <c r="B53" s="60" t="s">
        <v>121</v>
      </c>
      <c r="C53" s="62" t="s">
        <v>84</v>
      </c>
      <c r="D53" s="62" t="s">
        <v>85</v>
      </c>
      <c r="E53" s="62" t="s">
        <v>86</v>
      </c>
      <c r="F53" s="63">
        <v>30000</v>
      </c>
      <c r="G53" s="63">
        <f>F53</f>
        <v>30000</v>
      </c>
    </row>
    <row r="54" spans="1:7" ht="45">
      <c r="A54" s="61" t="s">
        <v>100</v>
      </c>
      <c r="B54" s="60" t="s">
        <v>122</v>
      </c>
      <c r="C54" s="62" t="s">
        <v>84</v>
      </c>
      <c r="D54" s="62" t="s">
        <v>85</v>
      </c>
      <c r="E54" s="62" t="s">
        <v>86</v>
      </c>
      <c r="F54" s="63">
        <v>45000</v>
      </c>
      <c r="G54" s="63">
        <f aca="true" t="shared" si="0" ref="G54:G68">F54</f>
        <v>45000</v>
      </c>
    </row>
    <row r="55" spans="1:7" ht="45">
      <c r="A55" s="61" t="s">
        <v>101</v>
      </c>
      <c r="B55" s="60" t="s">
        <v>123</v>
      </c>
      <c r="C55" s="62" t="s">
        <v>84</v>
      </c>
      <c r="D55" s="62" t="s">
        <v>85</v>
      </c>
      <c r="E55" s="62" t="s">
        <v>86</v>
      </c>
      <c r="F55" s="63">
        <v>45000</v>
      </c>
      <c r="G55" s="63">
        <f t="shared" si="0"/>
        <v>45000</v>
      </c>
    </row>
    <row r="56" spans="1:7" ht="45">
      <c r="A56" s="61" t="s">
        <v>102</v>
      </c>
      <c r="B56" s="60" t="s">
        <v>117</v>
      </c>
      <c r="C56" s="62" t="s">
        <v>84</v>
      </c>
      <c r="D56" s="62" t="s">
        <v>85</v>
      </c>
      <c r="E56" s="62" t="s">
        <v>86</v>
      </c>
      <c r="F56" s="63">
        <v>20000</v>
      </c>
      <c r="G56" s="63">
        <f t="shared" si="0"/>
        <v>20000</v>
      </c>
    </row>
    <row r="57" spans="1:7" ht="45">
      <c r="A57" s="61" t="s">
        <v>103</v>
      </c>
      <c r="B57" s="60" t="s">
        <v>87</v>
      </c>
      <c r="C57" s="62" t="s">
        <v>84</v>
      </c>
      <c r="D57" s="62" t="s">
        <v>85</v>
      </c>
      <c r="E57" s="62" t="s">
        <v>86</v>
      </c>
      <c r="F57" s="63">
        <v>35000</v>
      </c>
      <c r="G57" s="63">
        <f t="shared" si="0"/>
        <v>35000</v>
      </c>
    </row>
    <row r="58" spans="1:7" ht="45">
      <c r="A58" s="61" t="s">
        <v>104</v>
      </c>
      <c r="B58" s="60" t="s">
        <v>88</v>
      </c>
      <c r="C58" s="62" t="s">
        <v>84</v>
      </c>
      <c r="D58" s="62" t="s">
        <v>85</v>
      </c>
      <c r="E58" s="62" t="s">
        <v>86</v>
      </c>
      <c r="F58" s="63">
        <v>35000</v>
      </c>
      <c r="G58" s="63">
        <f t="shared" si="0"/>
        <v>35000</v>
      </c>
    </row>
    <row r="59" spans="1:7" ht="45">
      <c r="A59" s="61" t="s">
        <v>105</v>
      </c>
      <c r="B59" s="60" t="s">
        <v>89</v>
      </c>
      <c r="C59" s="62" t="s">
        <v>84</v>
      </c>
      <c r="D59" s="62" t="s">
        <v>85</v>
      </c>
      <c r="E59" s="62" t="s">
        <v>86</v>
      </c>
      <c r="F59" s="63">
        <v>35000</v>
      </c>
      <c r="G59" s="63">
        <f t="shared" si="0"/>
        <v>35000</v>
      </c>
    </row>
    <row r="60" spans="1:7" ht="45">
      <c r="A60" s="61" t="s">
        <v>106</v>
      </c>
      <c r="B60" s="60" t="s">
        <v>90</v>
      </c>
      <c r="C60" s="62" t="s">
        <v>84</v>
      </c>
      <c r="D60" s="62" t="s">
        <v>85</v>
      </c>
      <c r="E60" s="62" t="s">
        <v>86</v>
      </c>
      <c r="F60" s="63">
        <v>35000</v>
      </c>
      <c r="G60" s="63">
        <f t="shared" si="0"/>
        <v>35000</v>
      </c>
    </row>
    <row r="61" spans="1:7" ht="45">
      <c r="A61" s="61" t="s">
        <v>107</v>
      </c>
      <c r="B61" s="60" t="s">
        <v>91</v>
      </c>
      <c r="C61" s="62" t="s">
        <v>84</v>
      </c>
      <c r="D61" s="62" t="s">
        <v>85</v>
      </c>
      <c r="E61" s="62" t="s">
        <v>86</v>
      </c>
      <c r="F61" s="63">
        <v>35000</v>
      </c>
      <c r="G61" s="63">
        <f t="shared" si="0"/>
        <v>35000</v>
      </c>
    </row>
    <row r="62" spans="1:7" ht="45">
      <c r="A62" s="61" t="s">
        <v>108</v>
      </c>
      <c r="B62" s="60" t="s">
        <v>92</v>
      </c>
      <c r="C62" s="62" t="s">
        <v>84</v>
      </c>
      <c r="D62" s="62" t="s">
        <v>85</v>
      </c>
      <c r="E62" s="62" t="s">
        <v>86</v>
      </c>
      <c r="F62" s="63">
        <v>35000</v>
      </c>
      <c r="G62" s="63">
        <f t="shared" si="0"/>
        <v>35000</v>
      </c>
    </row>
    <row r="63" spans="1:7" ht="45">
      <c r="A63" s="61" t="s">
        <v>109</v>
      </c>
      <c r="B63" s="60" t="s">
        <v>93</v>
      </c>
      <c r="C63" s="62" t="s">
        <v>84</v>
      </c>
      <c r="D63" s="62" t="s">
        <v>85</v>
      </c>
      <c r="E63" s="62" t="s">
        <v>86</v>
      </c>
      <c r="F63" s="63">
        <v>35000</v>
      </c>
      <c r="G63" s="63">
        <f t="shared" si="0"/>
        <v>35000</v>
      </c>
    </row>
    <row r="64" spans="1:7" ht="45">
      <c r="A64" s="61" t="s">
        <v>110</v>
      </c>
      <c r="B64" s="60" t="s">
        <v>94</v>
      </c>
      <c r="C64" s="62" t="s">
        <v>84</v>
      </c>
      <c r="D64" s="62" t="s">
        <v>85</v>
      </c>
      <c r="E64" s="62" t="s">
        <v>86</v>
      </c>
      <c r="F64" s="63">
        <v>35000</v>
      </c>
      <c r="G64" s="63">
        <f t="shared" si="0"/>
        <v>35000</v>
      </c>
    </row>
    <row r="65" spans="1:7" ht="45">
      <c r="A65" s="61" t="s">
        <v>111</v>
      </c>
      <c r="B65" s="60" t="s">
        <v>95</v>
      </c>
      <c r="C65" s="62" t="s">
        <v>84</v>
      </c>
      <c r="D65" s="62" t="s">
        <v>85</v>
      </c>
      <c r="E65" s="62" t="s">
        <v>86</v>
      </c>
      <c r="F65" s="63">
        <v>35000</v>
      </c>
      <c r="G65" s="63">
        <f t="shared" si="0"/>
        <v>35000</v>
      </c>
    </row>
    <row r="66" spans="1:7" ht="45">
      <c r="A66" s="61" t="s">
        <v>113</v>
      </c>
      <c r="B66" s="60" t="s">
        <v>96</v>
      </c>
      <c r="C66" s="62" t="s">
        <v>84</v>
      </c>
      <c r="D66" s="62" t="s">
        <v>85</v>
      </c>
      <c r="E66" s="62" t="s">
        <v>86</v>
      </c>
      <c r="F66" s="63">
        <v>35000</v>
      </c>
      <c r="G66" s="63">
        <f t="shared" si="0"/>
        <v>35000</v>
      </c>
    </row>
    <row r="67" spans="1:7" ht="45">
      <c r="A67" s="61" t="s">
        <v>114</v>
      </c>
      <c r="B67" s="60" t="s">
        <v>97</v>
      </c>
      <c r="C67" s="62" t="s">
        <v>84</v>
      </c>
      <c r="D67" s="62" t="s">
        <v>85</v>
      </c>
      <c r="E67" s="62" t="s">
        <v>86</v>
      </c>
      <c r="F67" s="63">
        <v>35000</v>
      </c>
      <c r="G67" s="63">
        <f t="shared" si="0"/>
        <v>35000</v>
      </c>
    </row>
    <row r="68" spans="1:7" ht="45">
      <c r="A68" s="61" t="s">
        <v>112</v>
      </c>
      <c r="B68" s="60" t="s">
        <v>98</v>
      </c>
      <c r="C68" s="62" t="s">
        <v>84</v>
      </c>
      <c r="D68" s="62" t="s">
        <v>85</v>
      </c>
      <c r="E68" s="62" t="s">
        <v>86</v>
      </c>
      <c r="F68" s="63">
        <v>25000</v>
      </c>
      <c r="G68" s="63">
        <f t="shared" si="0"/>
        <v>25000</v>
      </c>
    </row>
    <row r="69" spans="1:7" ht="15">
      <c r="A69" s="20">
        <v>2</v>
      </c>
      <c r="B69" s="25" t="s">
        <v>55</v>
      </c>
      <c r="C69" s="17"/>
      <c r="D69" s="17"/>
      <c r="E69" s="27"/>
      <c r="F69" s="64"/>
      <c r="G69" s="64"/>
    </row>
    <row r="70" spans="1:7" ht="45">
      <c r="A70" s="20" t="s">
        <v>43</v>
      </c>
      <c r="B70" s="22" t="s">
        <v>115</v>
      </c>
      <c r="C70" s="16" t="s">
        <v>58</v>
      </c>
      <c r="D70" s="16" t="s">
        <v>61</v>
      </c>
      <c r="E70" s="16" t="s">
        <v>42</v>
      </c>
      <c r="F70" s="16">
        <v>16</v>
      </c>
      <c r="G70" s="16">
        <v>16</v>
      </c>
    </row>
    <row r="71" spans="1:7" ht="15">
      <c r="A71" s="20">
        <v>3</v>
      </c>
      <c r="B71" s="25" t="s">
        <v>56</v>
      </c>
      <c r="C71" s="17"/>
      <c r="D71" s="17"/>
      <c r="E71" s="27"/>
      <c r="F71" s="27"/>
      <c r="G71" s="27"/>
    </row>
    <row r="72" spans="1:7" ht="30">
      <c r="A72" s="20" t="s">
        <v>44</v>
      </c>
      <c r="B72" s="18" t="s">
        <v>116</v>
      </c>
      <c r="C72" s="16" t="s">
        <v>53</v>
      </c>
      <c r="D72" s="16" t="s">
        <v>59</v>
      </c>
      <c r="E72" s="26" t="s">
        <v>42</v>
      </c>
      <c r="F72" s="19">
        <f>550000/16</f>
        <v>34375</v>
      </c>
      <c r="G72" s="19">
        <f>550000/16</f>
        <v>34375</v>
      </c>
    </row>
    <row r="73" spans="1:7" ht="15">
      <c r="A73" s="20">
        <v>4</v>
      </c>
      <c r="B73" s="25" t="s">
        <v>57</v>
      </c>
      <c r="C73" s="17"/>
      <c r="D73" s="17"/>
      <c r="E73" s="27"/>
      <c r="F73" s="27"/>
      <c r="G73" s="27"/>
    </row>
    <row r="74" spans="1:7" ht="30">
      <c r="A74" s="20" t="s">
        <v>45</v>
      </c>
      <c r="B74" s="22" t="s">
        <v>76</v>
      </c>
      <c r="C74" s="17" t="s">
        <v>46</v>
      </c>
      <c r="D74" s="16" t="s">
        <v>60</v>
      </c>
      <c r="E74" s="17" t="s">
        <v>42</v>
      </c>
      <c r="F74" s="17">
        <v>100</v>
      </c>
      <c r="G74" s="17">
        <v>100</v>
      </c>
    </row>
    <row r="75" spans="1:2" ht="15.75">
      <c r="A75" s="102"/>
      <c r="B75" s="102"/>
    </row>
    <row r="76" spans="1:7" ht="50.25" customHeight="1">
      <c r="A76" s="84" t="s">
        <v>71</v>
      </c>
      <c r="B76" s="84"/>
      <c r="C76" s="84"/>
      <c r="D76" s="84"/>
      <c r="E76" s="43"/>
      <c r="F76" s="86" t="s">
        <v>70</v>
      </c>
      <c r="G76" s="86"/>
    </row>
    <row r="77" spans="1:7" ht="15.75" customHeight="1">
      <c r="A77" s="85" t="s">
        <v>50</v>
      </c>
      <c r="B77" s="85"/>
      <c r="C77" s="85"/>
      <c r="D77" s="44"/>
      <c r="E77" s="45" t="s">
        <v>24</v>
      </c>
      <c r="F77" s="82" t="s">
        <v>63</v>
      </c>
      <c r="G77" s="82"/>
    </row>
    <row r="78" spans="1:4" ht="15">
      <c r="A78" s="85"/>
      <c r="B78" s="85"/>
      <c r="C78" s="85"/>
      <c r="D78" s="44"/>
    </row>
    <row r="79" spans="1:2" ht="8.25" customHeight="1">
      <c r="A79" s="46"/>
      <c r="B79" s="14"/>
    </row>
    <row r="80" spans="1:5" ht="15.75">
      <c r="A80" s="77" t="s">
        <v>25</v>
      </c>
      <c r="B80" s="77"/>
      <c r="C80" s="14"/>
      <c r="E80" s="14"/>
    </row>
    <row r="81" spans="1:5" ht="31.5" customHeight="1">
      <c r="A81" s="88" t="s">
        <v>47</v>
      </c>
      <c r="B81" s="71"/>
      <c r="C81" s="71"/>
      <c r="D81" s="71"/>
      <c r="E81" s="14"/>
    </row>
    <row r="82" spans="1:5" ht="15.75">
      <c r="A82" s="87" t="s">
        <v>48</v>
      </c>
      <c r="B82" s="87"/>
      <c r="C82" s="87"/>
      <c r="D82" s="47"/>
      <c r="E82" s="14"/>
    </row>
    <row r="83" spans="1:7" s="57" customFormat="1" ht="49.5" customHeight="1">
      <c r="A83" s="89" t="s">
        <v>73</v>
      </c>
      <c r="B83" s="90"/>
      <c r="C83" s="90"/>
      <c r="D83" s="90"/>
      <c r="E83" s="56"/>
      <c r="F83" s="83" t="s">
        <v>72</v>
      </c>
      <c r="G83" s="83"/>
    </row>
    <row r="84" spans="1:7" ht="24.75" customHeight="1">
      <c r="A84" s="85" t="s">
        <v>49</v>
      </c>
      <c r="B84" s="85"/>
      <c r="C84" s="85"/>
      <c r="D84" s="44"/>
      <c r="E84" s="45" t="s">
        <v>24</v>
      </c>
      <c r="F84" s="82" t="s">
        <v>63</v>
      </c>
      <c r="G84" s="82"/>
    </row>
    <row r="85" spans="1:7" ht="3.75" customHeight="1" hidden="1">
      <c r="A85" s="51"/>
      <c r="B85" s="51"/>
      <c r="C85" s="51"/>
      <c r="D85" s="44"/>
      <c r="E85" s="45"/>
      <c r="F85" s="48"/>
      <c r="G85" s="48"/>
    </row>
    <row r="86" spans="1:3" ht="15.75" customHeight="1">
      <c r="A86" s="77" t="s">
        <v>74</v>
      </c>
      <c r="B86" s="77"/>
      <c r="C86" s="77"/>
    </row>
    <row r="87" spans="1:2" ht="11.25" customHeight="1">
      <c r="A87" s="87" t="s">
        <v>51</v>
      </c>
      <c r="B87" s="87"/>
    </row>
    <row r="88" ht="15">
      <c r="A88" s="49" t="s">
        <v>52</v>
      </c>
    </row>
  </sheetData>
  <sheetProtection/>
  <mergeCells count="56">
    <mergeCell ref="B31:G31"/>
    <mergeCell ref="F77:G77"/>
    <mergeCell ref="A75:B75"/>
    <mergeCell ref="B45:D45"/>
    <mergeCell ref="B20:G20"/>
    <mergeCell ref="B27:G27"/>
    <mergeCell ref="B22:G22"/>
    <mergeCell ref="B24:G24"/>
    <mergeCell ref="B48:G48"/>
    <mergeCell ref="A39:D39"/>
    <mergeCell ref="B43:D43"/>
    <mergeCell ref="B44:D44"/>
    <mergeCell ref="A41:A42"/>
    <mergeCell ref="B41:G41"/>
    <mergeCell ref="B25:G25"/>
    <mergeCell ref="B32:G32"/>
    <mergeCell ref="B36:D36"/>
    <mergeCell ref="B37:D37"/>
    <mergeCell ref="B38:D38"/>
    <mergeCell ref="B29:G29"/>
    <mergeCell ref="A87:B87"/>
    <mergeCell ref="A80:B80"/>
    <mergeCell ref="A81:D81"/>
    <mergeCell ref="A84:C84"/>
    <mergeCell ref="A83:D83"/>
    <mergeCell ref="A86:C86"/>
    <mergeCell ref="C15:F15"/>
    <mergeCell ref="A46:D46"/>
    <mergeCell ref="F84:G84"/>
    <mergeCell ref="K17:M17"/>
    <mergeCell ref="B19:G19"/>
    <mergeCell ref="F83:G83"/>
    <mergeCell ref="A76:D76"/>
    <mergeCell ref="A77:C78"/>
    <mergeCell ref="F76:G76"/>
    <mergeCell ref="A82:C82"/>
    <mergeCell ref="E9:G9"/>
    <mergeCell ref="N17:O17"/>
    <mergeCell ref="E18:F18"/>
    <mergeCell ref="E10:G10"/>
    <mergeCell ref="A11:G11"/>
    <mergeCell ref="A12:G12"/>
    <mergeCell ref="C13:F13"/>
    <mergeCell ref="K18:L18"/>
    <mergeCell ref="M18:O18"/>
    <mergeCell ref="C14:F14"/>
    <mergeCell ref="C16:F16"/>
    <mergeCell ref="I16:K16"/>
    <mergeCell ref="L16:M16"/>
    <mergeCell ref="O16:P16"/>
    <mergeCell ref="E17:F17"/>
    <mergeCell ref="F1:G3"/>
    <mergeCell ref="E5:G5"/>
    <mergeCell ref="E6:G6"/>
    <mergeCell ref="E7:G7"/>
    <mergeCell ref="E8:G8"/>
  </mergeCells>
  <printOptions horizontalCentered="1"/>
  <pageMargins left="0.7086614173228347" right="0.7086614173228347" top="0.5905511811023623" bottom="0.3937007874015748" header="0.31496062992125984" footer="0.31496062992125984"/>
  <pageSetup fitToHeight="4" fitToWidth="1" horizontalDpi="600" verticalDpi="600" orientation="landscape" paperSize="9" scale="86" r:id="rId1"/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2022-02-09T08:11:47Z</cp:lastPrinted>
  <dcterms:created xsi:type="dcterms:W3CDTF">2018-12-28T08:43:53Z</dcterms:created>
  <dcterms:modified xsi:type="dcterms:W3CDTF">2022-02-09T08:56:07Z</dcterms:modified>
  <cp:category/>
  <cp:version/>
  <cp:contentType/>
  <cp:contentStatus/>
</cp:coreProperties>
</file>