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
    </mc:Choice>
  </mc:AlternateContent>
  <bookViews>
    <workbookView xWindow="240" yWindow="45" windowWidth="19440" windowHeight="10035"/>
  </bookViews>
  <sheets>
    <sheet name="звіт 2021" sheetId="1" r:id="rId1"/>
  </sheets>
  <definedNames>
    <definedName name="_xlnm.Print_Area" localSheetId="0">'звіт 2021'!$A$1:$M$107</definedName>
  </definedNames>
  <calcPr calcId="162913"/>
</workbook>
</file>

<file path=xl/calcChain.xml><?xml version="1.0" encoding="utf-8"?>
<calcChain xmlns="http://schemas.openxmlformats.org/spreadsheetml/2006/main">
  <c r="E87" i="1" l="1"/>
  <c r="E74" i="1" l="1"/>
  <c r="K34" i="1" l="1"/>
  <c r="H38" i="1"/>
  <c r="H90" i="1" l="1"/>
  <c r="H87" i="1"/>
  <c r="H80" i="1"/>
  <c r="H74" i="1"/>
  <c r="H67" i="1"/>
  <c r="H61" i="1"/>
  <c r="H51" i="1"/>
  <c r="H48" i="1"/>
  <c r="K48" i="1" s="1"/>
  <c r="G93" i="1" l="1"/>
  <c r="G80" i="1"/>
  <c r="J80" i="1" s="1"/>
  <c r="G54" i="1"/>
  <c r="J54" i="1" s="1"/>
  <c r="H54" i="1"/>
  <c r="K54" i="1" s="1"/>
  <c r="M54" i="1" s="1"/>
  <c r="H93" i="1"/>
  <c r="K93" i="1" s="1"/>
  <c r="M93" i="1" s="1"/>
  <c r="K67" i="1"/>
  <c r="M67" i="1" s="1"/>
  <c r="J67" i="1"/>
  <c r="G67" i="1"/>
  <c r="G51" i="1"/>
  <c r="J93" i="1"/>
  <c r="I93" i="1"/>
  <c r="J90" i="1"/>
  <c r="K90" i="1"/>
  <c r="M90" i="1" s="1"/>
  <c r="G90" i="1"/>
  <c r="K87" i="1"/>
  <c r="M87" i="1" s="1"/>
  <c r="J87" i="1"/>
  <c r="G87" i="1"/>
  <c r="I80" i="1"/>
  <c r="K80" i="1"/>
  <c r="M80" i="1" s="1"/>
  <c r="G77" i="1"/>
  <c r="H77" i="1" s="1"/>
  <c r="K77" i="1" s="1"/>
  <c r="M77" i="1" s="1"/>
  <c r="K74" i="1"/>
  <c r="M74" i="1" s="1"/>
  <c r="J74" i="1"/>
  <c r="G74" i="1"/>
  <c r="I67" i="1"/>
  <c r="J64" i="1"/>
  <c r="K64" i="1"/>
  <c r="M64" i="1" s="1"/>
  <c r="G64" i="1"/>
  <c r="K61" i="1"/>
  <c r="M61" i="1" s="1"/>
  <c r="J61" i="1"/>
  <c r="G61" i="1"/>
  <c r="I54" i="1"/>
  <c r="J51" i="1"/>
  <c r="J77" i="1" l="1"/>
  <c r="K51" i="1"/>
  <c r="M51" i="1" s="1"/>
  <c r="M48" i="1"/>
  <c r="J48" i="1"/>
  <c r="G48" i="1"/>
  <c r="K35" i="1"/>
  <c r="M35" i="1" s="1"/>
  <c r="K36" i="1"/>
  <c r="M36" i="1" s="1"/>
  <c r="K37" i="1"/>
  <c r="M37" i="1" s="1"/>
  <c r="M34" i="1"/>
  <c r="J35" i="1"/>
  <c r="J36" i="1"/>
  <c r="J37" i="1"/>
  <c r="J34" i="1"/>
  <c r="G35" i="1"/>
  <c r="G36" i="1"/>
  <c r="G37" i="1"/>
  <c r="G34" i="1"/>
  <c r="E38" i="1"/>
  <c r="G38" i="1" l="1"/>
  <c r="J38" i="1"/>
  <c r="M38" i="1"/>
  <c r="K38" i="1"/>
</calcChain>
</file>

<file path=xl/sharedStrings.xml><?xml version="1.0" encoding="utf-8"?>
<sst xmlns="http://schemas.openxmlformats.org/spreadsheetml/2006/main" count="247" uniqueCount="101">
  <si>
    <t>ЗАТВЕРДЖЕНО
Наказ Міністерства фінансів України 26 серпня 2014 року № 836
(у редакції наказу Міністерства фінансів Українивід 29 грудня 2018 року № 1209)</t>
  </si>
  <si>
    <t>Звіт</t>
  </si>
  <si>
    <t>1.</t>
  </si>
  <si>
    <t>(код)</t>
  </si>
  <si>
    <t>(найменування головного розпорядника)</t>
  </si>
  <si>
    <t>2.</t>
  </si>
  <si>
    <t>(найменування відповідального виконавця)</t>
  </si>
  <si>
    <t>3.</t>
  </si>
  <si>
    <t>(КФКВК)</t>
  </si>
  <si>
    <t>N
з/п</t>
  </si>
  <si>
    <t>Ціль державної політики</t>
  </si>
  <si>
    <t>Завдання</t>
  </si>
  <si>
    <t>гривень</t>
  </si>
  <si>
    <t>Напрями використання бюджетних коштів*</t>
  </si>
  <si>
    <t>Касові видатки (надані кредити з бюджету)</t>
  </si>
  <si>
    <t>Відхилення</t>
  </si>
  <si>
    <t>загальний фонд</t>
  </si>
  <si>
    <t>спеціальний фонд</t>
  </si>
  <si>
    <t>усього</t>
  </si>
  <si>
    <t>Усього</t>
  </si>
  <si>
    <t>N з/п</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</si>
  <si>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</si>
  <si>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</si>
  <si>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</si>
  <si>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</si>
  <si>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</si>
  <si>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продукту</t>
  </si>
  <si>
    <t>ефективності</t>
  </si>
  <si>
    <t>якості</t>
  </si>
  <si>
    <t>____________</t>
  </si>
  <si>
    <t>(найменування міської програми)</t>
  </si>
  <si>
    <t>(КТПКВК МБ) (код)</t>
  </si>
  <si>
    <t>4. Цілі державної політики, на досягнення яких спрямовано реалізацію програми</t>
  </si>
  <si>
    <t>5. Мета програми</t>
  </si>
  <si>
    <t>6. Завдання програми</t>
  </si>
  <si>
    <t>7. Видатки (надані кредити з бюджету) та напрями використання бюджетних коштів за програмою</t>
  </si>
  <si>
    <t>8. Результативні показники міської програми та аналіз їх виконання</t>
  </si>
  <si>
    <t>Затверджено у паспорті міської програми</t>
  </si>
  <si>
    <t>Керівник підприємства</t>
  </si>
  <si>
    <t>Головний бухгалтер</t>
  </si>
  <si>
    <t>* Зазначаються всі напрями використання бюджетних коштів, затверджені у паспорті міської програми.</t>
  </si>
  <si>
    <t>Ручне прибирання вулично-дорожньої мережі</t>
  </si>
  <si>
    <t>Механізоване прибирання вулично-дорожньої мережі</t>
  </si>
  <si>
    <t>1.1</t>
  </si>
  <si>
    <t>планові</t>
  </si>
  <si>
    <t>Комунальне підприємство "Чистота" Мелітопольської міської ради Запорізької  області</t>
  </si>
  <si>
    <t>-</t>
  </si>
  <si>
    <t>тис.м2</t>
  </si>
  <si>
    <t>розрахунок</t>
  </si>
  <si>
    <t>2.1</t>
  </si>
  <si>
    <t>3.1</t>
  </si>
  <si>
    <t>Якість виконання програми</t>
  </si>
  <si>
    <t>%</t>
  </si>
  <si>
    <t>фінансова та бюджетна звітність</t>
  </si>
  <si>
    <t>4.1</t>
  </si>
  <si>
    <t>грн</t>
  </si>
  <si>
    <t>грн/тис.м2</t>
  </si>
  <si>
    <t>Витрати на ручне прибирання вулично-дорожньої мережі</t>
  </si>
  <si>
    <t>Середня вартість 1 тис. кв.м. ручного прибирання вулично-дорожньої мережі</t>
  </si>
  <si>
    <t>Загальна площа вулично-дорожньої мережі, що прибирається та утримується</t>
  </si>
  <si>
    <t>м3</t>
  </si>
  <si>
    <t>Витрати на механізоване прибирання вулично-дорожньої мережі</t>
  </si>
  <si>
    <t>Середня вартість 1 куб.м  механізованого прибирання, що планується виконати</t>
  </si>
  <si>
    <t>Володимир МОРОЗОВСЬКИЙ</t>
  </si>
  <si>
    <t>Оксана ГАРМАШ</t>
  </si>
  <si>
    <t>Забезпечення ефективної експлуатації об'єктів дорожньо-мостового господарства міста, покращення умов проживання, екологічного та епідемічного стану міста Мелітополя.</t>
  </si>
  <si>
    <t xml:space="preserve">10. Узагальнений висновок про виконання міської програми.                                                                                                                                                                                  Враховуючи незначне відхилення результативних показників від планових показників, мету програми досягнуто  та завдання програми виконано. </t>
  </si>
  <si>
    <t>0620</t>
  </si>
  <si>
    <t>(Власне ім'я, ПРІЗВИЩЕ)</t>
  </si>
  <si>
    <t>Пояснення щодо причин розбіжностей між фактичними та затвердженими результативними показниками.                                                                                                          Розбіжності між останніми затвердженими та досягнутими результативними показниками відсутні.</t>
  </si>
  <si>
    <t>Пояснення щодо причин розбіжностей між фактичними та затвердженими результативними показниками.                                                                                                                        Розбіжності між останніми затвердженими та досягнутими результативними показниками відсутні.</t>
  </si>
  <si>
    <t>Пояснення щодо причин розбіжностей між фактичними та затвердженими результативними показникам.                                                                                                                                                                   Розбіжності між останніми затвердженими та досягнутими результативними показниками відсутні.</t>
  </si>
  <si>
    <t>Пояснення щодо причин розбіжностей між фактичними та затвердженими результативними показниками.                                                                                                                           Розбіжності між останніми затвердженими та досягнутими результативними показниками відсутні.</t>
  </si>
  <si>
    <t>Пояснення щодо причин розбіжностей між фактичними та затвердженими результативними показниками.                                                                                                           Розбіжності між останніми затвердженими та досягнутими результативними показниками відсутні.</t>
  </si>
  <si>
    <t>Пояснення щодо причин розбіжностей між фактичними та затвердженими результативними показниками.                                                                                                                          Розбіжності між останніми затвердженими та досягнутими результативними показниками відсутні.</t>
  </si>
  <si>
    <t>Пояснення щодо причин розбіжностей між фактичними та затвердженими результативними показниками .                                                                                                                            Розбіжності між останніми затвердженими та досягнутими результативними показниками відсутні.</t>
  </si>
  <si>
    <t>Пояснення щодо причин розбіжностей між фактичними та затвердженими результативними показниками.                                                                                                                       Розбіжності між останніми затвердженими та досягнутими результативними показниками відсутні.</t>
  </si>
  <si>
    <t xml:space="preserve">Аналіз стану виконання результативних показників. 
Враховуючи незначне відхилення результативних показників від планових показників, досягнуто мету програми та виконано завдання програми.
</t>
  </si>
  <si>
    <t>про виконання паспорта міської програми місцевого бюджету на 2021 рік</t>
  </si>
  <si>
    <t>Департамент капітального будівництва та  житлово-комунального господарства Мелітопольської міської ради Запорізької області</t>
  </si>
  <si>
    <t>«Експлуатаційне утримання вулично-дорожньої мережі та санітарне очищення міста»</t>
  </si>
  <si>
    <t>Своєчасне виконання заходів з утримання в належному стані об’єктів дорожньо-мостового господарства міста, покращення санітарного стану об’єктів дорожньо-мостового господарства та міста в цілому.</t>
  </si>
  <si>
    <t>Вивіз несанкціонованих звалищ</t>
  </si>
  <si>
    <t>Боротьба з карантинними та шкідливими рослинами</t>
  </si>
  <si>
    <t>Завдання 1. Ручне прибирання вулично-дорожньої мережі</t>
  </si>
  <si>
    <t>Завдання 2: Механізоване прибирання вулично-дорожньої мережі</t>
  </si>
  <si>
    <t>Загальний об’єм механізованого прибирання вулично-дорожньої мережі, який  планується виконати</t>
  </si>
  <si>
    <t xml:space="preserve">грн/м3
</t>
  </si>
  <si>
    <t xml:space="preserve">Завдання 3:Вивіз несанкціонованих звалищ
</t>
  </si>
  <si>
    <t>Обсяг витрат на роботи з вивозу несанкціонованих звалищ</t>
  </si>
  <si>
    <t>Об’єм сміття, яке планується вивезти</t>
  </si>
  <si>
    <t>Середня вартість 1 м3 сміття, що планується ліквідувати</t>
  </si>
  <si>
    <t>Завдання 4: Боротьба з карантинними та шкідливими рослинами</t>
  </si>
  <si>
    <t xml:space="preserve">Витрати на боротьбу з карантинними та шкідливими рослинами </t>
  </si>
  <si>
    <t xml:space="preserve">Обсяги виконання робіт по боротьбі з карантинними та шкідливими рослинами, що плануються </t>
  </si>
  <si>
    <t>Середня вартість 1 тис. м2 робіт по боротьбі з карантинними та шкідливими рослинами</t>
  </si>
  <si>
    <t>грн/тис. м2</t>
  </si>
  <si>
    <t xml:space="preserve">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міської програми.  На прикінці року було оголошено Тендер на суму, яка була зменшена під час аукціону на 20 тис. грн, що призвело до винекнення залишку.</t>
  </si>
  <si>
    <t>Пояснення щодо причин розбіжностей між фактичними та затвердженими результативними показниками.                                                                                                                            Розбіжності між останніми затвердженими та досягнутими результативними показниками незначні.</t>
  </si>
  <si>
    <t>Пояснення щодо причин розбіжностей між фактичними та затвердженими результативними показниками.                                                                                                                                   На прикінці року було оголошено Тендер на суму, яка була зменшена під час аукціону на 20 тис. грн, що призвело до винекнення залишку.</t>
  </si>
  <si>
    <t>Пояснення щодо причин розбіжностей між фактичними та затвердженими результативними показниками.                                                                                                           На прикінці року було оголошено Тендер на суму, яка була зменшена під час аукціону на 20 тис. грн, що призвело до винекнення залишку.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</si>
</sst>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р_."/>
    <numFmt numFmtId="165" formatCode="0.0"/>
  </numFmts>
  <fonts count="14" x14ac:knownFonts="1">
    <font>
      <sz val="11"/>
      <color theme="1"/>
      <name val="Calibri"/>
      <family val="2"/>
      <charset val="204"/>
      <scheme val="minor"/>
    </font>
    <font>
      <sz val="12"/>
      <color theme="1"/>
      <name val="Times New Roman"/>
      <family val="1"/>
      <charset val="204"/>
    </font>
    <font>
      <sz val="12"/>
      <color rgb="FF000000"/>
      <name val="Times New Roman"/>
      <family val="1"/>
      <charset val="204"/>
    </font>
    <font>
      <sz val="8"/>
      <color rgb="FF000000"/>
      <name val="Times New Roman"/>
      <family val="1"/>
      <charset val="204"/>
    </font>
    <font>
      <b/>
      <sz val="12"/>
      <color rgb="FF000000"/>
      <name val="Times New Roman"/>
      <family val="1"/>
      <charset val="204"/>
    </font>
    <font>
      <sz val="8"/>
      <color theme="1"/>
      <name val="Times New Roman"/>
      <family val="1"/>
      <charset val="204"/>
    </font>
    <font>
      <b/>
      <i/>
      <sz val="12"/>
      <color theme="1"/>
      <name val="Times New Roman"/>
      <family val="1"/>
      <charset val="204"/>
    </font>
    <font>
      <sz val="11"/>
      <color rgb="FF000000"/>
      <name val="Times New Roman"/>
      <family val="1"/>
      <charset val="204"/>
    </font>
    <font>
      <sz val="9"/>
      <color theme="1"/>
      <name val="Times New Roman"/>
      <family val="1"/>
      <charset val="204"/>
    </font>
    <font>
      <sz val="10"/>
      <color rgb="FF000000"/>
      <name val="Times New Roman"/>
      <family val="1"/>
      <charset val="204"/>
    </font>
    <font>
      <b/>
      <sz val="12"/>
      <color theme="1"/>
      <name val="Times New Roman"/>
      <family val="1"/>
      <charset val="204"/>
    </font>
    <font>
      <sz val="10"/>
      <color theme="1"/>
      <name val="Times New Roman"/>
      <family val="1"/>
      <charset val="204"/>
    </font>
    <font>
      <sz val="11"/>
      <color theme="1"/>
      <name val="Times New Roman"/>
      <family val="1"/>
      <charset val="204"/>
    </font>
    <font>
      <sz val="11"/>
      <color theme="1"/>
      <name val="Arial"/>
      <family val="2"/>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8">
    <xf numFmtId="0" fontId="0" fillId="0" borderId="0" xfId="0"/>
    <xf numFmtId="0" fontId="1" fillId="0" borderId="0" xfId="0" applyFont="1"/>
    <xf numFmtId="0" fontId="2" fillId="0" borderId="1"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horizontal="center" vertical="center" wrapText="1"/>
    </xf>
    <xf numFmtId="0" fontId="2" fillId="0" borderId="0" xfId="0" applyFont="1"/>
    <xf numFmtId="0" fontId="2" fillId="0" borderId="0" xfId="0" applyFont="1" applyAlignment="1">
      <alignment vertical="center"/>
    </xf>
    <xf numFmtId="0" fontId="2" fillId="0" borderId="0" xfId="0" applyFont="1" applyBorder="1" applyAlignment="1">
      <alignment horizontal="center" vertical="center" wrapText="1"/>
    </xf>
    <xf numFmtId="0" fontId="3" fillId="0" borderId="0" xfId="0" applyFont="1" applyAlignment="1">
      <alignment vertical="top"/>
    </xf>
    <xf numFmtId="0" fontId="4" fillId="0" borderId="0" xfId="0" applyFont="1" applyAlignment="1">
      <alignment horizontal="left"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xf>
    <xf numFmtId="0" fontId="2" fillId="0" borderId="2" xfId="0" applyFont="1" applyBorder="1" applyAlignment="1">
      <alignment horizontal="center" vertical="center" wrapText="1"/>
    </xf>
    <xf numFmtId="0" fontId="9"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164"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left" vertical="center" wrapText="1"/>
    </xf>
    <xf numFmtId="0" fontId="11" fillId="2" borderId="2" xfId="0" applyFont="1" applyFill="1" applyBorder="1" applyAlignment="1">
      <alignment wrapText="1"/>
    </xf>
    <xf numFmtId="0" fontId="11" fillId="2" borderId="2" xfId="0" applyFont="1" applyFill="1" applyBorder="1" applyAlignment="1">
      <alignment horizontal="center" vertical="center" wrapText="1"/>
    </xf>
    <xf numFmtId="49" fontId="7" fillId="2" borderId="2" xfId="0" applyNumberFormat="1" applyFont="1" applyFill="1" applyBorder="1" applyAlignment="1">
      <alignment horizontal="center" vertical="top" wrapText="1"/>
    </xf>
    <xf numFmtId="0" fontId="7" fillId="2" borderId="2"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0" fillId="2" borderId="2" xfId="0" applyFont="1" applyFill="1" applyBorder="1" applyAlignment="1"/>
    <xf numFmtId="0" fontId="11" fillId="2"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49" fontId="2" fillId="0" borderId="1" xfId="0" applyNumberFormat="1" applyFont="1" applyBorder="1" applyAlignment="1">
      <alignment horizontal="center" vertical="center" wrapText="1"/>
    </xf>
    <xf numFmtId="165" fontId="7" fillId="2" borderId="2"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164" fontId="9" fillId="2" borderId="7"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11" fillId="2" borderId="2" xfId="0" applyFont="1" applyFill="1" applyBorder="1" applyAlignment="1">
      <alignment horizontal="left" vertical="top" wrapText="1"/>
    </xf>
    <xf numFmtId="0" fontId="12" fillId="2" borderId="2" xfId="0" applyFont="1" applyFill="1" applyBorder="1" applyAlignment="1">
      <alignment vertical="top" wrapText="1"/>
    </xf>
    <xf numFmtId="0" fontId="12" fillId="2" borderId="2" xfId="0" applyFont="1" applyFill="1" applyBorder="1" applyAlignment="1">
      <alignment horizontal="center" vertical="center"/>
    </xf>
    <xf numFmtId="0" fontId="12" fillId="2" borderId="2" xfId="0" applyFont="1" applyFill="1" applyBorder="1" applyAlignment="1">
      <alignment wrapText="1"/>
    </xf>
    <xf numFmtId="0" fontId="7" fillId="2" borderId="2" xfId="0" applyFont="1" applyFill="1" applyBorder="1" applyAlignment="1">
      <alignment horizontal="left" vertical="center" wrapText="1"/>
    </xf>
    <xf numFmtId="0" fontId="10" fillId="2" borderId="4" xfId="0" applyFont="1" applyFill="1" applyBorder="1" applyAlignment="1"/>
    <xf numFmtId="0" fontId="10" fillId="2" borderId="5" xfId="0" applyFont="1" applyFill="1" applyBorder="1" applyAlignment="1"/>
    <xf numFmtId="0" fontId="10" fillId="2" borderId="6" xfId="0" applyFont="1" applyFill="1" applyBorder="1" applyAlignment="1"/>
    <xf numFmtId="0" fontId="8" fillId="2" borderId="2" xfId="0" applyFont="1" applyFill="1" applyBorder="1" applyAlignment="1">
      <alignment vertical="top" wrapText="1"/>
    </xf>
    <xf numFmtId="0" fontId="2" fillId="0" borderId="2" xfId="0" applyFont="1" applyBorder="1" applyAlignment="1">
      <alignment horizontal="left" vertical="center" wrapText="1"/>
    </xf>
    <xf numFmtId="0" fontId="5" fillId="0" borderId="0" xfId="0" applyFont="1" applyAlignment="1">
      <alignment horizontal="left" vertical="top" wrapText="1"/>
    </xf>
    <xf numFmtId="0" fontId="4"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top" wrapText="1"/>
    </xf>
    <xf numFmtId="0" fontId="6" fillId="0" borderId="0" xfId="0" applyFont="1" applyBorder="1" applyAlignment="1">
      <alignment horizontal="center"/>
    </xf>
    <xf numFmtId="0" fontId="6" fillId="0" borderId="1" xfId="0" applyFont="1" applyBorder="1" applyAlignment="1">
      <alignment horizontal="center" vertical="center"/>
    </xf>
    <xf numFmtId="0" fontId="2" fillId="0" borderId="0" xfId="0" applyFont="1" applyBorder="1" applyAlignment="1">
      <alignment horizontal="center" vertical="top" wrapText="1"/>
    </xf>
    <xf numFmtId="0" fontId="6" fillId="0" borderId="1" xfId="0" applyFont="1" applyBorder="1" applyAlignment="1">
      <alignment horizontal="center"/>
    </xf>
    <xf numFmtId="0" fontId="2" fillId="0" borderId="0" xfId="0" applyFont="1" applyAlignment="1">
      <alignment wrapText="1"/>
    </xf>
    <xf numFmtId="0" fontId="2" fillId="0" borderId="2" xfId="0" applyFont="1" applyBorder="1" applyAlignment="1">
      <alignment horizontal="center"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horizontal="center" vertical="center" wrapText="1"/>
    </xf>
    <xf numFmtId="0" fontId="7" fillId="2" borderId="2"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0" borderId="0" xfId="0" applyFont="1" applyAlignment="1">
      <alignment vertical="center" wrapText="1"/>
    </xf>
    <xf numFmtId="0" fontId="2" fillId="2" borderId="2" xfId="0" applyFont="1" applyFill="1" applyBorder="1" applyAlignment="1">
      <alignment horizontal="center" vertical="top" wrapText="1"/>
    </xf>
    <xf numFmtId="0" fontId="10" fillId="2" borderId="4"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6" xfId="0" applyFont="1" applyFill="1" applyBorder="1" applyAlignment="1">
      <alignment horizontal="left" vertical="top" wrapText="1"/>
    </xf>
    <xf numFmtId="0" fontId="2" fillId="2" borderId="0" xfId="0" applyFont="1" applyFill="1" applyAlignment="1">
      <alignment horizontal="left" vertical="top" wrapText="1"/>
    </xf>
    <xf numFmtId="0" fontId="4" fillId="0" borderId="0" xfId="0" applyFont="1" applyAlignment="1">
      <alignment horizontal="left" vertical="center" wrapText="1"/>
    </xf>
    <xf numFmtId="0" fontId="1" fillId="0" borderId="1" xfId="0" applyFont="1" applyBorder="1" applyAlignment="1">
      <alignment horizontal="center"/>
    </xf>
    <xf numFmtId="0" fontId="3" fillId="0" borderId="3" xfId="0" applyFont="1" applyBorder="1" applyAlignment="1">
      <alignment horizontal="center" vertical="top"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7"/>
  <sheetViews>
    <sheetView tabSelected="1" topLeftCell="A97" zoomScale="96" zoomScaleNormal="96" workbookViewId="0">
      <selection activeCell="B67" sqref="B67"/>
    </sheetView>
  </sheetViews>
  <sheetFormatPr defaultRowHeight="15.75" x14ac:dyDescent="0.25"/>
  <cols>
    <col min="1" max="1" width="4.42578125" style="1" customWidth="1"/>
    <col min="2" max="2" width="13.7109375" style="1" customWidth="1"/>
    <col min="3" max="3" width="10.5703125" style="1" customWidth="1"/>
    <col min="4" max="4" width="11.5703125" style="1" customWidth="1"/>
    <col min="5" max="5" width="13.7109375" style="1" customWidth="1"/>
    <col min="6" max="6" width="13" style="1" customWidth="1"/>
    <col min="7" max="7" width="14.28515625" style="1" customWidth="1"/>
    <col min="8" max="8" width="14.140625" style="1" customWidth="1"/>
    <col min="9" max="9" width="13" style="1" customWidth="1"/>
    <col min="10" max="10" width="13.7109375" style="1" customWidth="1"/>
    <col min="11" max="13" width="13" style="1" customWidth="1"/>
    <col min="14" max="16384" width="9.140625" style="1"/>
  </cols>
  <sheetData>
    <row r="1" spans="1:13" ht="15.75" customHeight="1" x14ac:dyDescent="0.25">
      <c r="J1" s="46" t="s">
        <v>0</v>
      </c>
      <c r="K1" s="46"/>
      <c r="L1" s="46"/>
      <c r="M1" s="46"/>
    </row>
    <row r="2" spans="1:13" x14ac:dyDescent="0.25">
      <c r="J2" s="46"/>
      <c r="K2" s="46"/>
      <c r="L2" s="46"/>
      <c r="M2" s="46"/>
    </row>
    <row r="3" spans="1:13" x14ac:dyDescent="0.25">
      <c r="J3" s="46"/>
      <c r="K3" s="46"/>
      <c r="L3" s="46"/>
      <c r="M3" s="46"/>
    </row>
    <row r="4" spans="1:13" x14ac:dyDescent="0.25">
      <c r="J4" s="46"/>
      <c r="K4" s="46"/>
      <c r="L4" s="46"/>
      <c r="M4" s="46"/>
    </row>
    <row r="5" spans="1:13" x14ac:dyDescent="0.25">
      <c r="A5" s="47" t="s">
        <v>1</v>
      </c>
      <c r="B5" s="47"/>
      <c r="C5" s="47"/>
      <c r="D5" s="47"/>
      <c r="E5" s="47"/>
      <c r="F5" s="47"/>
      <c r="G5" s="47"/>
      <c r="H5" s="47"/>
      <c r="I5" s="47"/>
      <c r="J5" s="47"/>
      <c r="K5" s="47"/>
      <c r="L5" s="47"/>
      <c r="M5" s="47"/>
    </row>
    <row r="6" spans="1:13" x14ac:dyDescent="0.25">
      <c r="A6" s="47" t="s">
        <v>78</v>
      </c>
      <c r="B6" s="47"/>
      <c r="C6" s="47"/>
      <c r="D6" s="47"/>
      <c r="E6" s="47"/>
      <c r="F6" s="47"/>
      <c r="G6" s="47"/>
      <c r="H6" s="47"/>
      <c r="I6" s="47"/>
      <c r="J6" s="47"/>
      <c r="K6" s="47"/>
      <c r="L6" s="47"/>
      <c r="M6" s="47"/>
    </row>
    <row r="7" spans="1:13" x14ac:dyDescent="0.25">
      <c r="A7" s="48" t="s">
        <v>2</v>
      </c>
      <c r="B7" s="2">
        <v>1516030</v>
      </c>
      <c r="C7" s="50" t="s">
        <v>79</v>
      </c>
      <c r="D7" s="50"/>
      <c r="E7" s="50"/>
      <c r="F7" s="50"/>
      <c r="G7" s="50"/>
      <c r="H7" s="50"/>
      <c r="I7" s="50"/>
      <c r="J7" s="50"/>
      <c r="K7" s="50"/>
      <c r="L7" s="50"/>
      <c r="M7" s="50"/>
    </row>
    <row r="8" spans="1:13" ht="15" customHeight="1" x14ac:dyDescent="0.25">
      <c r="A8" s="48"/>
      <c r="B8" s="4" t="s">
        <v>3</v>
      </c>
      <c r="C8" s="3"/>
      <c r="E8" s="49" t="s">
        <v>4</v>
      </c>
      <c r="F8" s="49"/>
      <c r="G8" s="49"/>
      <c r="H8" s="49"/>
      <c r="I8" s="49"/>
      <c r="J8" s="49"/>
      <c r="K8" s="49"/>
      <c r="L8" s="49"/>
      <c r="M8" s="49"/>
    </row>
    <row r="9" spans="1:13" x14ac:dyDescent="0.25">
      <c r="A9" s="48" t="s">
        <v>5</v>
      </c>
      <c r="B9" s="2">
        <v>1516030</v>
      </c>
      <c r="C9" s="3"/>
      <c r="E9" s="51" t="s">
        <v>45</v>
      </c>
      <c r="F9" s="51"/>
      <c r="G9" s="51"/>
      <c r="H9" s="51"/>
      <c r="I9" s="51"/>
      <c r="J9" s="51"/>
      <c r="K9" s="51"/>
      <c r="L9" s="51"/>
      <c r="M9" s="51"/>
    </row>
    <row r="10" spans="1:13" ht="15" customHeight="1" x14ac:dyDescent="0.25">
      <c r="A10" s="48"/>
      <c r="B10" s="4" t="s">
        <v>3</v>
      </c>
      <c r="C10" s="3"/>
      <c r="E10" s="52" t="s">
        <v>6</v>
      </c>
      <c r="F10" s="52"/>
      <c r="G10" s="52"/>
      <c r="H10" s="52"/>
      <c r="I10" s="52"/>
      <c r="J10" s="52"/>
      <c r="K10" s="52"/>
      <c r="L10" s="52"/>
      <c r="M10" s="52"/>
    </row>
    <row r="11" spans="1:13" x14ac:dyDescent="0.25">
      <c r="A11" s="48" t="s">
        <v>7</v>
      </c>
      <c r="B11" s="2">
        <v>1516030</v>
      </c>
      <c r="C11" s="30" t="s">
        <v>67</v>
      </c>
      <c r="E11" s="53" t="s">
        <v>80</v>
      </c>
      <c r="F11" s="53"/>
      <c r="G11" s="53"/>
      <c r="H11" s="53"/>
      <c r="I11" s="53"/>
      <c r="J11" s="53"/>
      <c r="K11" s="53"/>
      <c r="L11" s="53"/>
      <c r="M11" s="53"/>
    </row>
    <row r="12" spans="1:13" ht="34.5" customHeight="1" x14ac:dyDescent="0.25">
      <c r="A12" s="48"/>
      <c r="B12" s="5" t="s">
        <v>31</v>
      </c>
      <c r="C12" s="5" t="s">
        <v>8</v>
      </c>
      <c r="E12" s="49" t="s">
        <v>30</v>
      </c>
      <c r="F12" s="49"/>
      <c r="G12" s="49"/>
      <c r="H12" s="49"/>
      <c r="I12" s="49"/>
      <c r="J12" s="49"/>
      <c r="K12" s="49"/>
      <c r="L12" s="49"/>
      <c r="M12" s="49"/>
    </row>
    <row r="13" spans="1:13" ht="24" customHeight="1" x14ac:dyDescent="0.25">
      <c r="A13" s="54" t="s">
        <v>32</v>
      </c>
      <c r="B13" s="54"/>
      <c r="C13" s="54"/>
      <c r="D13" s="54"/>
      <c r="E13" s="54"/>
      <c r="F13" s="54"/>
      <c r="G13" s="54"/>
      <c r="H13" s="54"/>
      <c r="I13" s="54"/>
      <c r="J13" s="54"/>
      <c r="K13" s="54"/>
      <c r="L13" s="54"/>
      <c r="M13" s="54"/>
    </row>
    <row r="14" spans="1:13" ht="7.5" customHeight="1" x14ac:dyDescent="0.25">
      <c r="A14" s="6"/>
    </row>
    <row r="15" spans="1:13" ht="25.5" x14ac:dyDescent="0.25">
      <c r="A15" s="14" t="s">
        <v>9</v>
      </c>
      <c r="B15" s="55" t="s">
        <v>10</v>
      </c>
      <c r="C15" s="55"/>
      <c r="D15" s="55"/>
      <c r="E15" s="55"/>
      <c r="F15" s="55"/>
      <c r="G15" s="55"/>
      <c r="H15" s="55"/>
      <c r="I15" s="55"/>
      <c r="J15" s="55"/>
      <c r="K15" s="55"/>
      <c r="L15" s="55"/>
      <c r="M15" s="55"/>
    </row>
    <row r="16" spans="1:13" ht="34.5" customHeight="1" x14ac:dyDescent="0.25">
      <c r="A16" s="13" t="s">
        <v>2</v>
      </c>
      <c r="B16" s="56" t="s">
        <v>65</v>
      </c>
      <c r="C16" s="57"/>
      <c r="D16" s="57"/>
      <c r="E16" s="57"/>
      <c r="F16" s="57"/>
      <c r="G16" s="57"/>
      <c r="H16" s="57"/>
      <c r="I16" s="57"/>
      <c r="J16" s="57"/>
      <c r="K16" s="57"/>
      <c r="L16" s="57"/>
      <c r="M16" s="58"/>
    </row>
    <row r="17" spans="1:26" ht="8.25" customHeight="1" x14ac:dyDescent="0.25">
      <c r="A17" s="6"/>
    </row>
    <row r="18" spans="1:26" x14ac:dyDescent="0.25">
      <c r="A18" s="7" t="s">
        <v>33</v>
      </c>
    </row>
    <row r="19" spans="1:26" ht="30" customHeight="1" x14ac:dyDescent="0.25">
      <c r="A19" s="59" t="s">
        <v>81</v>
      </c>
      <c r="B19" s="59"/>
      <c r="C19" s="59"/>
      <c r="D19" s="59"/>
      <c r="E19" s="59"/>
      <c r="F19" s="59"/>
      <c r="G19" s="59"/>
      <c r="H19" s="59"/>
      <c r="I19" s="59"/>
      <c r="J19" s="59"/>
      <c r="K19" s="59"/>
      <c r="L19" s="59"/>
      <c r="M19" s="59"/>
    </row>
    <row r="20" spans="1:26" x14ac:dyDescent="0.25">
      <c r="A20" s="7" t="s">
        <v>34</v>
      </c>
    </row>
    <row r="21" spans="1:26" ht="3.75" customHeight="1" x14ac:dyDescent="0.25">
      <c r="A21" s="6"/>
    </row>
    <row r="22" spans="1:26" ht="32.25" customHeight="1" x14ac:dyDescent="0.25">
      <c r="A22" s="11" t="s">
        <v>9</v>
      </c>
      <c r="B22" s="55" t="s">
        <v>11</v>
      </c>
      <c r="C22" s="55"/>
      <c r="D22" s="55"/>
      <c r="E22" s="55"/>
      <c r="F22" s="55"/>
      <c r="G22" s="55"/>
      <c r="H22" s="55"/>
      <c r="I22" s="55"/>
      <c r="J22" s="55"/>
      <c r="K22" s="55"/>
      <c r="L22" s="55"/>
      <c r="M22" s="55"/>
    </row>
    <row r="23" spans="1:26" ht="17.25" customHeight="1" x14ac:dyDescent="0.25">
      <c r="A23" s="11">
        <v>1</v>
      </c>
      <c r="B23" s="45" t="s">
        <v>41</v>
      </c>
      <c r="C23" s="45"/>
      <c r="D23" s="45"/>
      <c r="E23" s="45"/>
      <c r="F23" s="45"/>
      <c r="G23" s="45"/>
      <c r="H23" s="45"/>
      <c r="I23" s="45"/>
      <c r="J23" s="45"/>
      <c r="K23" s="45"/>
      <c r="L23" s="45"/>
      <c r="M23" s="45"/>
    </row>
    <row r="24" spans="1:26" ht="14.25" customHeight="1" x14ac:dyDescent="0.25">
      <c r="A24" s="11">
        <v>2</v>
      </c>
      <c r="B24" s="45" t="s">
        <v>42</v>
      </c>
      <c r="C24" s="45"/>
      <c r="D24" s="45"/>
      <c r="E24" s="45"/>
      <c r="F24" s="45"/>
      <c r="G24" s="45"/>
      <c r="H24" s="45"/>
      <c r="I24" s="45"/>
      <c r="J24" s="45"/>
      <c r="K24" s="45"/>
      <c r="L24" s="45"/>
      <c r="M24" s="45"/>
    </row>
    <row r="25" spans="1:26" ht="17.25" customHeight="1" x14ac:dyDescent="0.25">
      <c r="A25" s="12">
        <v>3</v>
      </c>
      <c r="B25" s="45" t="s">
        <v>82</v>
      </c>
      <c r="C25" s="45"/>
      <c r="D25" s="45"/>
      <c r="E25" s="45"/>
      <c r="F25" s="45"/>
      <c r="G25" s="45"/>
      <c r="H25" s="45"/>
      <c r="I25" s="45"/>
      <c r="J25" s="45"/>
      <c r="K25" s="45"/>
      <c r="L25" s="45"/>
      <c r="M25" s="45"/>
    </row>
    <row r="26" spans="1:26" ht="15.75" customHeight="1" x14ac:dyDescent="0.25">
      <c r="A26" s="11">
        <v>4</v>
      </c>
      <c r="B26" s="45" t="s">
        <v>83</v>
      </c>
      <c r="C26" s="45"/>
      <c r="D26" s="45"/>
      <c r="E26" s="45"/>
      <c r="F26" s="45"/>
      <c r="G26" s="45"/>
      <c r="H26" s="45"/>
      <c r="I26" s="45"/>
      <c r="J26" s="45"/>
      <c r="K26" s="45"/>
      <c r="L26" s="45"/>
      <c r="M26" s="45"/>
    </row>
    <row r="27" spans="1:26" ht="10.5" customHeight="1" x14ac:dyDescent="0.25">
      <c r="A27" s="6"/>
    </row>
    <row r="28" spans="1:26" x14ac:dyDescent="0.25">
      <c r="A28" s="7" t="s">
        <v>35</v>
      </c>
    </row>
    <row r="29" spans="1:26" x14ac:dyDescent="0.25">
      <c r="A29" s="59" t="s">
        <v>12</v>
      </c>
      <c r="B29" s="59"/>
      <c r="C29" s="59"/>
    </row>
    <row r="30" spans="1:26" ht="3.75" customHeight="1" x14ac:dyDescent="0.25">
      <c r="A30" s="6"/>
    </row>
    <row r="31" spans="1:26" ht="30" customHeight="1" x14ac:dyDescent="0.25">
      <c r="A31" s="55" t="s">
        <v>9</v>
      </c>
      <c r="B31" s="55" t="s">
        <v>13</v>
      </c>
      <c r="C31" s="55"/>
      <c r="D31" s="55"/>
      <c r="E31" s="55" t="s">
        <v>37</v>
      </c>
      <c r="F31" s="55"/>
      <c r="G31" s="55"/>
      <c r="H31" s="55" t="s">
        <v>14</v>
      </c>
      <c r="I31" s="55"/>
      <c r="J31" s="55"/>
      <c r="K31" s="55" t="s">
        <v>15</v>
      </c>
      <c r="L31" s="55"/>
      <c r="M31" s="55"/>
      <c r="R31" s="60"/>
      <c r="S31" s="60"/>
      <c r="T31" s="60"/>
      <c r="U31" s="60"/>
      <c r="V31" s="60"/>
      <c r="W31" s="60"/>
      <c r="X31" s="60"/>
      <c r="Y31" s="60"/>
      <c r="Z31" s="60"/>
    </row>
    <row r="32" spans="1:26" ht="33" customHeight="1" x14ac:dyDescent="0.25">
      <c r="A32" s="55"/>
      <c r="B32" s="55"/>
      <c r="C32" s="55"/>
      <c r="D32" s="55"/>
      <c r="E32" s="11" t="s">
        <v>16</v>
      </c>
      <c r="F32" s="11" t="s">
        <v>17</v>
      </c>
      <c r="G32" s="11" t="s">
        <v>18</v>
      </c>
      <c r="H32" s="11" t="s">
        <v>16</v>
      </c>
      <c r="I32" s="11" t="s">
        <v>17</v>
      </c>
      <c r="J32" s="11" t="s">
        <v>18</v>
      </c>
      <c r="K32" s="11" t="s">
        <v>16</v>
      </c>
      <c r="L32" s="11" t="s">
        <v>17</v>
      </c>
      <c r="M32" s="11" t="s">
        <v>18</v>
      </c>
      <c r="R32" s="8"/>
      <c r="S32" s="8"/>
      <c r="T32" s="8"/>
      <c r="U32" s="8"/>
      <c r="V32" s="8"/>
      <c r="W32" s="8"/>
      <c r="X32" s="8"/>
      <c r="Y32" s="8"/>
      <c r="Z32" s="8"/>
    </row>
    <row r="33" spans="1:26" x14ac:dyDescent="0.25">
      <c r="A33" s="11">
        <v>1</v>
      </c>
      <c r="B33" s="55">
        <v>2</v>
      </c>
      <c r="C33" s="55"/>
      <c r="D33" s="55"/>
      <c r="E33" s="11">
        <v>3</v>
      </c>
      <c r="F33" s="11">
        <v>4</v>
      </c>
      <c r="G33" s="11">
        <v>5</v>
      </c>
      <c r="H33" s="11">
        <v>6</v>
      </c>
      <c r="I33" s="11">
        <v>7</v>
      </c>
      <c r="J33" s="11">
        <v>8</v>
      </c>
      <c r="K33" s="11">
        <v>9</v>
      </c>
      <c r="L33" s="11">
        <v>10</v>
      </c>
      <c r="M33" s="11">
        <v>11</v>
      </c>
      <c r="R33" s="8"/>
      <c r="S33" s="8"/>
      <c r="T33" s="8"/>
      <c r="U33" s="8"/>
      <c r="V33" s="8"/>
      <c r="W33" s="8"/>
      <c r="X33" s="8"/>
      <c r="Y33" s="8"/>
      <c r="Z33" s="8"/>
    </row>
    <row r="34" spans="1:26" ht="26.25" customHeight="1" x14ac:dyDescent="0.25">
      <c r="A34" s="15">
        <v>1</v>
      </c>
      <c r="B34" s="61" t="s">
        <v>41</v>
      </c>
      <c r="C34" s="61"/>
      <c r="D34" s="61"/>
      <c r="E34" s="17">
        <v>9950000</v>
      </c>
      <c r="F34" s="18" t="s">
        <v>46</v>
      </c>
      <c r="G34" s="17">
        <f>E34</f>
        <v>9950000</v>
      </c>
      <c r="H34" s="17">
        <v>9949298.3100000005</v>
      </c>
      <c r="I34" s="18" t="s">
        <v>46</v>
      </c>
      <c r="J34" s="17">
        <f>H34</f>
        <v>9949298.3100000005</v>
      </c>
      <c r="K34" s="17">
        <f>E34-H34</f>
        <v>701.68999999947846</v>
      </c>
      <c r="L34" s="18" t="s">
        <v>46</v>
      </c>
      <c r="M34" s="17">
        <f>K34</f>
        <v>701.68999999947846</v>
      </c>
      <c r="R34" s="8"/>
      <c r="S34" s="8"/>
      <c r="T34" s="8"/>
      <c r="U34" s="8"/>
      <c r="V34" s="8"/>
      <c r="W34" s="8"/>
      <c r="X34" s="8"/>
      <c r="Y34" s="8"/>
      <c r="Z34" s="8"/>
    </row>
    <row r="35" spans="1:26" ht="30.75" customHeight="1" x14ac:dyDescent="0.25">
      <c r="A35" s="15">
        <v>2</v>
      </c>
      <c r="B35" s="61" t="s">
        <v>42</v>
      </c>
      <c r="C35" s="61"/>
      <c r="D35" s="61"/>
      <c r="E35" s="17">
        <v>8005000</v>
      </c>
      <c r="F35" s="18" t="s">
        <v>46</v>
      </c>
      <c r="G35" s="17">
        <f t="shared" ref="G35:G37" si="0">E35</f>
        <v>8005000</v>
      </c>
      <c r="H35" s="17">
        <v>7980977.4900000002</v>
      </c>
      <c r="I35" s="18" t="s">
        <v>46</v>
      </c>
      <c r="J35" s="17">
        <f t="shared" ref="J35:J37" si="1">H35</f>
        <v>7980977.4900000002</v>
      </c>
      <c r="K35" s="17">
        <f t="shared" ref="K35:K37" si="2">E35-H35</f>
        <v>24022.509999999776</v>
      </c>
      <c r="L35" s="18" t="s">
        <v>46</v>
      </c>
      <c r="M35" s="17">
        <f t="shared" ref="M35:M37" si="3">K35</f>
        <v>24022.509999999776</v>
      </c>
      <c r="R35" s="8"/>
      <c r="S35" s="8"/>
      <c r="T35" s="8"/>
      <c r="U35" s="8"/>
      <c r="V35" s="8"/>
      <c r="W35" s="8"/>
      <c r="X35" s="8"/>
      <c r="Y35" s="8"/>
      <c r="Z35" s="8"/>
    </row>
    <row r="36" spans="1:26" ht="29.25" customHeight="1" x14ac:dyDescent="0.25">
      <c r="A36" s="15">
        <v>3</v>
      </c>
      <c r="B36" s="61" t="s">
        <v>82</v>
      </c>
      <c r="C36" s="61"/>
      <c r="D36" s="61"/>
      <c r="E36" s="17">
        <v>675000</v>
      </c>
      <c r="F36" s="18" t="s">
        <v>46</v>
      </c>
      <c r="G36" s="17">
        <f t="shared" si="0"/>
        <v>675000</v>
      </c>
      <c r="H36" s="17">
        <v>675000</v>
      </c>
      <c r="I36" s="18" t="s">
        <v>46</v>
      </c>
      <c r="J36" s="17">
        <f t="shared" si="1"/>
        <v>675000</v>
      </c>
      <c r="K36" s="17">
        <f t="shared" si="2"/>
        <v>0</v>
      </c>
      <c r="L36" s="18" t="s">
        <v>46</v>
      </c>
      <c r="M36" s="17">
        <f t="shared" si="3"/>
        <v>0</v>
      </c>
      <c r="R36" s="8"/>
      <c r="S36" s="8"/>
      <c r="T36" s="8"/>
      <c r="U36" s="8"/>
      <c r="V36" s="8"/>
      <c r="W36" s="8"/>
      <c r="X36" s="8"/>
      <c r="Y36" s="8"/>
      <c r="Z36" s="8"/>
    </row>
    <row r="37" spans="1:26" ht="27" customHeight="1" x14ac:dyDescent="0.25">
      <c r="A37" s="15">
        <v>4</v>
      </c>
      <c r="B37" s="61" t="s">
        <v>83</v>
      </c>
      <c r="C37" s="61"/>
      <c r="D37" s="61"/>
      <c r="E37" s="17">
        <v>420000</v>
      </c>
      <c r="F37" s="18" t="s">
        <v>46</v>
      </c>
      <c r="G37" s="17">
        <f t="shared" si="0"/>
        <v>420000</v>
      </c>
      <c r="H37" s="17">
        <v>420000</v>
      </c>
      <c r="I37" s="18" t="s">
        <v>46</v>
      </c>
      <c r="J37" s="17">
        <f t="shared" si="1"/>
        <v>420000</v>
      </c>
      <c r="K37" s="17">
        <f t="shared" si="2"/>
        <v>0</v>
      </c>
      <c r="L37" s="18" t="s">
        <v>46</v>
      </c>
      <c r="M37" s="17">
        <f t="shared" si="3"/>
        <v>0</v>
      </c>
      <c r="R37" s="8"/>
      <c r="S37" s="8"/>
      <c r="T37" s="8"/>
      <c r="U37" s="8"/>
      <c r="V37" s="8"/>
      <c r="W37" s="8"/>
      <c r="X37" s="8"/>
      <c r="Y37" s="8"/>
      <c r="Z37" s="8"/>
    </row>
    <row r="38" spans="1:26" x14ac:dyDescent="0.25">
      <c r="A38" s="32"/>
      <c r="B38" s="62" t="s">
        <v>19</v>
      </c>
      <c r="C38" s="62"/>
      <c r="D38" s="62"/>
      <c r="E38" s="33">
        <f>SUM(E34:E37)</f>
        <v>19050000</v>
      </c>
      <c r="F38" s="34" t="s">
        <v>46</v>
      </c>
      <c r="G38" s="33">
        <f>SUM(G34:G37)</f>
        <v>19050000</v>
      </c>
      <c r="H38" s="33">
        <f>SUM(H34:H37)</f>
        <v>19025275.800000001</v>
      </c>
      <c r="I38" s="34" t="s">
        <v>46</v>
      </c>
      <c r="J38" s="33">
        <f>SUM(J34:J37)</f>
        <v>19025275.800000001</v>
      </c>
      <c r="K38" s="33">
        <f>SUM(K34:K37)</f>
        <v>24724.199999999255</v>
      </c>
      <c r="L38" s="34" t="s">
        <v>46</v>
      </c>
      <c r="M38" s="33">
        <f>SUM(M34:M37)</f>
        <v>24724.199999999255</v>
      </c>
      <c r="R38" s="8"/>
      <c r="S38" s="8"/>
      <c r="T38" s="8"/>
      <c r="U38" s="8"/>
      <c r="V38" s="8"/>
      <c r="W38" s="8"/>
      <c r="X38" s="8"/>
      <c r="Y38" s="8"/>
      <c r="Z38" s="8"/>
    </row>
    <row r="39" spans="1:26" ht="37.5" customHeight="1" x14ac:dyDescent="0.25">
      <c r="A39" s="72" t="s">
        <v>97</v>
      </c>
      <c r="B39" s="73"/>
      <c r="C39" s="73"/>
      <c r="D39" s="73"/>
      <c r="E39" s="73"/>
      <c r="F39" s="73"/>
      <c r="G39" s="73"/>
      <c r="H39" s="73"/>
      <c r="I39" s="73"/>
      <c r="J39" s="73"/>
      <c r="K39" s="73"/>
      <c r="L39" s="73"/>
      <c r="M39" s="74"/>
    </row>
    <row r="40" spans="1:26" ht="6.75" customHeight="1" x14ac:dyDescent="0.25">
      <c r="A40" s="6"/>
    </row>
    <row r="41" spans="1:26" x14ac:dyDescent="0.25">
      <c r="A41" s="7" t="s">
        <v>36</v>
      </c>
    </row>
    <row r="42" spans="1:26" ht="3" customHeight="1" x14ac:dyDescent="0.25">
      <c r="A42" s="6"/>
    </row>
    <row r="43" spans="1:26" ht="51" customHeight="1" x14ac:dyDescent="0.25">
      <c r="A43" s="55" t="s">
        <v>20</v>
      </c>
      <c r="B43" s="55" t="s">
        <v>21</v>
      </c>
      <c r="C43" s="55" t="s">
        <v>22</v>
      </c>
      <c r="D43" s="55" t="s">
        <v>23</v>
      </c>
      <c r="E43" s="55" t="s">
        <v>37</v>
      </c>
      <c r="F43" s="55"/>
      <c r="G43" s="55"/>
      <c r="H43" s="55" t="s">
        <v>24</v>
      </c>
      <c r="I43" s="55"/>
      <c r="J43" s="55"/>
      <c r="K43" s="55" t="s">
        <v>15</v>
      </c>
      <c r="L43" s="55"/>
      <c r="M43" s="55"/>
    </row>
    <row r="44" spans="1:26" ht="30.75" customHeight="1" x14ac:dyDescent="0.25">
      <c r="A44" s="55"/>
      <c r="B44" s="55"/>
      <c r="C44" s="55"/>
      <c r="D44" s="55"/>
      <c r="E44" s="11" t="s">
        <v>16</v>
      </c>
      <c r="F44" s="11" t="s">
        <v>17</v>
      </c>
      <c r="G44" s="11" t="s">
        <v>18</v>
      </c>
      <c r="H44" s="11" t="s">
        <v>16</v>
      </c>
      <c r="I44" s="11" t="s">
        <v>17</v>
      </c>
      <c r="J44" s="11" t="s">
        <v>18</v>
      </c>
      <c r="K44" s="11" t="s">
        <v>16</v>
      </c>
      <c r="L44" s="11" t="s">
        <v>17</v>
      </c>
      <c r="M44" s="11" t="s">
        <v>18</v>
      </c>
    </row>
    <row r="45" spans="1:26" x14ac:dyDescent="0.25">
      <c r="A45" s="11">
        <v>1</v>
      </c>
      <c r="B45" s="11">
        <v>2</v>
      </c>
      <c r="C45" s="11">
        <v>3</v>
      </c>
      <c r="D45" s="11">
        <v>4</v>
      </c>
      <c r="E45" s="11">
        <v>5</v>
      </c>
      <c r="F45" s="11">
        <v>6</v>
      </c>
      <c r="G45" s="11">
        <v>7</v>
      </c>
      <c r="H45" s="11">
        <v>8</v>
      </c>
      <c r="I45" s="11">
        <v>9</v>
      </c>
      <c r="J45" s="11">
        <v>10</v>
      </c>
      <c r="K45" s="11">
        <v>11</v>
      </c>
      <c r="L45" s="11">
        <v>12</v>
      </c>
      <c r="M45" s="11">
        <v>13</v>
      </c>
    </row>
    <row r="46" spans="1:26" x14ac:dyDescent="0.25">
      <c r="A46" s="41" t="s">
        <v>84</v>
      </c>
      <c r="B46" s="42"/>
      <c r="C46" s="42"/>
      <c r="D46" s="43"/>
      <c r="E46" s="15"/>
      <c r="F46" s="15"/>
      <c r="G46" s="15"/>
      <c r="H46" s="15"/>
      <c r="I46" s="15"/>
      <c r="J46" s="15"/>
      <c r="K46" s="15"/>
      <c r="L46" s="15"/>
      <c r="M46" s="15"/>
    </row>
    <row r="47" spans="1:26" x14ac:dyDescent="0.25">
      <c r="A47" s="15">
        <v>1</v>
      </c>
      <c r="B47" s="15" t="s">
        <v>25</v>
      </c>
      <c r="C47" s="15"/>
      <c r="D47" s="15"/>
      <c r="E47" s="15"/>
      <c r="F47" s="15"/>
      <c r="G47" s="15"/>
      <c r="H47" s="15"/>
      <c r="I47" s="15"/>
      <c r="J47" s="15"/>
      <c r="K47" s="15"/>
      <c r="L47" s="15"/>
      <c r="M47" s="15"/>
    </row>
    <row r="48" spans="1:26" ht="72" x14ac:dyDescent="0.25">
      <c r="A48" s="23" t="s">
        <v>43</v>
      </c>
      <c r="B48" s="44" t="s">
        <v>57</v>
      </c>
      <c r="C48" s="16" t="s">
        <v>55</v>
      </c>
      <c r="D48" s="16" t="s">
        <v>44</v>
      </c>
      <c r="E48" s="17">
        <v>9950000</v>
      </c>
      <c r="F48" s="18" t="s">
        <v>46</v>
      </c>
      <c r="G48" s="17">
        <f>E48</f>
        <v>9950000</v>
      </c>
      <c r="H48" s="17">
        <f>H34</f>
        <v>9949298.3100000005</v>
      </c>
      <c r="I48" s="18" t="s">
        <v>46</v>
      </c>
      <c r="J48" s="17">
        <f>H48</f>
        <v>9949298.3100000005</v>
      </c>
      <c r="K48" s="17">
        <f>E48-H48</f>
        <v>701.68999999947846</v>
      </c>
      <c r="L48" s="18" t="s">
        <v>46</v>
      </c>
      <c r="M48" s="17">
        <f>K48</f>
        <v>701.68999999947846</v>
      </c>
    </row>
    <row r="49" spans="1:13" ht="33.75" customHeight="1" x14ac:dyDescent="0.25">
      <c r="A49" s="64" t="s">
        <v>98</v>
      </c>
      <c r="B49" s="64"/>
      <c r="C49" s="64"/>
      <c r="D49" s="64"/>
      <c r="E49" s="64"/>
      <c r="F49" s="64"/>
      <c r="G49" s="64"/>
      <c r="H49" s="64"/>
      <c r="I49" s="64"/>
      <c r="J49" s="64"/>
      <c r="K49" s="64"/>
      <c r="L49" s="64"/>
      <c r="M49" s="64"/>
    </row>
    <row r="50" spans="1:13" x14ac:dyDescent="0.25">
      <c r="A50" s="15">
        <v>2</v>
      </c>
      <c r="B50" s="15" t="s">
        <v>26</v>
      </c>
      <c r="C50" s="15"/>
      <c r="D50" s="15"/>
      <c r="E50" s="15"/>
      <c r="F50" s="15"/>
      <c r="G50" s="15"/>
      <c r="H50" s="15"/>
      <c r="I50" s="15"/>
      <c r="J50" s="15"/>
      <c r="K50" s="15"/>
      <c r="L50" s="15"/>
      <c r="M50" s="15"/>
    </row>
    <row r="51" spans="1:13" ht="66" customHeight="1" x14ac:dyDescent="0.25">
      <c r="A51" s="23" t="s">
        <v>49</v>
      </c>
      <c r="B51" s="21" t="s">
        <v>59</v>
      </c>
      <c r="C51" s="22" t="s">
        <v>47</v>
      </c>
      <c r="D51" s="22" t="s">
        <v>48</v>
      </c>
      <c r="E51" s="18">
        <v>82136</v>
      </c>
      <c r="F51" s="18" t="s">
        <v>46</v>
      </c>
      <c r="G51" s="18">
        <f>E51</f>
        <v>82136</v>
      </c>
      <c r="H51" s="18">
        <f>E51</f>
        <v>82136</v>
      </c>
      <c r="I51" s="18" t="s">
        <v>46</v>
      </c>
      <c r="J51" s="18">
        <f>H51</f>
        <v>82136</v>
      </c>
      <c r="K51" s="18">
        <f>E51-H51</f>
        <v>0</v>
      </c>
      <c r="L51" s="18" t="s">
        <v>46</v>
      </c>
      <c r="M51" s="15">
        <f>K51</f>
        <v>0</v>
      </c>
    </row>
    <row r="52" spans="1:13" ht="32.25" customHeight="1" x14ac:dyDescent="0.25">
      <c r="A52" s="64" t="s">
        <v>70</v>
      </c>
      <c r="B52" s="64"/>
      <c r="C52" s="64"/>
      <c r="D52" s="64"/>
      <c r="E52" s="64"/>
      <c r="F52" s="64"/>
      <c r="G52" s="64"/>
      <c r="H52" s="64"/>
      <c r="I52" s="64"/>
      <c r="J52" s="64"/>
      <c r="K52" s="64"/>
      <c r="L52" s="64"/>
      <c r="M52" s="64"/>
    </row>
    <row r="53" spans="1:13" x14ac:dyDescent="0.25">
      <c r="A53" s="15">
        <v>3</v>
      </c>
      <c r="B53" s="15" t="s">
        <v>27</v>
      </c>
      <c r="C53" s="15"/>
      <c r="D53" s="15"/>
      <c r="E53" s="15"/>
      <c r="F53" s="15"/>
      <c r="G53" s="15"/>
      <c r="H53" s="15"/>
      <c r="I53" s="15"/>
      <c r="J53" s="15"/>
      <c r="K53" s="15"/>
      <c r="L53" s="15"/>
      <c r="M53" s="15"/>
    </row>
    <row r="54" spans="1:13" ht="53.25" customHeight="1" x14ac:dyDescent="0.25">
      <c r="A54" s="19" t="s">
        <v>50</v>
      </c>
      <c r="B54" s="21" t="s">
        <v>58</v>
      </c>
      <c r="C54" s="22" t="s">
        <v>56</v>
      </c>
      <c r="D54" s="22" t="s">
        <v>48</v>
      </c>
      <c r="E54" s="18">
        <v>121.14</v>
      </c>
      <c r="F54" s="18" t="s">
        <v>46</v>
      </c>
      <c r="G54" s="18">
        <f>E54</f>
        <v>121.14</v>
      </c>
      <c r="H54" s="18">
        <f>E54</f>
        <v>121.14</v>
      </c>
      <c r="I54" s="18" t="str">
        <f>F54</f>
        <v>-</v>
      </c>
      <c r="J54" s="18">
        <f>G54</f>
        <v>121.14</v>
      </c>
      <c r="K54" s="18">
        <f>E54-H54</f>
        <v>0</v>
      </c>
      <c r="L54" s="18" t="s">
        <v>46</v>
      </c>
      <c r="M54" s="18">
        <f>K54</f>
        <v>0</v>
      </c>
    </row>
    <row r="55" spans="1:13" ht="33.75" customHeight="1" x14ac:dyDescent="0.25">
      <c r="A55" s="64" t="s">
        <v>69</v>
      </c>
      <c r="B55" s="64"/>
      <c r="C55" s="64"/>
      <c r="D55" s="64"/>
      <c r="E55" s="64"/>
      <c r="F55" s="64"/>
      <c r="G55" s="64"/>
      <c r="H55" s="64"/>
      <c r="I55" s="64"/>
      <c r="J55" s="64"/>
      <c r="K55" s="64"/>
      <c r="L55" s="64"/>
      <c r="M55" s="64"/>
    </row>
    <row r="56" spans="1:13" x14ac:dyDescent="0.25">
      <c r="A56" s="15">
        <v>4</v>
      </c>
      <c r="B56" s="20" t="s">
        <v>28</v>
      </c>
      <c r="C56" s="15"/>
      <c r="D56" s="15"/>
      <c r="E56" s="15"/>
      <c r="F56" s="15"/>
      <c r="G56" s="15"/>
      <c r="H56" s="15"/>
      <c r="I56" s="15"/>
      <c r="J56" s="15"/>
      <c r="K56" s="15"/>
      <c r="L56" s="15"/>
      <c r="M56" s="15"/>
    </row>
    <row r="57" spans="1:13" ht="60" x14ac:dyDescent="0.25">
      <c r="A57" s="19" t="s">
        <v>54</v>
      </c>
      <c r="B57" s="40" t="s">
        <v>51</v>
      </c>
      <c r="C57" s="25" t="s">
        <v>52</v>
      </c>
      <c r="D57" s="25" t="s">
        <v>53</v>
      </c>
      <c r="E57" s="18">
        <v>100</v>
      </c>
      <c r="F57" s="18" t="s">
        <v>46</v>
      </c>
      <c r="G57" s="18">
        <v>100</v>
      </c>
      <c r="H57" s="26">
        <v>100</v>
      </c>
      <c r="I57" s="18" t="s">
        <v>46</v>
      </c>
      <c r="J57" s="18">
        <v>100</v>
      </c>
      <c r="K57" s="26" t="s">
        <v>46</v>
      </c>
      <c r="L57" s="18" t="s">
        <v>46</v>
      </c>
      <c r="M57" s="18" t="s">
        <v>46</v>
      </c>
    </row>
    <row r="58" spans="1:13" ht="30.75" customHeight="1" x14ac:dyDescent="0.25">
      <c r="A58" s="64" t="s">
        <v>71</v>
      </c>
      <c r="B58" s="64"/>
      <c r="C58" s="64"/>
      <c r="D58" s="64"/>
      <c r="E58" s="64"/>
      <c r="F58" s="64"/>
      <c r="G58" s="64"/>
      <c r="H58" s="64"/>
      <c r="I58" s="64"/>
      <c r="J58" s="64"/>
      <c r="K58" s="64"/>
      <c r="L58" s="64"/>
      <c r="M58" s="64"/>
    </row>
    <row r="59" spans="1:13" ht="16.5" customHeight="1" x14ac:dyDescent="0.25">
      <c r="A59" s="27" t="s">
        <v>85</v>
      </c>
      <c r="B59" s="27"/>
      <c r="C59" s="27"/>
      <c r="D59" s="27"/>
      <c r="E59" s="15"/>
      <c r="F59" s="15"/>
      <c r="G59" s="15"/>
      <c r="H59" s="15"/>
      <c r="I59" s="15"/>
      <c r="J59" s="15"/>
      <c r="K59" s="15"/>
      <c r="L59" s="15"/>
      <c r="M59" s="15"/>
    </row>
    <row r="60" spans="1:13" ht="30.75" customHeight="1" x14ac:dyDescent="0.25">
      <c r="A60" s="15">
        <v>1</v>
      </c>
      <c r="B60" s="15" t="s">
        <v>25</v>
      </c>
      <c r="C60" s="15"/>
      <c r="D60" s="15"/>
      <c r="E60" s="15"/>
      <c r="F60" s="15"/>
      <c r="G60" s="15"/>
      <c r="H60" s="15"/>
      <c r="I60" s="15"/>
      <c r="J60" s="15"/>
      <c r="K60" s="15"/>
      <c r="L60" s="15"/>
      <c r="M60" s="15"/>
    </row>
    <row r="61" spans="1:13" ht="75" customHeight="1" x14ac:dyDescent="0.25">
      <c r="A61" s="23" t="s">
        <v>43</v>
      </c>
      <c r="B61" s="36" t="s">
        <v>61</v>
      </c>
      <c r="C61" s="16" t="s">
        <v>55</v>
      </c>
      <c r="D61" s="16" t="s">
        <v>44</v>
      </c>
      <c r="E61" s="17">
        <v>8005000</v>
      </c>
      <c r="F61" s="18" t="s">
        <v>46</v>
      </c>
      <c r="G61" s="17">
        <f>E61</f>
        <v>8005000</v>
      </c>
      <c r="H61" s="17">
        <f>H35</f>
        <v>7980977.4900000002</v>
      </c>
      <c r="I61" s="18" t="s">
        <v>46</v>
      </c>
      <c r="J61" s="17">
        <f>H61</f>
        <v>7980977.4900000002</v>
      </c>
      <c r="K61" s="17">
        <f>E61-H61</f>
        <v>24022.509999999776</v>
      </c>
      <c r="L61" s="18" t="s">
        <v>46</v>
      </c>
      <c r="M61" s="17">
        <f>K61</f>
        <v>24022.509999999776</v>
      </c>
    </row>
    <row r="62" spans="1:13" ht="30.75" customHeight="1" x14ac:dyDescent="0.25">
      <c r="A62" s="75" t="s">
        <v>99</v>
      </c>
      <c r="B62" s="76"/>
      <c r="C62" s="76"/>
      <c r="D62" s="76"/>
      <c r="E62" s="76"/>
      <c r="F62" s="76"/>
      <c r="G62" s="76"/>
      <c r="H62" s="76"/>
      <c r="I62" s="76"/>
      <c r="J62" s="76"/>
      <c r="K62" s="76"/>
      <c r="L62" s="76"/>
      <c r="M62" s="77"/>
    </row>
    <row r="63" spans="1:13" ht="16.5" customHeight="1" x14ac:dyDescent="0.25">
      <c r="A63" s="15">
        <v>2</v>
      </c>
      <c r="B63" s="15" t="s">
        <v>26</v>
      </c>
      <c r="C63" s="15"/>
      <c r="D63" s="15"/>
      <c r="E63" s="15"/>
      <c r="F63" s="15"/>
      <c r="G63" s="15"/>
      <c r="H63" s="15"/>
      <c r="I63" s="15"/>
      <c r="J63" s="15"/>
      <c r="K63" s="15"/>
      <c r="L63" s="15"/>
      <c r="M63" s="15"/>
    </row>
    <row r="64" spans="1:13" ht="113.25" customHeight="1" x14ac:dyDescent="0.25">
      <c r="A64" s="23" t="s">
        <v>49</v>
      </c>
      <c r="B64" s="28" t="s">
        <v>86</v>
      </c>
      <c r="C64" s="22" t="s">
        <v>60</v>
      </c>
      <c r="D64" s="22" t="s">
        <v>48</v>
      </c>
      <c r="E64" s="18">
        <v>13438</v>
      </c>
      <c r="F64" s="18" t="s">
        <v>46</v>
      </c>
      <c r="G64" s="18">
        <f>E64</f>
        <v>13438</v>
      </c>
      <c r="H64" s="18">
        <v>13375</v>
      </c>
      <c r="I64" s="18" t="s">
        <v>46</v>
      </c>
      <c r="J64" s="18">
        <f>H64</f>
        <v>13375</v>
      </c>
      <c r="K64" s="18">
        <f>E64-H64</f>
        <v>63</v>
      </c>
      <c r="L64" s="18" t="s">
        <v>46</v>
      </c>
      <c r="M64" s="18">
        <f>K64</f>
        <v>63</v>
      </c>
    </row>
    <row r="65" spans="1:13" ht="30.75" customHeight="1" x14ac:dyDescent="0.25">
      <c r="A65" s="64" t="s">
        <v>100</v>
      </c>
      <c r="B65" s="64"/>
      <c r="C65" s="64"/>
      <c r="D65" s="64"/>
      <c r="E65" s="64"/>
      <c r="F65" s="64"/>
      <c r="G65" s="64"/>
      <c r="H65" s="64"/>
      <c r="I65" s="64"/>
      <c r="J65" s="64"/>
      <c r="K65" s="64"/>
      <c r="L65" s="64"/>
      <c r="M65" s="64"/>
    </row>
    <row r="66" spans="1:13" ht="16.5" customHeight="1" x14ac:dyDescent="0.25">
      <c r="A66" s="15">
        <v>3</v>
      </c>
      <c r="B66" s="15" t="s">
        <v>27</v>
      </c>
      <c r="C66" s="15"/>
      <c r="D66" s="15"/>
      <c r="E66" s="15"/>
      <c r="F66" s="15"/>
      <c r="G66" s="15"/>
      <c r="H66" s="15"/>
      <c r="I66" s="15"/>
      <c r="J66" s="15"/>
      <c r="K66" s="15"/>
      <c r="L66" s="15"/>
      <c r="M66" s="15"/>
    </row>
    <row r="67" spans="1:13" ht="89.25" customHeight="1" x14ac:dyDescent="0.25">
      <c r="A67" s="19" t="s">
        <v>50</v>
      </c>
      <c r="B67" s="21" t="s">
        <v>62</v>
      </c>
      <c r="C67" s="22" t="s">
        <v>87</v>
      </c>
      <c r="D67" s="22" t="s">
        <v>48</v>
      </c>
      <c r="E67" s="18">
        <v>596.69000000000005</v>
      </c>
      <c r="F67" s="18" t="s">
        <v>46</v>
      </c>
      <c r="G67" s="18">
        <f>E67</f>
        <v>596.69000000000005</v>
      </c>
      <c r="H67" s="18">
        <f>E67</f>
        <v>596.69000000000005</v>
      </c>
      <c r="I67" s="18" t="str">
        <f>F67</f>
        <v>-</v>
      </c>
      <c r="J67" s="18">
        <f>H67</f>
        <v>596.69000000000005</v>
      </c>
      <c r="K67" s="18">
        <f>E67-H67</f>
        <v>0</v>
      </c>
      <c r="L67" s="18" t="s">
        <v>46</v>
      </c>
      <c r="M67" s="18">
        <f>K67</f>
        <v>0</v>
      </c>
    </row>
    <row r="68" spans="1:13" ht="30.75" customHeight="1" x14ac:dyDescent="0.25">
      <c r="A68" s="64" t="s">
        <v>73</v>
      </c>
      <c r="B68" s="64"/>
      <c r="C68" s="64"/>
      <c r="D68" s="64"/>
      <c r="E68" s="64"/>
      <c r="F68" s="64"/>
      <c r="G68" s="64"/>
      <c r="H68" s="64"/>
      <c r="I68" s="64"/>
      <c r="J68" s="64"/>
      <c r="K68" s="64"/>
      <c r="L68" s="64"/>
      <c r="M68" s="64"/>
    </row>
    <row r="69" spans="1:13" ht="15.75" customHeight="1" x14ac:dyDescent="0.25">
      <c r="A69" s="15">
        <v>4</v>
      </c>
      <c r="B69" s="20" t="s">
        <v>28</v>
      </c>
      <c r="C69" s="15"/>
      <c r="D69" s="15"/>
      <c r="E69" s="15"/>
      <c r="F69" s="15"/>
      <c r="G69" s="15"/>
      <c r="H69" s="15"/>
      <c r="I69" s="15"/>
      <c r="J69" s="15"/>
      <c r="K69" s="15"/>
      <c r="L69" s="15"/>
      <c r="M69" s="15"/>
    </row>
    <row r="70" spans="1:13" ht="56.25" customHeight="1" x14ac:dyDescent="0.25">
      <c r="A70" s="19" t="s">
        <v>54</v>
      </c>
      <c r="B70" s="24" t="s">
        <v>51</v>
      </c>
      <c r="C70" s="25" t="s">
        <v>52</v>
      </c>
      <c r="D70" s="25" t="s">
        <v>53</v>
      </c>
      <c r="E70" s="18">
        <v>100</v>
      </c>
      <c r="F70" s="18" t="s">
        <v>46</v>
      </c>
      <c r="G70" s="18">
        <v>100</v>
      </c>
      <c r="H70" s="26">
        <v>100</v>
      </c>
      <c r="I70" s="18" t="s">
        <v>46</v>
      </c>
      <c r="J70" s="18">
        <v>100</v>
      </c>
      <c r="K70" s="26" t="s">
        <v>46</v>
      </c>
      <c r="L70" s="18" t="s">
        <v>46</v>
      </c>
      <c r="M70" s="18" t="s">
        <v>46</v>
      </c>
    </row>
    <row r="71" spans="1:13" ht="30.75" customHeight="1" x14ac:dyDescent="0.25">
      <c r="A71" s="64" t="s">
        <v>72</v>
      </c>
      <c r="B71" s="64"/>
      <c r="C71" s="64"/>
      <c r="D71" s="64"/>
      <c r="E71" s="64"/>
      <c r="F71" s="64"/>
      <c r="G71" s="64"/>
      <c r="H71" s="64"/>
      <c r="I71" s="64"/>
      <c r="J71" s="64"/>
      <c r="K71" s="64"/>
      <c r="L71" s="64"/>
      <c r="M71" s="64"/>
    </row>
    <row r="72" spans="1:13" ht="13.5" customHeight="1" x14ac:dyDescent="0.25">
      <c r="A72" s="65" t="s">
        <v>88</v>
      </c>
      <c r="B72" s="66"/>
      <c r="C72" s="66"/>
      <c r="D72" s="66"/>
      <c r="E72" s="66"/>
      <c r="F72" s="67"/>
      <c r="G72" s="15"/>
      <c r="H72" s="15"/>
      <c r="I72" s="15"/>
      <c r="J72" s="15"/>
      <c r="K72" s="15"/>
      <c r="L72" s="15"/>
      <c r="M72" s="15"/>
    </row>
    <row r="73" spans="1:13" ht="15" customHeight="1" x14ac:dyDescent="0.25">
      <c r="A73" s="15">
        <v>1</v>
      </c>
      <c r="B73" s="15" t="s">
        <v>25</v>
      </c>
      <c r="C73" s="15"/>
      <c r="D73" s="15"/>
      <c r="E73" s="15"/>
      <c r="F73" s="15"/>
      <c r="G73" s="15"/>
      <c r="H73" s="15"/>
      <c r="I73" s="15"/>
      <c r="J73" s="15"/>
      <c r="K73" s="15"/>
      <c r="L73" s="15"/>
      <c r="M73" s="15"/>
    </row>
    <row r="74" spans="1:13" ht="75.75" customHeight="1" x14ac:dyDescent="0.25">
      <c r="A74" s="23" t="s">
        <v>43</v>
      </c>
      <c r="B74" s="37" t="s">
        <v>89</v>
      </c>
      <c r="C74" s="38" t="s">
        <v>55</v>
      </c>
      <c r="D74" s="38" t="s">
        <v>44</v>
      </c>
      <c r="E74" s="17">
        <f>E36</f>
        <v>675000</v>
      </c>
      <c r="F74" s="18" t="s">
        <v>46</v>
      </c>
      <c r="G74" s="17">
        <f>E74</f>
        <v>675000</v>
      </c>
      <c r="H74" s="17">
        <f>H36</f>
        <v>675000</v>
      </c>
      <c r="I74" s="18" t="s">
        <v>46</v>
      </c>
      <c r="J74" s="17">
        <f>H74</f>
        <v>675000</v>
      </c>
      <c r="K74" s="17">
        <f>E74-H74</f>
        <v>0</v>
      </c>
      <c r="L74" s="18" t="s">
        <v>46</v>
      </c>
      <c r="M74" s="17">
        <f>K74</f>
        <v>0</v>
      </c>
    </row>
    <row r="75" spans="1:13" ht="30.75" customHeight="1" x14ac:dyDescent="0.25">
      <c r="A75" s="64" t="s">
        <v>69</v>
      </c>
      <c r="B75" s="64"/>
      <c r="C75" s="64"/>
      <c r="D75" s="64"/>
      <c r="E75" s="64"/>
      <c r="F75" s="64"/>
      <c r="G75" s="64"/>
      <c r="H75" s="64"/>
      <c r="I75" s="64"/>
      <c r="J75" s="64"/>
      <c r="K75" s="64"/>
      <c r="L75" s="64"/>
      <c r="M75" s="64"/>
    </row>
    <row r="76" spans="1:13" ht="15" customHeight="1" x14ac:dyDescent="0.25">
      <c r="A76" s="15">
        <v>2</v>
      </c>
      <c r="B76" s="15" t="s">
        <v>26</v>
      </c>
      <c r="C76" s="15"/>
      <c r="D76" s="15"/>
      <c r="E76" s="15"/>
      <c r="F76" s="15"/>
      <c r="G76" s="15"/>
      <c r="H76" s="15"/>
      <c r="I76" s="15"/>
      <c r="J76" s="15"/>
      <c r="K76" s="15"/>
      <c r="L76" s="15"/>
      <c r="M76" s="15"/>
    </row>
    <row r="77" spans="1:13" ht="60.75" customHeight="1" x14ac:dyDescent="0.25">
      <c r="A77" s="23" t="s">
        <v>49</v>
      </c>
      <c r="B77" s="37" t="s">
        <v>90</v>
      </c>
      <c r="C77" s="25" t="s">
        <v>60</v>
      </c>
      <c r="D77" s="25" t="s">
        <v>48</v>
      </c>
      <c r="E77" s="18">
        <v>2526.4</v>
      </c>
      <c r="F77" s="18" t="s">
        <v>46</v>
      </c>
      <c r="G77" s="18">
        <f>E77</f>
        <v>2526.4</v>
      </c>
      <c r="H77" s="31">
        <f>G77</f>
        <v>2526.4</v>
      </c>
      <c r="I77" s="31" t="s">
        <v>46</v>
      </c>
      <c r="J77" s="31">
        <f>H77</f>
        <v>2526.4</v>
      </c>
      <c r="K77" s="31">
        <f>E77-H77</f>
        <v>0</v>
      </c>
      <c r="L77" s="31" t="s">
        <v>46</v>
      </c>
      <c r="M77" s="31">
        <f>K77</f>
        <v>0</v>
      </c>
    </row>
    <row r="78" spans="1:13" ht="33" customHeight="1" x14ac:dyDescent="0.25">
      <c r="A78" s="64" t="s">
        <v>69</v>
      </c>
      <c r="B78" s="64"/>
      <c r="C78" s="64"/>
      <c r="D78" s="64"/>
      <c r="E78" s="64"/>
      <c r="F78" s="64"/>
      <c r="G78" s="64"/>
      <c r="H78" s="64"/>
      <c r="I78" s="64"/>
      <c r="J78" s="64"/>
      <c r="K78" s="64"/>
      <c r="L78" s="64"/>
      <c r="M78" s="64"/>
    </row>
    <row r="79" spans="1:13" ht="17.25" customHeight="1" x14ac:dyDescent="0.25">
      <c r="A79" s="15">
        <v>3</v>
      </c>
      <c r="B79" s="15" t="s">
        <v>27</v>
      </c>
      <c r="C79" s="15"/>
      <c r="D79" s="15"/>
      <c r="E79" s="15"/>
      <c r="F79" s="15"/>
      <c r="G79" s="15"/>
      <c r="H79" s="15"/>
      <c r="I79" s="15"/>
      <c r="J79" s="15"/>
      <c r="K79" s="15"/>
      <c r="L79" s="15"/>
      <c r="M79" s="15"/>
    </row>
    <row r="80" spans="1:13" ht="74.25" customHeight="1" x14ac:dyDescent="0.25">
      <c r="A80" s="19" t="s">
        <v>50</v>
      </c>
      <c r="B80" s="39" t="s">
        <v>91</v>
      </c>
      <c r="C80" s="25" t="s">
        <v>87</v>
      </c>
      <c r="D80" s="25" t="s">
        <v>48</v>
      </c>
      <c r="E80" s="18">
        <v>267.17</v>
      </c>
      <c r="F80" s="18" t="s">
        <v>46</v>
      </c>
      <c r="G80" s="18">
        <f>E80</f>
        <v>267.17</v>
      </c>
      <c r="H80" s="18">
        <f>E80</f>
        <v>267.17</v>
      </c>
      <c r="I80" s="18" t="str">
        <f>F80</f>
        <v>-</v>
      </c>
      <c r="J80" s="18">
        <f>G80</f>
        <v>267.17</v>
      </c>
      <c r="K80" s="18">
        <f>E80-H80</f>
        <v>0</v>
      </c>
      <c r="L80" s="18" t="s">
        <v>46</v>
      </c>
      <c r="M80" s="18">
        <f>K80</f>
        <v>0</v>
      </c>
    </row>
    <row r="81" spans="1:13" ht="30.75" customHeight="1" x14ac:dyDescent="0.25">
      <c r="A81" s="64" t="s">
        <v>73</v>
      </c>
      <c r="B81" s="64"/>
      <c r="C81" s="64"/>
      <c r="D81" s="64"/>
      <c r="E81" s="64"/>
      <c r="F81" s="64"/>
      <c r="G81" s="64"/>
      <c r="H81" s="64"/>
      <c r="I81" s="64"/>
      <c r="J81" s="64"/>
      <c r="K81" s="64"/>
      <c r="L81" s="64"/>
      <c r="M81" s="64"/>
    </row>
    <row r="82" spans="1:13" ht="15.75" customHeight="1" x14ac:dyDescent="0.25">
      <c r="A82" s="15">
        <v>4</v>
      </c>
      <c r="B82" s="20" t="s">
        <v>28</v>
      </c>
      <c r="C82" s="15"/>
      <c r="D82" s="15"/>
      <c r="E82" s="15"/>
      <c r="F82" s="15"/>
      <c r="G82" s="15"/>
      <c r="H82" s="15"/>
      <c r="I82" s="15"/>
      <c r="J82" s="15"/>
      <c r="K82" s="15"/>
      <c r="L82" s="15"/>
      <c r="M82" s="15"/>
    </row>
    <row r="83" spans="1:13" ht="60.75" customHeight="1" x14ac:dyDescent="0.25">
      <c r="A83" s="19" t="s">
        <v>54</v>
      </c>
      <c r="B83" s="35" t="s">
        <v>51</v>
      </c>
      <c r="C83" s="25" t="s">
        <v>52</v>
      </c>
      <c r="D83" s="25" t="s">
        <v>53</v>
      </c>
      <c r="E83" s="18">
        <v>100</v>
      </c>
      <c r="F83" s="18" t="s">
        <v>46</v>
      </c>
      <c r="G83" s="18">
        <v>100</v>
      </c>
      <c r="H83" s="26">
        <v>100</v>
      </c>
      <c r="I83" s="18" t="s">
        <v>46</v>
      </c>
      <c r="J83" s="18">
        <v>100</v>
      </c>
      <c r="K83" s="26" t="s">
        <v>46</v>
      </c>
      <c r="L83" s="18" t="s">
        <v>46</v>
      </c>
      <c r="M83" s="18" t="s">
        <v>46</v>
      </c>
    </row>
    <row r="84" spans="1:13" ht="30.75" customHeight="1" x14ac:dyDescent="0.25">
      <c r="A84" s="64" t="s">
        <v>74</v>
      </c>
      <c r="B84" s="64"/>
      <c r="C84" s="64"/>
      <c r="D84" s="64"/>
      <c r="E84" s="64"/>
      <c r="F84" s="64"/>
      <c r="G84" s="64"/>
      <c r="H84" s="64"/>
      <c r="I84" s="64"/>
      <c r="J84" s="64"/>
      <c r="K84" s="64"/>
      <c r="L84" s="64"/>
      <c r="M84" s="64"/>
    </row>
    <row r="85" spans="1:13" ht="13.5" customHeight="1" x14ac:dyDescent="0.25">
      <c r="A85" s="27" t="s">
        <v>92</v>
      </c>
      <c r="B85" s="27"/>
      <c r="C85" s="27"/>
      <c r="D85" s="27"/>
      <c r="E85" s="15"/>
      <c r="F85" s="15"/>
      <c r="G85" s="15"/>
      <c r="H85" s="15"/>
      <c r="I85" s="15"/>
      <c r="J85" s="15"/>
      <c r="K85" s="15"/>
      <c r="L85" s="15"/>
      <c r="M85" s="15"/>
    </row>
    <row r="86" spans="1:13" ht="17.25" customHeight="1" x14ac:dyDescent="0.25">
      <c r="A86" s="15">
        <v>1</v>
      </c>
      <c r="B86" s="15" t="s">
        <v>25</v>
      </c>
      <c r="C86" s="15"/>
      <c r="D86" s="15"/>
      <c r="E86" s="15"/>
      <c r="F86" s="15"/>
      <c r="G86" s="15"/>
      <c r="H86" s="15"/>
      <c r="I86" s="15"/>
      <c r="J86" s="15"/>
      <c r="K86" s="15"/>
      <c r="L86" s="15"/>
      <c r="M86" s="15"/>
    </row>
    <row r="87" spans="1:13" ht="75.75" customHeight="1" x14ac:dyDescent="0.25">
      <c r="A87" s="23" t="s">
        <v>43</v>
      </c>
      <c r="B87" s="39" t="s">
        <v>93</v>
      </c>
      <c r="C87" s="38" t="s">
        <v>55</v>
      </c>
      <c r="D87" s="38" t="s">
        <v>44</v>
      </c>
      <c r="E87" s="17">
        <f>E37</f>
        <v>420000</v>
      </c>
      <c r="F87" s="18" t="s">
        <v>46</v>
      </c>
      <c r="G87" s="17">
        <f>E87</f>
        <v>420000</v>
      </c>
      <c r="H87" s="17">
        <f>H37</f>
        <v>420000</v>
      </c>
      <c r="I87" s="18" t="s">
        <v>46</v>
      </c>
      <c r="J87" s="17">
        <f>H87</f>
        <v>420000</v>
      </c>
      <c r="K87" s="17">
        <f>E87-H87</f>
        <v>0</v>
      </c>
      <c r="L87" s="18" t="s">
        <v>46</v>
      </c>
      <c r="M87" s="17">
        <f>K87</f>
        <v>0</v>
      </c>
    </row>
    <row r="88" spans="1:13" ht="30.75" customHeight="1" x14ac:dyDescent="0.25">
      <c r="A88" s="64" t="s">
        <v>74</v>
      </c>
      <c r="B88" s="64"/>
      <c r="C88" s="64"/>
      <c r="D88" s="64"/>
      <c r="E88" s="64"/>
      <c r="F88" s="64"/>
      <c r="G88" s="64"/>
      <c r="H88" s="64"/>
      <c r="I88" s="64"/>
      <c r="J88" s="64"/>
      <c r="K88" s="64"/>
      <c r="L88" s="64"/>
      <c r="M88" s="64"/>
    </row>
    <row r="89" spans="1:13" ht="15.75" customHeight="1" x14ac:dyDescent="0.25">
      <c r="A89" s="15">
        <v>2</v>
      </c>
      <c r="B89" s="15" t="s">
        <v>26</v>
      </c>
      <c r="C89" s="15"/>
      <c r="D89" s="15"/>
      <c r="E89" s="15"/>
      <c r="F89" s="15"/>
      <c r="G89" s="15"/>
      <c r="H89" s="15"/>
      <c r="I89" s="15"/>
      <c r="J89" s="15"/>
      <c r="K89" s="15"/>
      <c r="L89" s="15"/>
      <c r="M89" s="15"/>
    </row>
    <row r="90" spans="1:13" ht="133.5" customHeight="1" x14ac:dyDescent="0.25">
      <c r="A90" s="23" t="s">
        <v>49</v>
      </c>
      <c r="B90" s="37" t="s">
        <v>94</v>
      </c>
      <c r="C90" s="25" t="s">
        <v>47</v>
      </c>
      <c r="D90" s="25" t="s">
        <v>48</v>
      </c>
      <c r="E90" s="18">
        <v>1590.9</v>
      </c>
      <c r="F90" s="18" t="s">
        <v>46</v>
      </c>
      <c r="G90" s="18">
        <f>E90</f>
        <v>1590.9</v>
      </c>
      <c r="H90" s="18">
        <f>E90</f>
        <v>1590.9</v>
      </c>
      <c r="I90" s="18" t="s">
        <v>46</v>
      </c>
      <c r="J90" s="18">
        <f>H90</f>
        <v>1590.9</v>
      </c>
      <c r="K90" s="18">
        <f>E90-H90</f>
        <v>0</v>
      </c>
      <c r="L90" s="18" t="s">
        <v>46</v>
      </c>
      <c r="M90" s="18">
        <f>K90</f>
        <v>0</v>
      </c>
    </row>
    <row r="91" spans="1:13" ht="30.75" customHeight="1" x14ac:dyDescent="0.25">
      <c r="A91" s="64" t="s">
        <v>73</v>
      </c>
      <c r="B91" s="64"/>
      <c r="C91" s="64"/>
      <c r="D91" s="64"/>
      <c r="E91" s="64"/>
      <c r="F91" s="64"/>
      <c r="G91" s="64"/>
      <c r="H91" s="64"/>
      <c r="I91" s="64"/>
      <c r="J91" s="64"/>
      <c r="K91" s="64"/>
      <c r="L91" s="64"/>
      <c r="M91" s="64"/>
    </row>
    <row r="92" spans="1:13" ht="15.75" customHeight="1" x14ac:dyDescent="0.25">
      <c r="A92" s="15">
        <v>3</v>
      </c>
      <c r="B92" s="15" t="s">
        <v>27</v>
      </c>
      <c r="C92" s="15"/>
      <c r="D92" s="15"/>
      <c r="E92" s="15"/>
      <c r="F92" s="15"/>
      <c r="G92" s="15"/>
      <c r="H92" s="15"/>
      <c r="I92" s="15"/>
      <c r="J92" s="15"/>
      <c r="K92" s="15"/>
      <c r="L92" s="15"/>
      <c r="M92" s="15"/>
    </row>
    <row r="93" spans="1:13" ht="100.5" customHeight="1" x14ac:dyDescent="0.25">
      <c r="A93" s="19" t="s">
        <v>50</v>
      </c>
      <c r="B93" s="39" t="s">
        <v>95</v>
      </c>
      <c r="C93" s="25" t="s">
        <v>96</v>
      </c>
      <c r="D93" s="25" t="s">
        <v>48</v>
      </c>
      <c r="E93" s="18">
        <v>0.26</v>
      </c>
      <c r="F93" s="18" t="s">
        <v>46</v>
      </c>
      <c r="G93" s="18">
        <f>E93</f>
        <v>0.26</v>
      </c>
      <c r="H93" s="18">
        <f>E93</f>
        <v>0.26</v>
      </c>
      <c r="I93" s="18" t="str">
        <f>F93</f>
        <v>-</v>
      </c>
      <c r="J93" s="18">
        <f>G93</f>
        <v>0.26</v>
      </c>
      <c r="K93" s="18">
        <f>E93-H93</f>
        <v>0</v>
      </c>
      <c r="L93" s="18" t="s">
        <v>46</v>
      </c>
      <c r="M93" s="18">
        <f>K93</f>
        <v>0</v>
      </c>
    </row>
    <row r="94" spans="1:13" ht="30.75" customHeight="1" x14ac:dyDescent="0.25">
      <c r="A94" s="64" t="s">
        <v>75</v>
      </c>
      <c r="B94" s="64"/>
      <c r="C94" s="64"/>
      <c r="D94" s="64"/>
      <c r="E94" s="64"/>
      <c r="F94" s="64"/>
      <c r="G94" s="64"/>
      <c r="H94" s="64"/>
      <c r="I94" s="64"/>
      <c r="J94" s="64"/>
      <c r="K94" s="64"/>
      <c r="L94" s="64"/>
      <c r="M94" s="64"/>
    </row>
    <row r="95" spans="1:13" ht="17.25" customHeight="1" x14ac:dyDescent="0.25">
      <c r="A95" s="15">
        <v>4</v>
      </c>
      <c r="B95" s="20" t="s">
        <v>28</v>
      </c>
      <c r="C95" s="15"/>
      <c r="D95" s="15"/>
      <c r="E95" s="15"/>
      <c r="F95" s="15"/>
      <c r="G95" s="15"/>
      <c r="H95" s="15"/>
      <c r="I95" s="15"/>
      <c r="J95" s="15"/>
      <c r="K95" s="15"/>
      <c r="L95" s="15"/>
      <c r="M95" s="15"/>
    </row>
    <row r="96" spans="1:13" ht="39.75" customHeight="1" x14ac:dyDescent="0.25">
      <c r="A96" s="19" t="s">
        <v>54</v>
      </c>
      <c r="B96" s="29" t="s">
        <v>51</v>
      </c>
      <c r="C96" s="22" t="s">
        <v>52</v>
      </c>
      <c r="D96" s="22" t="s">
        <v>53</v>
      </c>
      <c r="E96" s="18">
        <v>100</v>
      </c>
      <c r="F96" s="18" t="s">
        <v>46</v>
      </c>
      <c r="G96" s="18">
        <v>100</v>
      </c>
      <c r="H96" s="26">
        <v>100</v>
      </c>
      <c r="I96" s="18" t="s">
        <v>46</v>
      </c>
      <c r="J96" s="18">
        <v>100</v>
      </c>
      <c r="K96" s="26" t="s">
        <v>46</v>
      </c>
      <c r="L96" s="18" t="s">
        <v>46</v>
      </c>
      <c r="M96" s="18" t="s">
        <v>46</v>
      </c>
    </row>
    <row r="97" spans="1:13" ht="30.75" customHeight="1" x14ac:dyDescent="0.25">
      <c r="A97" s="64" t="s">
        <v>76</v>
      </c>
      <c r="B97" s="64"/>
      <c r="C97" s="64"/>
      <c r="D97" s="64"/>
      <c r="E97" s="64"/>
      <c r="F97" s="64"/>
      <c r="G97" s="64"/>
      <c r="H97" s="64"/>
      <c r="I97" s="64"/>
      <c r="J97" s="64"/>
      <c r="K97" s="64"/>
      <c r="L97" s="64"/>
      <c r="M97" s="64"/>
    </row>
    <row r="98" spans="1:13" ht="37.5" customHeight="1" x14ac:dyDescent="0.25">
      <c r="A98" s="64" t="s">
        <v>77</v>
      </c>
      <c r="B98" s="64"/>
      <c r="C98" s="64"/>
      <c r="D98" s="64"/>
      <c r="E98" s="64"/>
      <c r="F98" s="64"/>
      <c r="G98" s="64"/>
      <c r="H98" s="64"/>
      <c r="I98" s="64"/>
      <c r="J98" s="64"/>
      <c r="K98" s="64"/>
      <c r="L98" s="64"/>
      <c r="M98" s="64"/>
    </row>
    <row r="99" spans="1:13" ht="9" customHeight="1" x14ac:dyDescent="0.25">
      <c r="A99" s="6"/>
    </row>
    <row r="100" spans="1:13" ht="36.75" customHeight="1" x14ac:dyDescent="0.25">
      <c r="A100" s="68" t="s">
        <v>66</v>
      </c>
      <c r="B100" s="68"/>
      <c r="C100" s="68"/>
      <c r="D100" s="68"/>
      <c r="E100" s="68"/>
      <c r="F100" s="68"/>
      <c r="G100" s="68"/>
      <c r="H100" s="68"/>
      <c r="I100" s="68"/>
      <c r="J100" s="68"/>
      <c r="K100" s="68"/>
      <c r="L100" s="68"/>
      <c r="M100" s="68"/>
    </row>
    <row r="101" spans="1:13" ht="6.75" hidden="1" customHeight="1" x14ac:dyDescent="0.25">
      <c r="A101" s="63" t="s">
        <v>29</v>
      </c>
      <c r="B101" s="63"/>
      <c r="C101" s="63"/>
      <c r="D101" s="63"/>
    </row>
    <row r="102" spans="1:13" ht="19.5" customHeight="1" x14ac:dyDescent="0.25">
      <c r="A102" s="9" t="s">
        <v>40</v>
      </c>
      <c r="B102" s="9"/>
      <c r="C102" s="9"/>
      <c r="D102" s="9"/>
    </row>
    <row r="103" spans="1:13" ht="15.75" customHeight="1" x14ac:dyDescent="0.25">
      <c r="A103" s="69" t="s">
        <v>38</v>
      </c>
      <c r="B103" s="69"/>
      <c r="C103" s="69"/>
      <c r="D103" s="69"/>
      <c r="E103" s="69"/>
    </row>
    <row r="104" spans="1:13" x14ac:dyDescent="0.25">
      <c r="A104" s="69"/>
      <c r="B104" s="69"/>
      <c r="C104" s="69"/>
      <c r="D104" s="69"/>
      <c r="E104" s="69"/>
      <c r="G104" s="70"/>
      <c r="H104" s="70"/>
      <c r="J104" s="70" t="s">
        <v>63</v>
      </c>
      <c r="K104" s="70"/>
      <c r="L104" s="70"/>
      <c r="M104" s="70"/>
    </row>
    <row r="105" spans="1:13" ht="15.75" customHeight="1" x14ac:dyDescent="0.25">
      <c r="A105" s="10"/>
      <c r="B105" s="10"/>
      <c r="C105" s="10"/>
      <c r="D105" s="10"/>
      <c r="E105" s="10"/>
      <c r="J105" s="71" t="s">
        <v>68</v>
      </c>
      <c r="K105" s="71"/>
      <c r="L105" s="71"/>
      <c r="M105" s="71"/>
    </row>
    <row r="106" spans="1:13" ht="43.5" customHeight="1" x14ac:dyDescent="0.25">
      <c r="A106" s="69" t="s">
        <v>39</v>
      </c>
      <c r="B106" s="69"/>
      <c r="C106" s="69"/>
      <c r="D106" s="69"/>
      <c r="E106" s="69"/>
      <c r="G106" s="70"/>
      <c r="H106" s="70"/>
      <c r="J106" s="70" t="s">
        <v>64</v>
      </c>
      <c r="K106" s="70"/>
      <c r="L106" s="70"/>
      <c r="M106" s="70"/>
    </row>
    <row r="107" spans="1:13" ht="15.75" customHeight="1" x14ac:dyDescent="0.25">
      <c r="A107" s="69"/>
      <c r="B107" s="69"/>
      <c r="C107" s="69"/>
      <c r="D107" s="69"/>
      <c r="E107" s="69"/>
      <c r="J107" s="71" t="s">
        <v>68</v>
      </c>
      <c r="K107" s="71"/>
      <c r="L107" s="71"/>
      <c r="M107" s="71"/>
    </row>
  </sheetData>
  <mergeCells count="72">
    <mergeCell ref="A75:M75"/>
    <mergeCell ref="A78:M78"/>
    <mergeCell ref="A81:M81"/>
    <mergeCell ref="A84:M84"/>
    <mergeCell ref="A106:E107"/>
    <mergeCell ref="G106:H106"/>
    <mergeCell ref="J106:M106"/>
    <mergeCell ref="J107:M107"/>
    <mergeCell ref="J104:M104"/>
    <mergeCell ref="J105:M105"/>
    <mergeCell ref="A103:E104"/>
    <mergeCell ref="G104:H104"/>
    <mergeCell ref="A39:M39"/>
    <mergeCell ref="A43:A44"/>
    <mergeCell ref="B43:B44"/>
    <mergeCell ref="C43:C44"/>
    <mergeCell ref="D43:D44"/>
    <mergeCell ref="E43:G43"/>
    <mergeCell ref="H43:J43"/>
    <mergeCell ref="K43:M43"/>
    <mergeCell ref="A49:M49"/>
    <mergeCell ref="A98:M98"/>
    <mergeCell ref="A101:D101"/>
    <mergeCell ref="A52:M52"/>
    <mergeCell ref="A55:M55"/>
    <mergeCell ref="A58:M58"/>
    <mergeCell ref="A72:F72"/>
    <mergeCell ref="A88:M88"/>
    <mergeCell ref="A91:M91"/>
    <mergeCell ref="A94:M94"/>
    <mergeCell ref="A97:M97"/>
    <mergeCell ref="A62:M62"/>
    <mergeCell ref="A65:M65"/>
    <mergeCell ref="A68:M68"/>
    <mergeCell ref="A71:M71"/>
    <mergeCell ref="A100:M100"/>
    <mergeCell ref="U31:W31"/>
    <mergeCell ref="X31:Z31"/>
    <mergeCell ref="B33:D33"/>
    <mergeCell ref="B34:D34"/>
    <mergeCell ref="B38:D38"/>
    <mergeCell ref="B35:D35"/>
    <mergeCell ref="B36:D36"/>
    <mergeCell ref="B37:D37"/>
    <mergeCell ref="R31:T31"/>
    <mergeCell ref="K31:M31"/>
    <mergeCell ref="A29:C29"/>
    <mergeCell ref="A31:A32"/>
    <mergeCell ref="B31:D32"/>
    <mergeCell ref="E31:G31"/>
    <mergeCell ref="H31:J31"/>
    <mergeCell ref="A13:M13"/>
    <mergeCell ref="B15:M15"/>
    <mergeCell ref="B16:M16"/>
    <mergeCell ref="B22:M22"/>
    <mergeCell ref="A19:M19"/>
    <mergeCell ref="B23:M23"/>
    <mergeCell ref="B24:M24"/>
    <mergeCell ref="B25:M25"/>
    <mergeCell ref="B26:M26"/>
    <mergeCell ref="J1:M4"/>
    <mergeCell ref="A5:M5"/>
    <mergeCell ref="A6:M6"/>
    <mergeCell ref="A7:A8"/>
    <mergeCell ref="E8:M8"/>
    <mergeCell ref="C7:M7"/>
    <mergeCell ref="A9:A10"/>
    <mergeCell ref="E9:M9"/>
    <mergeCell ref="E10:M10"/>
    <mergeCell ref="A11:A12"/>
    <mergeCell ref="E11:M11"/>
    <mergeCell ref="E12:M12"/>
  </mergeCells>
  <pageMargins left="0.15748031496062992" right="0.15748031496062992" top="0.35433070866141736" bottom="0.31496062992125984" header="0.31496062992125984" footer="0.31496062992125984"/>
  <pageSetup paperSize="9" scale="88" fitToHeight="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звіт 2021</vt:lpstr>
      <vt:lpstr>'звіт 2021'!Область_печати</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user</cp:lastModifiedBy>
  <cp:lastPrinted>2022-01-04T08:47:00Z</cp:lastPrinted>
  <dcterms:created xsi:type="dcterms:W3CDTF">2019-12-10T09:03:59Z</dcterms:created>
  <dcterms:modified xsi:type="dcterms:W3CDTF">2022-01-04T08:47:41Z</dcterms:modified>
</cp:coreProperties>
</file>