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5220" windowWidth="21840" windowHeight="11115" activeTab="0"/>
  </bookViews>
  <sheets>
    <sheet name="1516030" sheetId="1" r:id="rId1"/>
  </sheets>
  <definedNames>
    <definedName name="_xlnm.Print_Area" localSheetId="0">'1516030'!$A$1:$G$311</definedName>
  </definedNames>
  <calcPr fullCalcOnLoad="1"/>
</workbook>
</file>

<file path=xl/sharedStrings.xml><?xml version="1.0" encoding="utf-8"?>
<sst xmlns="http://schemas.openxmlformats.org/spreadsheetml/2006/main" count="965" uniqueCount="412">
  <si>
    <t>ЗАТВЕРДЖЕНО</t>
  </si>
  <si>
    <t>Наказ / розпорядчий документ</t>
  </si>
  <si>
    <t>(найменування головного розпорядника коштів місцевого бюджету)</t>
  </si>
  <si>
    <t>Паспорт</t>
  </si>
  <si>
    <t>1.</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</si>
  <si>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</si>
  <si>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</si>
  <si>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</si>
  <si>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</si>
  <si>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</si>
  <si>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</si>
  <si>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</si>
  <si>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</si>
  <si>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</si>
  <si>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</si>
  <si>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</si>
  <si>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</si>
  <si>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</si>
  <si>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</si>
  <si>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</si>
  <si>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</si>
  <si>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</si>
  <si>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</si>
  <si>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</si>
  <si>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</si>
  <si>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</si>
  <si>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</si>
  <si>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</si>
  <si>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</si>
  <si>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Завдання бюджетної програми</t>
  </si>
  <si>
    <t>гривень</t>
  </si>
  <si>
    <t>11.</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</si>
  <si>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</si>
  <si>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</si>
  <si>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</si>
  <si>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</si>
  <si>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</si>
  <si>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</si>
  <si>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</si>
  <si>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</si>
  <si>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</si>
  <si>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Мелітопольської міської ради Запорізької області</t>
  </si>
  <si>
    <t>-</t>
  </si>
  <si>
    <t>1.1</t>
  </si>
  <si>
    <t>2.1</t>
  </si>
  <si>
    <t>3.1</t>
  </si>
  <si>
    <t>4.1</t>
  </si>
  <si>
    <t>%</t>
  </si>
  <si>
    <t xml:space="preserve">Фінансове управління 
Мелітопольської міської ради Запорізької області </t>
  </si>
  <si>
    <t>(Назва місцевого фінансового органу)</t>
  </si>
  <si>
    <t>(Керівник місцевого фінансового органу /
заступник керівника місцевого фінансового органу)</t>
  </si>
  <si>
    <t>(Керівник установи - головного розпорядника бюджетних коштів / заступник керівника установи)</t>
  </si>
  <si>
    <t>(Дата погодження)</t>
  </si>
  <si>
    <t>М.П.</t>
  </si>
  <si>
    <t>грн.</t>
  </si>
  <si>
    <t>Затрат</t>
  </si>
  <si>
    <t>Продукту</t>
  </si>
  <si>
    <t>Ефективності</t>
  </si>
  <si>
    <t>Якості</t>
  </si>
  <si>
    <t>Виконання нормативного (запланованого) обсягу робіт</t>
  </si>
  <si>
    <t>6030</t>
  </si>
  <si>
    <t>0620</t>
  </si>
  <si>
    <t>Організація благоустрою населених пунктів</t>
  </si>
  <si>
    <t>Забезпечення належного функціонування та ефективної експлуатації об’єктів житлово-комунального господарства міста Мелітополя, поліпшення якості надання житлово-комунальних послуг, подовження строку експлуатації об’єктів житлово-комунального господарства, покращення умов проживання мешканців міста</t>
  </si>
  <si>
    <t>Мета бюджетної програми: забезпечення належного функціонування та ефективної експлуатації об’єктів житлово-комунального господарства міста Мелітополя, поліпшення якості надання житлово-комунальних послуг, подовження строку експлуатації об’єктів житлово-комунального господарства, покращення умов проживання мешканців міста.</t>
  </si>
  <si>
    <t>2.</t>
  </si>
  <si>
    <t>3.</t>
  </si>
  <si>
    <t>Благоустрій міста</t>
  </si>
  <si>
    <t>Обслуговування мереж зовнішнього освітлення вулиць та засобів регулювання дорожнього руху міста</t>
  </si>
  <si>
    <t>Утримання та благоустрій міських кладовищ</t>
  </si>
  <si>
    <t>Завдання 1. Благоустрій міста</t>
  </si>
  <si>
    <t>Улаштування, поточний ремонт сигнальних та огороджувальних пристроїв, дорожніх споруд, у тому числі зовнішніх металоконструкцій, огорож, колесовідбійників тощо</t>
  </si>
  <si>
    <t>Поточний ремонт та розчищення водопропускних споруд міста: русел струмків, балок, дренажних каналів, канав, ровів, колекторів та інших елементів водопропускної мережі, косіння водної рослинності</t>
  </si>
  <si>
    <t>Поточний ремонт та розчищення колодязів, лотків, оголовків та трубопроводів зливової каналізації, у тому числі заміна зливово-приймальних решіток, розчищення зливової каналізації</t>
  </si>
  <si>
    <t>Поточний ремонт  та технічне обслуговування насосних станцій, у тому числі ремонт (заміна) електрообладнання</t>
  </si>
  <si>
    <t>Поточний ремонт та утримання об’єктів культурної спадщини (братських кладовищ)</t>
  </si>
  <si>
    <t>Технічне обслуговування (у тому числі консервація обладнання, підключення електрообладнання до електромереж, демонтаж, монтаж та повірка приладів обліку) фонтанного комплексу на площі Перемоги, водопостачання та водовідведення фонтанного комплексу, бювету та систем поливу</t>
  </si>
  <si>
    <t>Поточний ремонт, утримання автобусних зупинок</t>
  </si>
  <si>
    <t>Поточний ремонт транспортної огорожі, поточний ремонт залізобетонних заборів</t>
  </si>
  <si>
    <t>Поточний ремонт архітектурних споруд та малих архітектурних форм</t>
  </si>
  <si>
    <t>Поточний ремонт пішохідних мостів</t>
  </si>
  <si>
    <t>Поточний ремонт фонтанного комплексу, бювету та систем поливу</t>
  </si>
  <si>
    <t>Поточний ремонт підпірних стін</t>
  </si>
  <si>
    <t>Поточний ремонт дитячих та спортивних майданчиків</t>
  </si>
  <si>
    <t>1.5</t>
  </si>
  <si>
    <t>1.6</t>
  </si>
  <si>
    <t>1.8</t>
  </si>
  <si>
    <t>1.9</t>
  </si>
  <si>
    <t>1.10</t>
  </si>
  <si>
    <t>1.11</t>
  </si>
  <si>
    <t>1.12</t>
  </si>
  <si>
    <t>1.13</t>
  </si>
  <si>
    <t>1.14</t>
  </si>
  <si>
    <t>1.15</t>
  </si>
  <si>
    <t>1.16</t>
  </si>
  <si>
    <t>1.17</t>
  </si>
  <si>
    <t>1.18</t>
  </si>
  <si>
    <t>1.19</t>
  </si>
  <si>
    <t>1.20</t>
  </si>
  <si>
    <t>1.21</t>
  </si>
  <si>
    <t>1.22</t>
  </si>
  <si>
    <t>од.</t>
  </si>
  <si>
    <t>Кількість насосних станцій, які планується обслуговувати</t>
  </si>
  <si>
    <t>Кількість об’єктів культурної спадщини, які планується утримувати та провести поточний ремонт</t>
  </si>
  <si>
    <t>п/м</t>
  </si>
  <si>
    <t>Кількість відремонтованих архітектурних споруд та малих архітектурних форм</t>
  </si>
  <si>
    <t>Кількість підпірних стін, на яких планується провести поточний ремонт</t>
  </si>
  <si>
    <t>тис. кВт. Год.</t>
  </si>
  <si>
    <t>Середні витрати на поточний ремонт 1 м.кв. поверхні сигнальних та огороджувальних пристроїв, дорожніх споруд, у тому числі зовнішніх металоконструкцій, огорож, колесовідбійників тощо</t>
  </si>
  <si>
    <t>Середні витрати на 1 об’єкт водопропускних споруд міста: русел струмків, балок, дренажних каналів, канав, ровів, колекторів та інших елементів водопропускної мережі, косіння водної рослинності</t>
  </si>
  <si>
    <t>Середні витрати на 1 об’єкт: колодязів, лотків, оголовків та трубопроводів зливової каналізації, у тому числі заміна зливово-приймальних решіток, які планується утримувати та провести поточний ремонт</t>
  </si>
  <si>
    <t>Середні витрати на утримання об’єктів культурної спадщини</t>
  </si>
  <si>
    <t>Середня вартість поточного ремонту 1 автобусної зупинки</t>
  </si>
  <si>
    <t>Середня вартість поточного ремонту 1 архітектурної споруди та малої архітектурної форми</t>
  </si>
  <si>
    <t>Середня вартість поточного ремонту 1 пішохідного моста</t>
  </si>
  <si>
    <t>Середні витрати на поточний ремонт 1 підпірної стіни</t>
  </si>
  <si>
    <t>Середні витрати на поточний ремонт 1 дитячого (спортивного) майданчику</t>
  </si>
  <si>
    <t>Середні витрати з забезпечення електроенергію об’єктів благоустрою</t>
  </si>
  <si>
    <t>2.2</t>
  </si>
  <si>
    <t>2.6</t>
  </si>
  <si>
    <t>2.7</t>
  </si>
  <si>
    <t>2.8</t>
  </si>
  <si>
    <t>2.9</t>
  </si>
  <si>
    <t>2.10</t>
  </si>
  <si>
    <t>2.11</t>
  </si>
  <si>
    <t>2.12</t>
  </si>
  <si>
    <t>2.13</t>
  </si>
  <si>
    <t>2.14</t>
  </si>
  <si>
    <t>2.15</t>
  </si>
  <si>
    <t>2.16</t>
  </si>
  <si>
    <t>2.17</t>
  </si>
  <si>
    <t>2.18</t>
  </si>
  <si>
    <t>2.19</t>
  </si>
  <si>
    <t>2.20</t>
  </si>
  <si>
    <t>2.21</t>
  </si>
  <si>
    <t>3.2</t>
  </si>
  <si>
    <t>3.6</t>
  </si>
  <si>
    <t>3.7</t>
  </si>
  <si>
    <t>3.8</t>
  </si>
  <si>
    <t>3.9</t>
  </si>
  <si>
    <t>3.10</t>
  </si>
  <si>
    <t>3.11</t>
  </si>
  <si>
    <t>3.12</t>
  </si>
  <si>
    <t>3.13</t>
  </si>
  <si>
    <t>3.14</t>
  </si>
  <si>
    <t>3.15</t>
  </si>
  <si>
    <t>3.16</t>
  </si>
  <si>
    <t>3.17</t>
  </si>
  <si>
    <t>3.18</t>
  </si>
  <si>
    <t>3.19</t>
  </si>
  <si>
    <t>3.20</t>
  </si>
  <si>
    <t>3.21</t>
  </si>
  <si>
    <t>грн</t>
  </si>
  <si>
    <t>тис.м2</t>
  </si>
  <si>
    <t xml:space="preserve">Якість виконання нормативного (запланованого) обсягу робіт </t>
  </si>
  <si>
    <t>Обсяг видатків на розмітку поверхні вулично-дорожньої мережі</t>
  </si>
  <si>
    <t>м2</t>
  </si>
  <si>
    <t>Витрати на ручне прибирання вулично-дорожньої мережі</t>
  </si>
  <si>
    <t>Загальна площа вулично-дорожньої мережі, що прибирається та утримується</t>
  </si>
  <si>
    <t>Середня вартість 1 тис. кв.м. ручного прибирання вулично-дорожньої мережі</t>
  </si>
  <si>
    <t>Витрати на механізоване прибирання вулично-дорожньої мережі</t>
  </si>
  <si>
    <t>Загальний об’єм механізованого прибирання вулично-дорожньої мережі, який  планується виконати</t>
  </si>
  <si>
    <t>м3</t>
  </si>
  <si>
    <t>Середня вартість 1 куб.м  механізованого прибирання, що планується виконати</t>
  </si>
  <si>
    <t>Витрати на придбання, технічне обслуговування та поточний ремонт дорожніх знаків</t>
  </si>
  <si>
    <t>Загальна кількість дорожніх знаків</t>
  </si>
  <si>
    <t>шт</t>
  </si>
  <si>
    <t>Розрахунок</t>
  </si>
  <si>
    <t>Середня вартість придбання, технічного обслуговування та поточного ремонту дорожнього знаку</t>
  </si>
  <si>
    <t>4</t>
  </si>
  <si>
    <t>3</t>
  </si>
  <si>
    <t xml:space="preserve">Витрати на боротьбу з карантинними та шкідливими рослинами </t>
  </si>
  <si>
    <t xml:space="preserve">Обсяги виконання робіт по боротьбі з карантинними та шкідливими рослинами, що плануються </t>
  </si>
  <si>
    <t>Якість виконання нормативного (запланованого) обсягу робіт по боротьбі з карантинними та шкідливими рослинами</t>
  </si>
  <si>
    <t>Обсяг витрат на роботи з вивозу несанкціонованих звалищ</t>
  </si>
  <si>
    <t>Об’єм сміття, яке планується вивезти</t>
  </si>
  <si>
    <r>
      <t>тис.м</t>
    </r>
    <r>
      <rPr>
        <vertAlign val="superscript"/>
        <sz val="11"/>
        <color indexed="8"/>
        <rFont val="Times New Roman"/>
        <family val="1"/>
      </rPr>
      <t>2</t>
    </r>
  </si>
  <si>
    <r>
      <t>Середня вартість 1 м</t>
    </r>
    <r>
      <rPr>
        <vertAlign val="superscript"/>
        <sz val="11"/>
        <color indexed="8"/>
        <rFont val="Times New Roman"/>
        <family val="1"/>
      </rPr>
      <t>2</t>
    </r>
    <r>
      <rPr>
        <sz val="11"/>
        <color indexed="8"/>
        <rFont val="Times New Roman"/>
        <family val="1"/>
      </rPr>
      <t xml:space="preserve"> робіт по боротьбі з карантинними та шкідливими рослинами</t>
    </r>
  </si>
  <si>
    <r>
      <t>м</t>
    </r>
    <r>
      <rPr>
        <vertAlign val="superscript"/>
        <sz val="11"/>
        <color indexed="8"/>
        <rFont val="Times New Roman"/>
        <family val="1"/>
      </rPr>
      <t>3</t>
    </r>
  </si>
  <si>
    <r>
      <t>Середня вартість 1 м</t>
    </r>
    <r>
      <rPr>
        <vertAlign val="superscript"/>
        <sz val="11"/>
        <color indexed="8"/>
        <rFont val="Times New Roman"/>
        <family val="1"/>
      </rPr>
      <t>3</t>
    </r>
    <r>
      <rPr>
        <sz val="11"/>
        <color indexed="8"/>
        <rFont val="Times New Roman"/>
        <family val="1"/>
      </rPr>
      <t xml:space="preserve"> сміття, що планується ліквідувати</t>
    </r>
  </si>
  <si>
    <t>План використання</t>
  </si>
  <si>
    <t>Облік</t>
  </si>
  <si>
    <t>Загальний обсяг видатків на утримання та поточний ремонт  засобів регулювання дорожнього руху (об’єктів світлофорних)</t>
  </si>
  <si>
    <t>Кількість об’єктів світлофорних, що обслуговуються</t>
  </si>
  <si>
    <t>Середні витрати на утримання 1 світлофорного об’єкту</t>
  </si>
  <si>
    <t>Обсяги сміття, які підлягають обробленню та вивезенню з  території кладовищ</t>
  </si>
  <si>
    <t>Розрахунок, аналіз АНП</t>
  </si>
  <si>
    <t>Фінансова звітність</t>
  </si>
  <si>
    <t>2.3</t>
  </si>
  <si>
    <t>2.4</t>
  </si>
  <si>
    <t>2.5</t>
  </si>
  <si>
    <t>3.3</t>
  </si>
  <si>
    <t>Середні витрати на 1 послугу з садіння, догляду, охорони зелених насаджень загального та спеціального призначення</t>
  </si>
  <si>
    <t>3.4</t>
  </si>
  <si>
    <t>3.5</t>
  </si>
  <si>
    <t>Послуги з садіння, догляду, охорони зелених насаджень загального та спеціального призначення, у тому числі доглядальні послуги за зеленими насадженнями вулиць, парків, скверів, братських та громадянських  кладовищ,  водопостачання для поливу зелених насаджень</t>
  </si>
  <si>
    <t>затрат</t>
  </si>
  <si>
    <t>Ліквідація природних земляних насипів на території вуличних насаджень вздовж доріг м. Мелітополя</t>
  </si>
  <si>
    <t>продукту</t>
  </si>
  <si>
    <t>Кількість ґрунту, який планується вивезти з території вуличних насаджень вздовж доріг м. Мелітополя</t>
  </si>
  <si>
    <t>Технічна документація</t>
  </si>
  <si>
    <t>ефективності</t>
  </si>
  <si>
    <t>Калькуляція</t>
  </si>
  <si>
    <t>якості</t>
  </si>
  <si>
    <t>Планування площ</t>
  </si>
  <si>
    <r>
      <t>м</t>
    </r>
    <r>
      <rPr>
        <vertAlign val="superscript"/>
        <sz val="11"/>
        <color indexed="8"/>
        <rFont val="Times New Roman"/>
        <family val="1"/>
      </rPr>
      <t>3</t>
    </r>
  </si>
  <si>
    <r>
      <t>Вартість ліквідації 100 м</t>
    </r>
    <r>
      <rPr>
        <vertAlign val="superscript"/>
        <sz val="11"/>
        <color indexed="8"/>
        <rFont val="Times New Roman"/>
        <family val="1"/>
      </rPr>
      <t>3</t>
    </r>
    <r>
      <rPr>
        <sz val="11"/>
        <color indexed="8"/>
        <rFont val="Times New Roman"/>
        <family val="1"/>
      </rPr>
      <t xml:space="preserve"> ґрунту</t>
    </r>
  </si>
  <si>
    <r>
      <t>Кількість м</t>
    </r>
    <r>
      <rPr>
        <vertAlign val="superscript"/>
        <sz val="11"/>
        <color indexed="8"/>
        <rFont val="Times New Roman"/>
        <family val="1"/>
      </rPr>
      <t>2</t>
    </r>
    <r>
      <rPr>
        <sz val="11"/>
        <color indexed="8"/>
        <rFont val="Times New Roman"/>
        <family val="1"/>
      </rPr>
      <t xml:space="preserve"> площі які планується для виконання робіт з планування</t>
    </r>
  </si>
  <si>
    <r>
      <t>м</t>
    </r>
    <r>
      <rPr>
        <vertAlign val="superscript"/>
        <sz val="11"/>
        <color indexed="8"/>
        <rFont val="Times New Roman"/>
        <family val="1"/>
      </rPr>
      <t>2</t>
    </r>
  </si>
  <si>
    <r>
      <t>Вартість планування 100 м</t>
    </r>
    <r>
      <rPr>
        <vertAlign val="superscript"/>
        <sz val="11"/>
        <color indexed="8"/>
        <rFont val="Times New Roman"/>
        <family val="1"/>
      </rPr>
      <t>2</t>
    </r>
    <r>
      <rPr>
        <sz val="11"/>
        <color indexed="8"/>
        <rFont val="Times New Roman"/>
        <family val="1"/>
      </rPr>
      <t xml:space="preserve"> площі</t>
    </r>
  </si>
  <si>
    <t>Поточний ремонт дорожнього одягу та покриття прибудинкових територій та внутрішньоквартальних проїздів</t>
  </si>
  <si>
    <t>1.23</t>
  </si>
  <si>
    <t>1.24</t>
  </si>
  <si>
    <t>1.7</t>
  </si>
  <si>
    <t>Кількість наданих послуг з садіння, догляду, охорони зелених насаджень загального та спеціального призначення</t>
  </si>
  <si>
    <t>Площа покриття прибудинкових територій та внутрішньоквартальних проїздів, на якому планується провести поточний ремонт дорожнього одягу</t>
  </si>
  <si>
    <t>кв. м</t>
  </si>
  <si>
    <t>Форма КБ-2в</t>
  </si>
  <si>
    <t>2.22</t>
  </si>
  <si>
    <t>2.23</t>
  </si>
  <si>
    <t>Середня вартість 1 кв. м поточного ремонту асфальтового покриття прибудинкової території та внутрішньоквартальних проїздів</t>
  </si>
  <si>
    <t>3.22</t>
  </si>
  <si>
    <t>3.23</t>
  </si>
  <si>
    <t>Придбання, монтаж (демонтаж), утримання та поточний ремонт інших споруд благоустрою (мостів, підпірних стін, пам’ятників, монументів, архітектурних споруд, залізобетонних споруд, в'їздів у місто, інформаційних та пам’ятних стендів, дощок, інформаційних табличок, парканів, огорож, лав, сміттєвих урн, приладів обліку, приладів присумового зниження швидкості руху, поштових скриньок, інших малих архітектурних форм та споруд благоустрою, тощо)</t>
  </si>
  <si>
    <t>Середня вартість придбаних предметів, матеріалів, обладнання та інших споруд благоустрою (мостів, підпірних стін, пам’ятників, монументів, архітектурних споруд, залізобетонних споруд, в'їздів у місто, інформаційних та пам’ятних стендів, дощок, інформаційних табличок, парканів, огорож, лав, сміттєвих урн, приладів обліку, приладів присумового зниження швидкості руху, поштових скриньок, інших малих архітектурних форм та споруд благоустрою, тощо)</t>
  </si>
  <si>
    <t>Якість виконання нормативного (запланованого) обсягу робіт</t>
  </si>
  <si>
    <t>Якість виконання нормативного (запланованого) обсягу завдання</t>
  </si>
  <si>
    <t>Кількість (протяжність) мереж, що обслуговуються</t>
  </si>
  <si>
    <t>км</t>
  </si>
  <si>
    <t>Середні витрати на утримання 1 км мереж зовнішнього освітлення</t>
  </si>
  <si>
    <t>Загальний обсяг видатків на обслуговування мереж зовнішнього освітлення міста</t>
  </si>
  <si>
    <t>1.1.</t>
  </si>
  <si>
    <t>Постачання електроенергії на об’єкти благоустрою</t>
  </si>
  <si>
    <t>Водопостачання фонтанного комплексу, бювету, систем поливу</t>
  </si>
  <si>
    <t>08568000000</t>
  </si>
  <si>
    <t>(Власне ім'я ПРІЗВИЩЕ)</t>
  </si>
  <si>
    <t>"___"_______________ 2021р.</t>
  </si>
  <si>
    <t>Експлуатаційне утримання вулично-дорожньої мережі та санітарне очищення міста</t>
  </si>
  <si>
    <t>Експлуатаційне утримання вулично-дорожньої мережі та санітарне очищення міста (КП "Чистота" ММР ЗО)</t>
  </si>
  <si>
    <t>Експлуатаційне утримання вулично-дорожньої мережі та санітарне очищення міста (КП "Мелітополькомунтранс" ММР ЗО)</t>
  </si>
  <si>
    <t>Завдання 2. Експлуатаційне утримання вулично-дорожньої мережі та санітарне очищення міста (КП "Чистота" ММР ЗО)</t>
  </si>
  <si>
    <t>2.1: Ручне прибирання вулично-дорожньої мережі</t>
  </si>
  <si>
    <t>2.2: Механізоване прибирання вулично-дорожньої мережі</t>
  </si>
  <si>
    <t>2.3: Вивіз несанкціонованих звалищ</t>
  </si>
  <si>
    <t>2.4: Боротьба з карантинними та шкідливими рослинами</t>
  </si>
  <si>
    <t>Завдання 3. Експлуатаційне утримання вулично-дорожньої мережі та санітарне очищення міста (КП "Мелітополькомунтранс" ММР ЗО)</t>
  </si>
  <si>
    <t>Завдання 4: Обслуговування мереж зовнішнього освітлення вулиць та засобів регулювання дорожнього руху міста</t>
  </si>
  <si>
    <r>
      <t>4.1:</t>
    </r>
    <r>
      <rPr>
        <b/>
        <sz val="11"/>
        <color indexed="8"/>
        <rFont val="Times New Roman"/>
        <family val="1"/>
      </rPr>
      <t xml:space="preserve"> Обслуговування мереж зовнішнього освітлення міста</t>
    </r>
  </si>
  <si>
    <t>4.2: Утримання та поточний ремонт засобів регулювання дорожнього руху (об’єктів світлофорних)</t>
  </si>
  <si>
    <t>Завдання 5: Утримання та благоустрій міських кладовищ</t>
  </si>
  <si>
    <t>2.1.</t>
  </si>
  <si>
    <t>3.1: Ліквідація природних земляних насипів на території вуличних насаджень вздовж доріг м. Мелітополя</t>
  </si>
  <si>
    <t>3.2. Планування площ</t>
  </si>
  <si>
    <t>3.3: Розмітка поверхні вулично-дорожньої мережі</t>
  </si>
  <si>
    <t>3.4: Придбання, технічне обслуговування та поточний ремонт дорожніх знаків</t>
  </si>
  <si>
    <t>Капітальний ремонт зелених насаджень на перехресті пр-кту Б. Хмельницького та вул. Університетської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</si>
  <si>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</si>
  <si>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Громадський проект "Розвиток велосипедної інфраструктури міста" (придбання МАФів)</t>
  </si>
  <si>
    <t>Громадський проект "Отдых на ура в лесопарке 2" (придбання МАФів)</t>
  </si>
  <si>
    <t>Кількість об'єктів зелених насаджень, на яких проводиться капітальний ремонт</t>
  </si>
  <si>
    <t>Кількість підпірних стін, на яких проводиться капітальний ремонт</t>
  </si>
  <si>
    <t>Кількість технічних засобів регулювання дорожнім рухом (дорожніх знаків, світлофорів, направлених сигнальних пристроїв), на яких проводиться капітальний ремонт</t>
  </si>
  <si>
    <t>Придбання, монтаж (демонтаж), утримання та поточний ремонт інших споруд благоустрою (мостів, підпірних стін, пам’ятників, монументів, архітектурних споруд, залізобетонних споруд, в'їздів у місто, інформаційних та пам’ятних стендів, дощок, парканів, огорож, лав, сміттєвих урн, приладів обліку, приладів присумового зниження швидкості руху, інших малих архітектурних форм та споруд благоустрою)</t>
  </si>
  <si>
    <t>Площа сигнальних та огороджувальних пристроїв, дорожніх споруд, у тому числі зовнішніх металоконструкцій, огорож, колесовідбійників тощо, які планується утримувати та провести поточний ремонт</t>
  </si>
  <si>
    <t>кв.м.</t>
  </si>
  <si>
    <t>Кількість водопропускних споруд міста: русел струмків, балок, дренажних каналів, канав, ровів, колекторів та інших елементів водопропускної мережі, косіння водної рослинності, які планується розчистити</t>
  </si>
  <si>
    <t>Кількість об’єктів: колодязів, лотків, оголовків та трубопроводів зливової каналізації, у тому числі заміна зливово-приймальних решіток, які планується утримувати та провести поточний ремонт та розчищення</t>
  </si>
  <si>
    <t>Кількість об'єктів, що планується обслуговувати - фонтанний комплекс на Площі Перемоги, бювет та системи поливу</t>
  </si>
  <si>
    <t xml:space="preserve">Кількість автобусних зупинок, на яких планується провести поточний ремонт </t>
  </si>
  <si>
    <t>Протяжність транспортної огорожі, залізобетонних заборів, на якій планується провести поточний ремонт</t>
  </si>
  <si>
    <t xml:space="preserve">Кількість мостів, на яких планується провести поточний ремонт </t>
  </si>
  <si>
    <t>Кількість об'єктів, на яких планується провести поточний ремонт - фонтанний комплекс на Площі Перемоги, бювет та системи поливу</t>
  </si>
  <si>
    <t>Кількість дитячих та спортивних майданчиків, на яких планується провести поточний ремонт</t>
  </si>
  <si>
    <t>тис. куб. м.</t>
  </si>
  <si>
    <t>Кількість спожитої електроенергії, на об’єкти благоустрою, реактивної електроенергії</t>
  </si>
  <si>
    <t>Середня вартість капітального ремонту 1 об’єкту зелених насаджень</t>
  </si>
  <si>
    <r>
      <t xml:space="preserve">Середня вартість капітального ремонту 1 </t>
    </r>
    <r>
      <rPr>
        <sz val="11"/>
        <color indexed="8"/>
        <rFont val="Times New Roman"/>
        <family val="1"/>
      </rPr>
      <t>підпірної стіни</t>
    </r>
  </si>
  <si>
    <r>
      <t>Середня вартість капітального ремонту 1</t>
    </r>
    <r>
      <rPr>
        <sz val="11"/>
        <color indexed="8"/>
        <rFont val="Times New Roman"/>
        <family val="1"/>
      </rPr>
      <t xml:space="preserve"> технічного засобу регулювання дорожнім рухом (дорожніх знаків, світлофорів, направлених сигнальних пристроїв)</t>
    </r>
  </si>
  <si>
    <t>Середні витрати на виконання громадського проекту "Розвиток велосипедної інфраструктури міста" (придбання МАФів)</t>
  </si>
  <si>
    <t>Середні витрати на виконання громадського проекту "Отдых на ура в лесопарке 2" (придбання МАФів)</t>
  </si>
  <si>
    <r>
      <t>Середня вартість поточного ремонту 1 м</t>
    </r>
    <r>
      <rPr>
        <vertAlign val="superscript"/>
        <sz val="11.5"/>
        <color indexed="8"/>
        <rFont val="Times New Roman"/>
        <family val="1"/>
      </rPr>
      <t>2</t>
    </r>
    <r>
      <rPr>
        <sz val="11.5"/>
        <color indexed="8"/>
        <rFont val="Times New Roman"/>
        <family val="1"/>
      </rPr>
      <t xml:space="preserve"> транспортних огорож та залізобетонних заборів</t>
    </r>
  </si>
  <si>
    <t>1.25</t>
  </si>
  <si>
    <t>1.26</t>
  </si>
  <si>
    <t>1.27</t>
  </si>
  <si>
    <t>1.28</t>
  </si>
  <si>
    <t>2.24</t>
  </si>
  <si>
    <t>2.25</t>
  </si>
  <si>
    <t>2.26</t>
  </si>
  <si>
    <t>2.27</t>
  </si>
  <si>
    <t>3.24</t>
  </si>
  <si>
    <t>3.25</t>
  </si>
  <si>
    <t>3.26</t>
  </si>
  <si>
    <t>3.27</t>
  </si>
  <si>
    <t>4.1.</t>
  </si>
  <si>
    <t>Утримання та благоустрій території КП "Мелітопольський міський парк культури та відпочинку ім. Горького" ММР ЗО</t>
  </si>
  <si>
    <t>бюджетної програми бюджету Мелітопольської міської територіальної громади на 2021 рік</t>
  </si>
  <si>
    <t>Витрати на забезпечення якісного виконання заходів для належної підтримки та покращення стану об’єктів парку</t>
  </si>
  <si>
    <t>Загальна площа території парку</t>
  </si>
  <si>
    <t>Середня вартість 1 тис. кв.м. утримання парку</t>
  </si>
  <si>
    <t>Завдання 6: Утримання та благоустрій території КП «Мелітопольський міський парк культури та відпочинку ім. Горького» ММР ЗО</t>
  </si>
  <si>
    <t>1.2.1</t>
  </si>
  <si>
    <t>1.2.2</t>
  </si>
  <si>
    <t>Капітальний ремонт зелених насаджень по вул. Осипенко (від вул. Гризодубової до вул. Гоголя) в м. Мелітополі</t>
  </si>
  <si>
    <t>Придбання МАФІВ (радар, автобусні зупинки, лавки)</t>
  </si>
  <si>
    <t>Середня вартість 1 придбаної МАФ або елементу благоутрою, які планується придбати</t>
  </si>
  <si>
    <t xml:space="preserve">Департамент капітального будівництва та </t>
  </si>
  <si>
    <t>житлово-комунального господарства</t>
  </si>
  <si>
    <r>
      <t>_______________</t>
    </r>
    <r>
      <rPr>
        <sz val="12"/>
        <color indexed="8"/>
        <rFont val="Times New Roman"/>
        <family val="1"/>
      </rPr>
      <t>_ N ______</t>
    </r>
  </si>
  <si>
    <t xml:space="preserve">Департамент капітального будівництва та житлово-комунального господарства 
Мелітопольської міської ради Запорізької області   </t>
  </si>
  <si>
    <t>04054091</t>
  </si>
  <si>
    <t>Заходи, спрямовані на регулювання чисельності безпритульних тварин у м. Мелітополі</t>
  </si>
  <si>
    <t>1.2.3</t>
  </si>
  <si>
    <t>Завдання 7: Заходи, спрямовані на регулювання чисельності безпритульних тварин у м. Мелітополі</t>
  </si>
  <si>
    <t>Витрати на реалізацію заходів з питань регулювання чисельності безпритульних тварин гуманними методами у місті</t>
  </si>
  <si>
    <t>Заходи програми</t>
  </si>
  <si>
    <t>Кількість тварин, яких планується відловлювати та надавати ветеринарні послуги</t>
  </si>
  <si>
    <t>Середні витрати на 1 тварину</t>
  </si>
  <si>
    <t>План робіт</t>
  </si>
  <si>
    <t>План робіт/накладна /форма КБ-2в</t>
  </si>
  <si>
    <t>План робіт/форма КБ-2в</t>
  </si>
  <si>
    <t xml:space="preserve">План робіт/накладна </t>
  </si>
  <si>
    <t>План робіт/акт виконаних робіт</t>
  </si>
  <si>
    <t>План робіт/акт наданих послуг</t>
  </si>
  <si>
    <t>Аналіз накладних</t>
  </si>
  <si>
    <t>Аналіз даних форм КБ-2в</t>
  </si>
  <si>
    <t>Акт виконаних послуг</t>
  </si>
  <si>
    <t>Аналіз даних акту виконаних послуг</t>
  </si>
  <si>
    <t>Аналіз даних актів наданих послуг</t>
  </si>
  <si>
    <t>Планові</t>
  </si>
  <si>
    <t>Кількість придабних та капітально відремонтованих МАФів, елементів благоустрою</t>
  </si>
  <si>
    <t>Заходи, спрямовані на регулювання чисельності безпритульних тварин у м. Мелітополі (КП "Мелітополькомунтранс" ММР ЗО)</t>
  </si>
  <si>
    <t>Обслуговування мереж зовнішнього освітлення вулиць та засобів регулювання дорожнього руху міста (КП "Міськсвітло" ММР ЗО)</t>
  </si>
  <si>
    <t>Заходи, спрямовані на регулювання чисельності безпритульних тварин                                   у м. Мелітополі  (КП "Мелітополькомунтранс" ММР ЗО)</t>
  </si>
  <si>
    <t>Утримання та благоустрій міських кладовищ (КП "Ритуальна служба Ритуал" ММР ЗО)</t>
  </si>
  <si>
    <t>Утримання та благоустрій міських кладовищ                                                                                   (КП "Ритуальна служба Ритуал" ММР ЗО)</t>
  </si>
  <si>
    <t>Експлуатаційне утримання вулично-дорожньої мережі та санітарне очищення міста                         (КП "Чистота" ММР ЗО)</t>
  </si>
  <si>
    <t>Експлуатаційне утримання вулично-дорожньої мережі та санітарне очищення міста                                                (КП "Мелітополькомунтранс" ММР ЗО)</t>
  </si>
  <si>
    <t>ЗАТВЕРДЖЕНО
Наказ Міністерства фінансів України 
26 серпня 2014 року № 836
(у редакції наказу Міністерства фінансів України                                                    від  29 грудня 2018 року № 1209)</t>
  </si>
  <si>
    <t>1.2.4</t>
  </si>
  <si>
    <t>Капітальний ремонт зелених насаджень по просп. Богдана Хмельницького, 60 в м. Мелітополі</t>
  </si>
  <si>
    <t>1.29</t>
  </si>
  <si>
    <t>Деларвація відкритих водойм</t>
  </si>
  <si>
    <t>2.28</t>
  </si>
  <si>
    <t>Кількість послуг з деларвації відкритих водойм</t>
  </si>
  <si>
    <t>3.28</t>
  </si>
  <si>
    <t>Середня вартість 1 послуги з деларвації відкритих водойм</t>
  </si>
  <si>
    <t>Площа розмітки поверхні вулично-дорожньої мережі, що планується наноситися</t>
  </si>
  <si>
    <t xml:space="preserve">Середня вартість 1 кв. м. нанесення розмітки </t>
  </si>
  <si>
    <t>Громадський проект "Разом" (Капітальний ремонт пішохідної зони за адресою вул. Гетьманська, 20 в м. Мелітополі)</t>
  </si>
  <si>
    <t>Капітальний ремонт підпірної стіни за адресою пр-кт Б. Хмельницького, 2 в м. Мелітополі</t>
  </si>
  <si>
    <t>Громадський проект "Сквер "Дорогою знань" уздовж Ліцею № 19 ММР ЗО" (Капітальний ремонт зелених насаджень по вул. Ломоносова (в районі буд.151) в м. Мелітополі)</t>
  </si>
  <si>
    <t>Середні витрати на виконання громадського проекту "Разом" (Капітальний ремонт пішохідної зони за адресою вул. Гетьманська, 20 в м. Мелітополі)</t>
  </si>
  <si>
    <t>Середні витрати на виконання громадського проекту "Сквер "Дорогою знань" уздовж Ліцею № 19 ММР ЗО" (Капітальний ремонт зелених насаджень по вул. Ломоносова (в районі буд.151) в м. Мелітополі)</t>
  </si>
  <si>
    <t>1.30</t>
  </si>
  <si>
    <t>Дератизація міських територій</t>
  </si>
  <si>
    <t>2.29</t>
  </si>
  <si>
    <t>Кількість послуг з дератизації міських територій</t>
  </si>
  <si>
    <t>3.29</t>
  </si>
  <si>
    <t>Середня вартість 1 послуги з дератизації міських територій</t>
  </si>
  <si>
    <t>Середні витрати  на технічне обслуговування 1 насосної станції</t>
  </si>
  <si>
    <t>Середні витрати  на обслуговування 1 об’єкту (фонтанного комплексу, бювету, системи поливу)</t>
  </si>
  <si>
    <t>Середні витрати на поточний ремонт 1 об’єкту (фонтанного комплексу, кювету, системи поливу)</t>
  </si>
  <si>
    <t>1.31</t>
  </si>
  <si>
    <t xml:space="preserve">Поточний ремонт, технічне обслуговування споруд водопостачання на об’єктах благоустрою </t>
  </si>
  <si>
    <t>2.30</t>
  </si>
  <si>
    <t xml:space="preserve">Кількість споруд водопостачання, на яких планується провести поточний ремонт/технічне обслуговування </t>
  </si>
  <si>
    <t>3.30</t>
  </si>
  <si>
    <t>Середні витрати на поточний ремонт/технічне обслуговування 1 споруди водопостачання</t>
  </si>
  <si>
    <t>Інші непередбачені одноразові заходи з утримання та ремонту об’єктів благоустрою</t>
  </si>
  <si>
    <t>Кількість спожитої води для функціонування фонтанного комплексу, бювету та систем поливу та вількість відведених стічних вод</t>
  </si>
  <si>
    <t>Середні витрати на водопостачання фонтанного комплексу, бювету, систем поливу та на відведення стічних вод, за 1 м. куб.</t>
  </si>
  <si>
    <t>Державний акт</t>
  </si>
  <si>
    <t>1.2.</t>
  </si>
  <si>
    <t>2.2.</t>
  </si>
  <si>
    <t>т</t>
  </si>
  <si>
    <r>
      <t xml:space="preserve">Виконання запланованого обсягу </t>
    </r>
    <r>
      <rPr>
        <sz val="11"/>
        <color indexed="8"/>
        <rFont val="Times New Roman"/>
        <family val="1"/>
      </rPr>
      <t>послуг</t>
    </r>
  </si>
  <si>
    <t>1.2.5</t>
  </si>
  <si>
    <t>1.2.6</t>
  </si>
  <si>
    <t>1.2.7</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</si>
  <si>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</si>
  <si>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</si>
  <si>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зелених насаджень Каховське шосе (від вул. Леваневського до залізничного переїзду (парна сторона)) в м. Мелітополі</t>
  </si>
  <si>
    <t>Капітальний ремонт зелених насаджень Каховське шосе (від залізничного переїзду до вул. Леваневського (непарна сторона)) в м. Мелітополі</t>
  </si>
  <si>
    <t>Капітальний ремонт автобусної зупинки по Каховському шосе в м. Мелітополі</t>
  </si>
  <si>
    <t>план робіт</t>
  </si>
  <si>
    <t>Капітальний ремонт підпірної стіни за адресою вул. Олександра Довженко, 92,94 в м. Мелітополі, яка постраждала внаслідок обвалу, який відбувся 09.06.2021 р.</t>
  </si>
  <si>
    <t>1.4.1</t>
  </si>
  <si>
    <t>1.4.2.</t>
  </si>
  <si>
    <t>Кількість автобусних зупинок, на яких планується провести капітальний ремонт</t>
  </si>
  <si>
    <t>план робіт/форма КБ-2в</t>
  </si>
  <si>
    <t>Середня вартість капітального ремонту 1 автобусної зупинки</t>
  </si>
  <si>
    <t>аналіз даних форм КБ-2в</t>
  </si>
  <si>
    <t>Вікторія РЕПАШЕВСЬКА</t>
  </si>
  <si>
    <t>Директор департаменту капітального будівництва та 
житлово-комунального господарства 
Мелітопольської міської ради Запорізької області</t>
  </si>
  <si>
    <t>1.3.1</t>
  </si>
  <si>
    <t>1.3.2</t>
  </si>
  <si>
    <t>1.3.3</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</si>
  <si>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</si>
  <si>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</si>
  <si>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Підстави для виконання бюджетної програми: Бюджетний кодекс України, Закон України «Про благоустрій населених пунктів», наказ Державного комітету України з питань житлово-комунального господарства від 23.09.2003 №154 «Про затвердження Порядку проведення ремонту та утримання об’єктів міського благоустрою», наказ Міністерства фінансів України від 26.08.2014 № 836 «Про деякі питання запровадження програмно-цільового методу складання та виконання місцевих бюджетів», постанова Кабінету Міністрів України від 30.03.1994 №198 «Про затвердження Єдиних правил ремонту і утримання автомобільних доріг, вулиць, залізничних переїздів, правил користування ними та охорони», «Правила утримання зелених насаджень у населених пунктах України», Правила благоустрою території міста Мелітополя, затверджені рішенням 36 сесії Мелітопольської міської ради Запорізької області VI скликання від 29.03.2013 № 11, та інші нормативно-правові акти у сфері благоустрою та житлово-комунального господарства, рішення 1 сесії Мелітопольської міської ради Запорізької області VІІІ скликання від 17.12.2020 № 8/2 «Про бюджет Мелітопольської територіальної громади на 2021 рік (08568000000)», зі змінами.</t>
  </si>
  <si>
    <r>
      <t xml:space="preserve">Обсяг бюджетних призначень / бюджетних асигнувань -  </t>
    </r>
    <r>
      <rPr>
        <b/>
        <i/>
        <u val="single"/>
        <sz val="12"/>
        <color indexed="8"/>
        <rFont val="Times New Roman"/>
        <family val="1"/>
      </rPr>
      <t xml:space="preserve">80 456 665,00 </t>
    </r>
    <r>
      <rPr>
        <sz val="12"/>
        <color indexed="8"/>
        <rFont val="Times New Roman"/>
        <family val="1"/>
      </rPr>
      <t xml:space="preserve"> гривень, у тому числі загального фонду - </t>
    </r>
    <r>
      <rPr>
        <b/>
        <i/>
        <u val="single"/>
        <sz val="12"/>
        <color indexed="8"/>
        <rFont val="Times New Roman"/>
        <family val="1"/>
      </rPr>
      <t xml:space="preserve">74 229 974,00 </t>
    </r>
    <r>
      <rPr>
        <sz val="12"/>
        <color indexed="8"/>
        <rFont val="Times New Roman"/>
        <family val="1"/>
      </rPr>
      <t xml:space="preserve">гривень та спеціального фонду - </t>
    </r>
    <r>
      <rPr>
        <b/>
        <i/>
        <u val="single"/>
        <sz val="12"/>
        <color indexed="8"/>
        <rFont val="Times New Roman"/>
        <family val="1"/>
      </rPr>
      <t xml:space="preserve">6 226 691,00 </t>
    </r>
    <r>
      <rPr>
        <sz val="12"/>
        <color indexed="8"/>
        <rFont val="Times New Roman"/>
        <family val="1"/>
      </rPr>
      <t>гривень.</t>
    </r>
  </si>
  <si>
    <t>Яна ЧАБАН</t>
  </si>
  <si>
    <t xml:space="preserve">Начальник фінансового управління 
Мелітопольської міської ради Запорізької області </t>
  </si>
  <si>
    <t>План викорис-тання,  планові, АНП</t>
  </si>
  <si>
    <t>План викорис-тання,  планові, накладна</t>
  </si>
  <si>
    <t>Обсяг видатків на поточне утримання території міських кладовищ - оплата послуг, в тому числі: вивезення сміття</t>
  </si>
  <si>
    <t>Обсяг видатків на поточне утримання території міських кладовищ - закупівля пластикових контейнерів для ТПВ</t>
  </si>
  <si>
    <t>Кількість пластикових контейнерів для ТПВ</t>
  </si>
  <si>
    <t>шт.</t>
  </si>
  <si>
    <t>Розрахунок, накладна</t>
  </si>
  <si>
    <t>Середні  витрати на оброблення та видалення 1 тони сміття з території  міських кладовищ</t>
  </si>
  <si>
    <t>Середні витрати на оплату 1 пластикового контейнера для ТПВ</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</si>
</sst>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422]d\ mmmm\ yyyy&quot; р.&quot;"/>
    <numFmt numFmtId="180" formatCode="0.000"/>
    <numFmt numFmtId="181" formatCode="0.00000"/>
    <numFmt numFmtId="182" formatCode="0.0000"/>
    <numFmt numFmtId="183" formatCode="0.000000"/>
    <numFmt numFmtId="184" formatCode="0.0000000"/>
    <numFmt numFmtId="185" formatCode="#,##0.000"/>
    <numFmt numFmtId="186" formatCode="#,##0.0000"/>
    <numFmt numFmtId="187" formatCode="#,##0.0"/>
  </numFmts>
  <fonts count="73">
    <font>
      <sz val="11"/>
      <color theme="1"/>
      <name val="Calibri"/>
      <family val="2"/>
    </font>
    <font>
      <sz val="11"/>
      <color indexed="8"/>
      <name val="Calibri"/>
      <family val="2"/>
    </font>
    <font>
      <sz val="12"/>
      <color indexed="8"/>
      <name val="Times New Roman"/>
      <family val="1"/>
    </font>
    <font>
      <b/>
      <i/>
      <u val="single"/>
      <sz val="12"/>
      <color indexed="8"/>
      <name val="Times New Roman"/>
      <family val="1"/>
    </font>
    <font>
      <sz val="12"/>
      <name val="Times New Roman"/>
      <family val="1"/>
    </font>
    <font>
      <sz val="11"/>
      <color indexed="8"/>
      <name val="Times New Roman"/>
      <family val="1"/>
    </font>
    <font>
      <b/>
      <sz val="11"/>
      <color indexed="8"/>
      <name val="Times New Roman"/>
      <family val="1"/>
    </font>
    <font>
      <vertAlign val="superscript"/>
      <sz val="11"/>
      <color indexed="8"/>
      <name val="Times New Roman"/>
      <family val="1"/>
    </font>
    <font>
      <sz val="11.5"/>
      <color indexed="8"/>
      <name val="Times New Roman"/>
      <family val="1"/>
    </font>
    <font>
      <vertAlign val="superscript"/>
      <sz val="11.5"/>
      <color indexed="8"/>
      <name val="Times New Roman"/>
      <family val="1"/>
    </font>
    <font>
      <sz val="11"/>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i/>
      <sz val="11"/>
      <color indexed="8"/>
      <name val="Times New Roman"/>
      <family val="1"/>
    </font>
    <font>
      <b/>
      <sz val="12"/>
      <color indexed="8"/>
      <name val="Times New Roman"/>
      <family val="1"/>
    </font>
    <font>
      <sz val="11"/>
      <color indexed="10"/>
      <name val="Times New Roman"/>
      <family val="1"/>
    </font>
    <font>
      <sz val="10"/>
      <color indexed="8"/>
      <name val="Times New Roman"/>
      <family val="1"/>
    </font>
    <font>
      <b/>
      <sz val="9"/>
      <color indexed="8"/>
      <name val="Times New Roman"/>
      <family val="1"/>
    </font>
    <font>
      <sz val="9"/>
      <color indexed="8"/>
      <name val="Times New Roman"/>
      <family val="1"/>
    </font>
    <font>
      <i/>
      <sz val="11"/>
      <color indexed="8"/>
      <name val="Times New Roman"/>
      <family val="1"/>
    </font>
    <font>
      <u val="single"/>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b/>
      <sz val="11"/>
      <color theme="1"/>
      <name val="Times New Roman"/>
      <family val="1"/>
    </font>
    <font>
      <sz val="8"/>
      <color theme="1"/>
      <name val="Times New Roman"/>
      <family val="1"/>
    </font>
    <font>
      <b/>
      <i/>
      <sz val="11"/>
      <color theme="1"/>
      <name val="Times New Roman"/>
      <family val="1"/>
    </font>
    <font>
      <b/>
      <sz val="11"/>
      <color rgb="FF000000"/>
      <name val="Times New Roman"/>
      <family val="1"/>
    </font>
    <font>
      <sz val="11"/>
      <color rgb="FF000000"/>
      <name val="Times New Roman"/>
      <family val="1"/>
    </font>
    <font>
      <b/>
      <sz val="12"/>
      <color rgb="FF000000"/>
      <name val="Times New Roman"/>
      <family val="1"/>
    </font>
    <font>
      <sz val="12"/>
      <color theme="1"/>
      <name val="Times New Roman"/>
      <family val="1"/>
    </font>
    <font>
      <sz val="11"/>
      <color rgb="FFFF0000"/>
      <name val="Times New Roman"/>
      <family val="1"/>
    </font>
    <font>
      <sz val="10"/>
      <color rgb="FF000000"/>
      <name val="Times New Roman"/>
      <family val="1"/>
    </font>
    <font>
      <b/>
      <sz val="9"/>
      <color rgb="FF000000"/>
      <name val="Times New Roman"/>
      <family val="1"/>
    </font>
    <font>
      <sz val="9"/>
      <color theme="1"/>
      <name val="Times New Roman"/>
      <family val="1"/>
    </font>
    <font>
      <u val="single"/>
      <sz val="12"/>
      <color rgb="FF000000"/>
      <name val="Times New Roman"/>
      <family val="1"/>
    </font>
    <font>
      <i/>
      <sz val="11"/>
      <color theme="1"/>
      <name val="Times New Roman"/>
      <family val="1"/>
    </font>
    <font>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6" fillId="32" borderId="0" applyNumberFormat="0" applyBorder="0" applyAlignment="0" applyProtection="0"/>
  </cellStyleXfs>
  <cellXfs count="131">
    <xf numFmtId="0" fontId="0" fillId="0" borderId="0" xfId="0" applyFont="1" applyAlignment="1">
      <alignment/>
    </xf>
    <xf numFmtId="4" fontId="4" fillId="0" borderId="10" xfId="0" applyNumberFormat="1" applyFont="1" applyFill="1" applyBorder="1" applyAlignment="1">
      <alignment horizontal="center" vertical="center"/>
    </xf>
    <xf numFmtId="0" fontId="57" fillId="0" borderId="11" xfId="0" applyFont="1" applyFill="1" applyBorder="1" applyAlignment="1">
      <alignment horizontal="center" vertical="center" wrapText="1"/>
    </xf>
    <xf numFmtId="0" fontId="58" fillId="0" borderId="0" xfId="0" applyFont="1" applyFill="1" applyAlignment="1">
      <alignment/>
    </xf>
    <xf numFmtId="0" fontId="59" fillId="0" borderId="12" xfId="0" applyFont="1" applyFill="1" applyBorder="1" applyAlignment="1">
      <alignment wrapText="1"/>
    </xf>
    <xf numFmtId="0" fontId="59" fillId="0" borderId="0" xfId="0" applyFont="1" applyFill="1" applyBorder="1" applyAlignment="1">
      <alignment vertical="center" wrapText="1"/>
    </xf>
    <xf numFmtId="0" fontId="58" fillId="0" borderId="0" xfId="0" applyFont="1" applyFill="1" applyAlignment="1">
      <alignment/>
    </xf>
    <xf numFmtId="0" fontId="60" fillId="0" borderId="13" xfId="0" applyFont="1" applyFill="1" applyBorder="1" applyAlignment="1">
      <alignment horizontal="center" vertical="top"/>
    </xf>
    <xf numFmtId="0" fontId="60" fillId="0" borderId="0" xfId="0" applyFont="1" applyFill="1" applyBorder="1" applyAlignment="1">
      <alignment vertical="top" wrapText="1"/>
    </xf>
    <xf numFmtId="49" fontId="61" fillId="0" borderId="12" xfId="0" applyNumberFormat="1" applyFont="1" applyFill="1" applyBorder="1" applyAlignment="1">
      <alignment horizontal="center" wrapText="1"/>
    </xf>
    <xf numFmtId="0" fontId="59" fillId="0" borderId="0" xfId="0" applyFont="1" applyFill="1" applyBorder="1" applyAlignment="1">
      <alignment horizontal="left" vertical="top" wrapText="1"/>
    </xf>
    <xf numFmtId="0" fontId="57" fillId="0" borderId="0" xfId="0" applyFont="1" applyFill="1" applyAlignment="1">
      <alignment/>
    </xf>
    <xf numFmtId="0" fontId="62" fillId="0" borderId="0" xfId="0" applyFont="1" applyFill="1" applyAlignment="1">
      <alignment horizontal="left" vertical="center"/>
    </xf>
    <xf numFmtId="0" fontId="62" fillId="0" borderId="0" xfId="0" applyFont="1" applyFill="1" applyAlignment="1">
      <alignment horizontal="left" vertical="center" wrapText="1"/>
    </xf>
    <xf numFmtId="0" fontId="57" fillId="0" borderId="0" xfId="0" applyFont="1" applyFill="1" applyAlignment="1">
      <alignment horizontal="center" vertical="center" wrapText="1"/>
    </xf>
    <xf numFmtId="0" fontId="57" fillId="0" borderId="0" xfId="0" applyFont="1" applyFill="1" applyAlignment="1">
      <alignment horizontal="left" vertical="center"/>
    </xf>
    <xf numFmtId="0" fontId="63"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10" xfId="0" applyFont="1" applyFill="1" applyBorder="1" applyAlignment="1">
      <alignment vertical="center" wrapText="1"/>
    </xf>
    <xf numFmtId="4" fontId="58" fillId="0" borderId="10" xfId="0" applyNumberFormat="1" applyFont="1" applyFill="1" applyBorder="1" applyAlignment="1">
      <alignment horizontal="center" vertical="center" wrapText="1"/>
    </xf>
    <xf numFmtId="49" fontId="58" fillId="0" borderId="10" xfId="0" applyNumberFormat="1" applyFont="1" applyFill="1" applyBorder="1" applyAlignment="1">
      <alignment horizontal="center" vertical="center" wrapText="1"/>
    </xf>
    <xf numFmtId="3" fontId="58"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0" fontId="63" fillId="0" borderId="10" xfId="0" applyFont="1" applyFill="1" applyBorder="1" applyAlignment="1">
      <alignment vertical="center" wrapText="1"/>
    </xf>
    <xf numFmtId="2" fontId="58" fillId="0" borderId="10" xfId="0" applyNumberFormat="1" applyFont="1" applyFill="1" applyBorder="1" applyAlignment="1">
      <alignment horizontal="center" vertical="center" wrapText="1"/>
    </xf>
    <xf numFmtId="4" fontId="58" fillId="0" borderId="0" xfId="0" applyNumberFormat="1" applyFont="1" applyFill="1" applyAlignment="1">
      <alignment/>
    </xf>
    <xf numFmtId="0" fontId="57" fillId="0" borderId="10" xfId="0" applyFont="1" applyFill="1" applyBorder="1" applyAlignment="1">
      <alignment horizontal="center" vertical="center" wrapText="1"/>
    </xf>
    <xf numFmtId="0" fontId="57" fillId="0" borderId="0" xfId="0" applyFont="1" applyFill="1" applyAlignment="1">
      <alignment horizontal="left" vertical="center" wrapText="1"/>
    </xf>
    <xf numFmtId="0" fontId="59" fillId="0" borderId="0" xfId="0" applyFont="1" applyFill="1" applyBorder="1" applyAlignment="1">
      <alignment horizontal="center" wrapText="1"/>
    </xf>
    <xf numFmtId="0" fontId="61" fillId="0" borderId="12" xfId="0" applyFont="1" applyFill="1" applyBorder="1" applyAlignment="1">
      <alignment horizontal="center" wrapText="1"/>
    </xf>
    <xf numFmtId="0" fontId="60" fillId="0" borderId="13" xfId="0" applyFont="1" applyFill="1" applyBorder="1" applyAlignment="1">
      <alignment horizontal="center" vertical="top" wrapText="1"/>
    </xf>
    <xf numFmtId="0" fontId="63" fillId="0" borderId="0" xfId="0" applyFont="1" applyFill="1" applyAlignment="1">
      <alignment horizontal="left" vertical="top" wrapText="1"/>
    </xf>
    <xf numFmtId="0" fontId="64" fillId="0" borderId="0" xfId="0" applyFont="1" applyFill="1" applyAlignment="1">
      <alignment horizontal="left" vertical="center" wrapText="1"/>
    </xf>
    <xf numFmtId="0" fontId="60" fillId="0" borderId="0" xfId="0" applyFont="1" applyFill="1" applyBorder="1" applyAlignment="1">
      <alignment horizontal="center" vertical="top" wrapText="1"/>
    </xf>
    <xf numFmtId="0" fontId="65" fillId="0" borderId="0" xfId="0" applyFont="1" applyFill="1" applyAlignment="1">
      <alignment horizontal="left" wrapText="1"/>
    </xf>
    <xf numFmtId="0" fontId="58" fillId="0" borderId="10" xfId="0" applyFont="1" applyFill="1" applyBorder="1" applyAlignment="1">
      <alignment horizontal="center" vertical="center"/>
    </xf>
    <xf numFmtId="0" fontId="62" fillId="0" borderId="10" xfId="0" applyFont="1" applyFill="1" applyBorder="1" applyAlignment="1">
      <alignment vertical="center" wrapText="1"/>
    </xf>
    <xf numFmtId="14" fontId="58" fillId="0" borderId="10" xfId="0" applyNumberFormat="1" applyFont="1" applyFill="1" applyBorder="1" applyAlignment="1">
      <alignment horizontal="center" vertical="center" wrapText="1"/>
    </xf>
    <xf numFmtId="4" fontId="63" fillId="0" borderId="10" xfId="0" applyNumberFormat="1" applyFont="1" applyFill="1" applyBorder="1" applyAlignment="1">
      <alignment horizontal="center" vertical="center" wrapText="1"/>
    </xf>
    <xf numFmtId="0" fontId="66" fillId="0" borderId="10" xfId="0" applyFont="1" applyFill="1" applyBorder="1" applyAlignment="1">
      <alignment horizontal="center" vertical="center" wrapText="1"/>
    </xf>
    <xf numFmtId="0" fontId="57" fillId="0" borderId="0" xfId="0" applyFont="1" applyAlignment="1">
      <alignment vertical="center" wrapText="1"/>
    </xf>
    <xf numFmtId="0" fontId="58" fillId="0" borderId="0" xfId="0" applyFont="1" applyAlignment="1">
      <alignment/>
    </xf>
    <xf numFmtId="0" fontId="59" fillId="0" borderId="12" xfId="0" applyFont="1" applyBorder="1" applyAlignment="1">
      <alignment wrapText="1"/>
    </xf>
    <xf numFmtId="0" fontId="61" fillId="0" borderId="12" xfId="0" applyFont="1" applyBorder="1" applyAlignment="1">
      <alignment horizontal="center" wrapText="1"/>
    </xf>
    <xf numFmtId="49" fontId="61" fillId="0" borderId="12" xfId="0" applyNumberFormat="1" applyFont="1" applyBorder="1" applyAlignment="1">
      <alignment horizontal="center" wrapText="1"/>
    </xf>
    <xf numFmtId="0" fontId="59" fillId="0" borderId="0" xfId="0" applyFont="1" applyBorder="1" applyAlignment="1">
      <alignment vertical="center" wrapText="1"/>
    </xf>
    <xf numFmtId="0" fontId="58" fillId="0" borderId="0" xfId="0" applyFont="1" applyAlignment="1">
      <alignment/>
    </xf>
    <xf numFmtId="0" fontId="60" fillId="0" borderId="13" xfId="0" applyFont="1" applyBorder="1" applyAlignment="1">
      <alignment horizontal="center" vertical="top" wrapText="1"/>
    </xf>
    <xf numFmtId="0" fontId="60" fillId="0" borderId="13" xfId="0" applyFont="1" applyBorder="1" applyAlignment="1">
      <alignment horizontal="center" vertical="top"/>
    </xf>
    <xf numFmtId="0" fontId="60" fillId="0" borderId="0" xfId="0" applyFont="1" applyBorder="1" applyAlignment="1">
      <alignment vertical="top"/>
    </xf>
    <xf numFmtId="0" fontId="60" fillId="0" borderId="0" xfId="0" applyFont="1" applyBorder="1" applyAlignment="1">
      <alignment vertical="top" wrapText="1"/>
    </xf>
    <xf numFmtId="0" fontId="59" fillId="0" borderId="0" xfId="0" applyFont="1" applyBorder="1" applyAlignment="1">
      <alignment vertical="top" wrapText="1"/>
    </xf>
    <xf numFmtId="0" fontId="57" fillId="0" borderId="12" xfId="0" applyFont="1" applyBorder="1" applyAlignment="1">
      <alignment vertical="center" wrapText="1"/>
    </xf>
    <xf numFmtId="0" fontId="67" fillId="0" borderId="0" xfId="0" applyFont="1" applyAlignment="1">
      <alignment vertical="center" wrapText="1"/>
    </xf>
    <xf numFmtId="0" fontId="67" fillId="0" borderId="0" xfId="0" applyFont="1" applyAlignment="1">
      <alignment horizontal="center" vertical="top" wrapText="1"/>
    </xf>
    <xf numFmtId="0" fontId="58" fillId="0" borderId="0" xfId="0" applyFont="1" applyAlignment="1">
      <alignment vertical="center" wrapText="1"/>
    </xf>
    <xf numFmtId="0" fontId="57" fillId="0" borderId="0" xfId="0" applyFont="1" applyAlignment="1">
      <alignment horizontal="center" vertical="center" wrapText="1"/>
    </xf>
    <xf numFmtId="0" fontId="57" fillId="0" borderId="0" xfId="0" applyFont="1" applyAlignment="1">
      <alignment horizontal="left" wrapText="1"/>
    </xf>
    <xf numFmtId="0" fontId="67" fillId="0" borderId="0" xfId="0" applyFont="1" applyAlignment="1">
      <alignment horizontal="center" vertical="center" wrapText="1"/>
    </xf>
    <xf numFmtId="0" fontId="67" fillId="0" borderId="0" xfId="0" applyFont="1" applyBorder="1" applyAlignment="1">
      <alignment horizontal="center" vertical="top" wrapText="1"/>
    </xf>
    <xf numFmtId="0" fontId="68" fillId="0" borderId="0" xfId="0" applyFont="1" applyAlignment="1">
      <alignment/>
    </xf>
    <xf numFmtId="0" fontId="58" fillId="0" borderId="0" xfId="0" applyFont="1" applyFill="1" applyAlignment="1">
      <alignment horizontal="right"/>
    </xf>
    <xf numFmtId="0" fontId="4" fillId="0" borderId="11"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Alignment="1">
      <alignment/>
    </xf>
    <xf numFmtId="0" fontId="10" fillId="0" borderId="0" xfId="0" applyFont="1" applyFill="1" applyAlignment="1">
      <alignment/>
    </xf>
    <xf numFmtId="0" fontId="4" fillId="0" borderId="0" xfId="0" applyFont="1" applyFill="1" applyAlignment="1">
      <alignment vertical="center" wrapText="1"/>
    </xf>
    <xf numFmtId="0" fontId="10" fillId="0" borderId="0" xfId="0" applyFont="1" applyFill="1" applyAlignment="1">
      <alignment horizontal="right"/>
    </xf>
    <xf numFmtId="0" fontId="59" fillId="0" borderId="10" xfId="0" applyFont="1" applyFill="1" applyBorder="1" applyAlignment="1">
      <alignment horizontal="center" vertical="center"/>
    </xf>
    <xf numFmtId="49" fontId="58" fillId="0" borderId="11" xfId="0" applyNumberFormat="1"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15" xfId="0" applyFont="1" applyFill="1" applyBorder="1" applyAlignment="1">
      <alignment vertical="center" wrapText="1"/>
    </xf>
    <xf numFmtId="0" fontId="58" fillId="0" borderId="16" xfId="0" applyFont="1" applyFill="1" applyBorder="1" applyAlignment="1">
      <alignment vertical="center" wrapText="1"/>
    </xf>
    <xf numFmtId="0" fontId="59" fillId="0" borderId="10" xfId="0" applyFont="1" applyFill="1" applyBorder="1" applyAlignment="1">
      <alignment vertical="center" wrapText="1"/>
    </xf>
    <xf numFmtId="0" fontId="58" fillId="33" borderId="0" xfId="0" applyFont="1" applyFill="1" applyAlignment="1">
      <alignment/>
    </xf>
    <xf numFmtId="0" fontId="59" fillId="0" borderId="10" xfId="0" applyFont="1" applyFill="1" applyBorder="1" applyAlignment="1">
      <alignment horizontal="left" vertical="center" wrapText="1"/>
    </xf>
    <xf numFmtId="0" fontId="62"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4" fontId="59" fillId="0" borderId="10" xfId="0" applyNumberFormat="1" applyFont="1" applyFill="1" applyBorder="1" applyAlignment="1">
      <alignment horizontal="center" vertical="center" wrapText="1"/>
    </xf>
    <xf numFmtId="0" fontId="58" fillId="0" borderId="10" xfId="0" applyFont="1" applyFill="1" applyBorder="1" applyAlignment="1">
      <alignment horizontal="left" vertical="center" wrapText="1"/>
    </xf>
    <xf numFmtId="4" fontId="58" fillId="0" borderId="10" xfId="0" applyNumberFormat="1" applyFont="1" applyFill="1" applyBorder="1" applyAlignment="1">
      <alignment horizontal="left" vertical="center" wrapText="1"/>
    </xf>
    <xf numFmtId="0" fontId="58" fillId="0" borderId="0" xfId="0" applyFont="1" applyFill="1" applyBorder="1" applyAlignment="1">
      <alignment/>
    </xf>
    <xf numFmtId="0" fontId="59" fillId="0" borderId="0" xfId="0" applyFont="1" applyBorder="1" applyAlignment="1">
      <alignment horizontal="center" vertical="center" wrapText="1"/>
    </xf>
    <xf numFmtId="0" fontId="60" fillId="0" borderId="0" xfId="0" applyFont="1" applyBorder="1" applyAlignment="1">
      <alignment horizontal="center" vertical="top" wrapText="1"/>
    </xf>
    <xf numFmtId="0" fontId="69" fillId="0" borderId="0" xfId="0" applyFont="1" applyBorder="1" applyAlignment="1">
      <alignment horizontal="center" vertical="top" wrapText="1"/>
    </xf>
    <xf numFmtId="0" fontId="60" fillId="0" borderId="0" xfId="0" applyFont="1" applyBorder="1" applyAlignment="1">
      <alignment horizontal="center" vertical="top"/>
    </xf>
    <xf numFmtId="0" fontId="67" fillId="0" borderId="0" xfId="0" applyFont="1" applyAlignment="1">
      <alignment horizontal="center" vertical="center"/>
    </xf>
    <xf numFmtId="0" fontId="4" fillId="0" borderId="10" xfId="0" applyFont="1" applyFill="1" applyBorder="1" applyAlignment="1">
      <alignment horizontal="center" vertical="center" wrapText="1"/>
    </xf>
    <xf numFmtId="0" fontId="59" fillId="0" borderId="10"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67" fillId="0" borderId="13" xfId="0" applyFont="1" applyBorder="1" applyAlignment="1">
      <alignment horizontal="center" vertical="top" wrapText="1"/>
    </xf>
    <xf numFmtId="0" fontId="57" fillId="0" borderId="0" xfId="0" applyFont="1" applyAlignment="1">
      <alignment horizontal="left" vertical="center" wrapText="1"/>
    </xf>
    <xf numFmtId="0" fontId="65" fillId="0" borderId="12" xfId="0" applyFont="1" applyBorder="1" applyAlignment="1">
      <alignment horizontal="center"/>
    </xf>
    <xf numFmtId="0" fontId="67" fillId="0" borderId="0" xfId="0" applyFont="1" applyAlignment="1">
      <alignment horizontal="left" vertical="center"/>
    </xf>
    <xf numFmtId="0" fontId="64" fillId="0" borderId="0" xfId="0" applyFont="1" applyAlignment="1">
      <alignment horizontal="left" wrapText="1"/>
    </xf>
    <xf numFmtId="0" fontId="57" fillId="0" borderId="0" xfId="0" applyFont="1" applyAlignment="1">
      <alignment horizontal="left" wrapText="1"/>
    </xf>
    <xf numFmtId="0" fontId="59" fillId="0" borderId="10" xfId="0" applyFont="1" applyFill="1" applyBorder="1" applyAlignment="1">
      <alignment vertical="center" wrapText="1"/>
    </xf>
    <xf numFmtId="0" fontId="67" fillId="0" borderId="0" xfId="0" applyFont="1" applyAlignment="1">
      <alignment horizontal="center" vertical="center" wrapText="1"/>
    </xf>
    <xf numFmtId="0" fontId="70" fillId="0" borderId="0" xfId="0" applyFont="1" applyAlignment="1">
      <alignment horizontal="left" wrapText="1"/>
    </xf>
    <xf numFmtId="0" fontId="4" fillId="0" borderId="10" xfId="0" applyFont="1" applyFill="1" applyBorder="1" applyAlignment="1">
      <alignment horizontal="left" vertical="center" wrapText="1"/>
    </xf>
    <xf numFmtId="0" fontId="11"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57" fillId="0" borderId="11" xfId="0" applyFont="1" applyFill="1" applyBorder="1" applyAlignment="1">
      <alignment horizontal="left" vertical="center" wrapText="1"/>
    </xf>
    <xf numFmtId="0" fontId="57" fillId="0" borderId="17" xfId="0" applyFont="1" applyFill="1" applyBorder="1" applyAlignment="1">
      <alignment horizontal="left" vertical="center" wrapText="1"/>
    </xf>
    <xf numFmtId="0" fontId="5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1"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57" fillId="0" borderId="10" xfId="0" applyFont="1" applyFill="1" applyBorder="1" applyAlignment="1">
      <alignment horizontal="center" vertical="center" wrapText="1"/>
    </xf>
    <xf numFmtId="0" fontId="64" fillId="0" borderId="0" xfId="0" applyFont="1" applyAlignment="1">
      <alignment horizontal="center" vertical="center"/>
    </xf>
    <xf numFmtId="0" fontId="57" fillId="0" borderId="0" xfId="0" applyFont="1" applyFill="1" applyAlignment="1">
      <alignment horizontal="left" vertical="center" wrapText="1"/>
    </xf>
    <xf numFmtId="0" fontId="57" fillId="0" borderId="0" xfId="0" applyFont="1" applyBorder="1" applyAlignment="1">
      <alignment horizontal="left"/>
    </xf>
    <xf numFmtId="0" fontId="63" fillId="0" borderId="0" xfId="0" applyFont="1" applyFill="1" applyAlignment="1">
      <alignment horizontal="left" vertical="center" wrapText="1"/>
    </xf>
    <xf numFmtId="0" fontId="59" fillId="0" borderId="0" xfId="0" applyFont="1" applyFill="1" applyBorder="1" applyAlignment="1">
      <alignment horizontal="center" wrapText="1"/>
    </xf>
    <xf numFmtId="0" fontId="60" fillId="0" borderId="0" xfId="0" applyFont="1" applyFill="1" applyAlignment="1">
      <alignment horizontal="left" vertical="top" wrapText="1"/>
    </xf>
    <xf numFmtId="0" fontId="60" fillId="0" borderId="0" xfId="0" applyFont="1" applyFill="1" applyAlignment="1">
      <alignment horizontal="left" vertical="top"/>
    </xf>
    <xf numFmtId="0" fontId="71" fillId="0" borderId="12" xfId="0" applyFont="1" applyBorder="1" applyAlignment="1">
      <alignment horizontal="left" wrapText="1"/>
    </xf>
    <xf numFmtId="0" fontId="71" fillId="0" borderId="12" xfId="0" applyFont="1" applyBorder="1" applyAlignment="1">
      <alignment horizontal="left"/>
    </xf>
    <xf numFmtId="0" fontId="72" fillId="0" borderId="13" xfId="0" applyFont="1" applyBorder="1" applyAlignment="1">
      <alignment horizontal="center" vertical="top" wrapText="1"/>
    </xf>
    <xf numFmtId="0" fontId="71" fillId="0" borderId="17" xfId="0" applyFont="1" applyBorder="1" applyAlignment="1">
      <alignment horizontal="left" wrapText="1"/>
    </xf>
    <xf numFmtId="0" fontId="60" fillId="0" borderId="0" xfId="0" applyFont="1" applyFill="1" applyBorder="1" applyAlignment="1">
      <alignment horizontal="center" vertical="top"/>
    </xf>
    <xf numFmtId="0" fontId="60" fillId="0" borderId="0" xfId="0" applyFont="1" applyFill="1" applyBorder="1" applyAlignment="1">
      <alignment horizontal="center" vertical="top" wrapText="1"/>
    </xf>
    <xf numFmtId="0" fontId="65" fillId="0" borderId="0" xfId="0" applyFont="1" applyFill="1" applyAlignment="1">
      <alignment horizontal="left" wrapText="1"/>
    </xf>
    <xf numFmtId="0" fontId="61" fillId="0" borderId="12" xfId="0" applyFont="1" applyBorder="1" applyAlignment="1">
      <alignment horizontal="center" wrapText="1"/>
    </xf>
    <xf numFmtId="0" fontId="69" fillId="0" borderId="13" xfId="0" applyFont="1" applyBorder="1" applyAlignment="1">
      <alignment horizontal="center" vertical="top" wrapText="1"/>
    </xf>
    <xf numFmtId="0" fontId="60" fillId="0" borderId="13" xfId="0" applyFont="1" applyFill="1" applyBorder="1" applyAlignment="1">
      <alignment horizontal="center" vertical="top" wrapText="1"/>
    </xf>
    <xf numFmtId="0" fontId="61" fillId="0" borderId="12" xfId="0"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11"/>
  <sheetViews>
    <sheetView tabSelected="1" view="pageBreakPreview" zoomScale="90" zoomScaleSheetLayoutView="90" zoomScalePageLayoutView="0" workbookViewId="0" topLeftCell="A13">
      <selection activeCell="J20" sqref="J20"/>
    </sheetView>
  </sheetViews>
  <sheetFormatPr defaultColWidth="21.57421875" defaultRowHeight="15"/>
  <cols>
    <col min="1" max="1" width="6.57421875" style="3" customWidth="1"/>
    <col min="2" max="2" width="41.140625" style="3" customWidth="1"/>
    <col min="3" max="3" width="21.57421875" style="3" customWidth="1"/>
    <col min="4" max="4" width="23.28125" style="3" customWidth="1"/>
    <col min="5" max="5" width="19.8515625" style="3" customWidth="1"/>
    <col min="6" max="6" width="20.140625" style="3" customWidth="1"/>
    <col min="7" max="7" width="19.7109375" style="3" customWidth="1"/>
    <col min="8" max="8" width="10.28125" style="3" customWidth="1"/>
    <col min="9" max="9" width="11.57421875" style="3" bestFit="1" customWidth="1"/>
    <col min="10" max="10" width="17.7109375" style="3" customWidth="1"/>
    <col min="11" max="11" width="10.28125" style="3" customWidth="1"/>
    <col min="12" max="12" width="14.421875" style="3" customWidth="1"/>
    <col min="13" max="36" width="10.28125" style="3" customWidth="1"/>
    <col min="37" max="16384" width="21.57421875" style="3" customWidth="1"/>
  </cols>
  <sheetData>
    <row r="1" spans="6:7" ht="15">
      <c r="F1" s="118" t="s">
        <v>337</v>
      </c>
      <c r="G1" s="119"/>
    </row>
    <row r="2" spans="6:7" ht="15">
      <c r="F2" s="119"/>
      <c r="G2" s="119"/>
    </row>
    <row r="3" spans="6:7" ht="32.25" customHeight="1">
      <c r="F3" s="119"/>
      <c r="G3" s="119"/>
    </row>
    <row r="4" spans="1:5" s="41" customFormat="1" ht="15.75">
      <c r="A4" s="40"/>
      <c r="E4" s="40" t="s">
        <v>0</v>
      </c>
    </row>
    <row r="5" spans="1:7" s="41" customFormat="1" ht="15.75">
      <c r="A5" s="40"/>
      <c r="E5" s="97" t="s">
        <v>1</v>
      </c>
      <c r="F5" s="97"/>
      <c r="G5" s="97"/>
    </row>
    <row r="6" spans="1:7" s="41" customFormat="1" ht="15.75">
      <c r="A6" s="40"/>
      <c r="B6" s="40"/>
      <c r="E6" s="120" t="s">
        <v>305</v>
      </c>
      <c r="F6" s="121"/>
      <c r="G6" s="121"/>
    </row>
    <row r="7" spans="1:7" s="41" customFormat="1" ht="15.75">
      <c r="A7" s="40"/>
      <c r="B7" s="40"/>
      <c r="E7" s="123" t="s">
        <v>306</v>
      </c>
      <c r="F7" s="123"/>
      <c r="G7" s="123"/>
    </row>
    <row r="8" spans="1:7" s="41" customFormat="1" ht="15.75">
      <c r="A8" s="40"/>
      <c r="B8" s="40"/>
      <c r="E8" s="121" t="s">
        <v>41</v>
      </c>
      <c r="F8" s="121"/>
      <c r="G8" s="121"/>
    </row>
    <row r="9" spans="1:7" s="41" customFormat="1" ht="15" customHeight="1">
      <c r="A9" s="40"/>
      <c r="E9" s="122" t="s">
        <v>2</v>
      </c>
      <c r="F9" s="122"/>
      <c r="G9" s="122"/>
    </row>
    <row r="10" spans="1:7" s="41" customFormat="1" ht="15.75" customHeight="1">
      <c r="A10" s="40"/>
      <c r="E10" s="93" t="s">
        <v>307</v>
      </c>
      <c r="F10" s="93"/>
      <c r="G10" s="93"/>
    </row>
    <row r="11" spans="1:7" s="41" customFormat="1" ht="16.5" customHeight="1">
      <c r="A11" s="113" t="s">
        <v>3</v>
      </c>
      <c r="B11" s="113"/>
      <c r="C11" s="113"/>
      <c r="D11" s="113"/>
      <c r="E11" s="113"/>
      <c r="F11" s="113"/>
      <c r="G11" s="113"/>
    </row>
    <row r="12" spans="1:7" s="41" customFormat="1" ht="15.75">
      <c r="A12" s="113" t="s">
        <v>295</v>
      </c>
      <c r="B12" s="113"/>
      <c r="C12" s="113"/>
      <c r="D12" s="113"/>
      <c r="E12" s="113"/>
      <c r="F12" s="113"/>
      <c r="G12" s="113"/>
    </row>
    <row r="13" spans="1:16" s="41" customFormat="1" ht="42.75" customHeight="1">
      <c r="A13" s="42" t="s">
        <v>32</v>
      </c>
      <c r="B13" s="43">
        <v>1500000</v>
      </c>
      <c r="C13" s="127" t="s">
        <v>308</v>
      </c>
      <c r="D13" s="127"/>
      <c r="E13" s="127"/>
      <c r="F13" s="127"/>
      <c r="G13" s="44" t="s">
        <v>309</v>
      </c>
      <c r="H13" s="45"/>
      <c r="I13" s="45"/>
      <c r="J13" s="45"/>
      <c r="K13" s="45"/>
      <c r="L13" s="84"/>
      <c r="M13" s="84"/>
      <c r="N13" s="45"/>
      <c r="O13" s="84"/>
      <c r="P13" s="84"/>
    </row>
    <row r="14" spans="1:16" s="41" customFormat="1" ht="21" customHeight="1">
      <c r="A14" s="46"/>
      <c r="B14" s="47" t="s">
        <v>36</v>
      </c>
      <c r="C14" s="128" t="s">
        <v>2</v>
      </c>
      <c r="D14" s="128"/>
      <c r="E14" s="128"/>
      <c r="F14" s="128"/>
      <c r="G14" s="48" t="s">
        <v>33</v>
      </c>
      <c r="H14" s="49"/>
      <c r="I14" s="85"/>
      <c r="J14" s="85"/>
      <c r="K14" s="85"/>
      <c r="L14" s="86"/>
      <c r="M14" s="86"/>
      <c r="N14" s="50"/>
      <c r="O14" s="87"/>
      <c r="P14" s="87"/>
    </row>
    <row r="15" spans="1:16" s="41" customFormat="1" ht="33" customHeight="1">
      <c r="A15" s="42" t="s">
        <v>34</v>
      </c>
      <c r="B15" s="43">
        <v>1510000</v>
      </c>
      <c r="C15" s="127" t="s">
        <v>308</v>
      </c>
      <c r="D15" s="127"/>
      <c r="E15" s="127"/>
      <c r="F15" s="127"/>
      <c r="G15" s="44" t="s">
        <v>309</v>
      </c>
      <c r="H15" s="51"/>
      <c r="I15" s="51"/>
      <c r="J15" s="51"/>
      <c r="K15" s="51"/>
      <c r="L15" s="51"/>
      <c r="M15" s="51"/>
      <c r="N15" s="51"/>
      <c r="O15" s="51"/>
      <c r="P15" s="51"/>
    </row>
    <row r="16" spans="1:14" ht="22.5">
      <c r="A16" s="6"/>
      <c r="B16" s="30" t="s">
        <v>36</v>
      </c>
      <c r="C16" s="129" t="s">
        <v>26</v>
      </c>
      <c r="D16" s="129"/>
      <c r="E16" s="129"/>
      <c r="F16" s="129"/>
      <c r="G16" s="7" t="s">
        <v>33</v>
      </c>
      <c r="H16" s="125"/>
      <c r="I16" s="125"/>
      <c r="J16" s="125"/>
      <c r="K16" s="125"/>
      <c r="L16" s="8"/>
      <c r="M16" s="124"/>
      <c r="N16" s="124"/>
    </row>
    <row r="17" spans="1:14" ht="29.25" customHeight="1">
      <c r="A17" s="4" t="s">
        <v>35</v>
      </c>
      <c r="B17" s="29">
        <v>1516030</v>
      </c>
      <c r="C17" s="9" t="s">
        <v>60</v>
      </c>
      <c r="D17" s="9" t="s">
        <v>61</v>
      </c>
      <c r="E17" s="130" t="s">
        <v>62</v>
      </c>
      <c r="F17" s="130"/>
      <c r="G17" s="29" t="s">
        <v>234</v>
      </c>
      <c r="H17" s="28"/>
      <c r="I17" s="117"/>
      <c r="J17" s="117"/>
      <c r="K17" s="117"/>
      <c r="L17" s="117"/>
      <c r="M17" s="117"/>
      <c r="N17" s="28"/>
    </row>
    <row r="18" spans="2:14" ht="45.75" customHeight="1">
      <c r="B18" s="33" t="s">
        <v>36</v>
      </c>
      <c r="C18" s="30" t="s">
        <v>37</v>
      </c>
      <c r="D18" s="30" t="s">
        <v>38</v>
      </c>
      <c r="E18" s="129" t="s">
        <v>39</v>
      </c>
      <c r="F18" s="129"/>
      <c r="G18" s="30" t="s">
        <v>40</v>
      </c>
      <c r="H18" s="33"/>
      <c r="I18" s="125"/>
      <c r="J18" s="125"/>
      <c r="K18" s="125"/>
      <c r="L18" s="125"/>
      <c r="M18" s="125"/>
      <c r="N18" s="8"/>
    </row>
    <row r="19" spans="1:7" ht="42" customHeight="1">
      <c r="A19" s="5" t="s">
        <v>5</v>
      </c>
      <c r="B19" s="114" t="s">
        <v>400</v>
      </c>
      <c r="C19" s="114"/>
      <c r="D19" s="114"/>
      <c r="E19" s="114"/>
      <c r="F19" s="114"/>
      <c r="G19" s="114"/>
    </row>
    <row r="20" spans="1:7" ht="120.75" customHeight="1">
      <c r="A20" s="10" t="s">
        <v>6</v>
      </c>
      <c r="B20" s="116" t="s">
        <v>399</v>
      </c>
      <c r="C20" s="116"/>
      <c r="D20" s="116"/>
      <c r="E20" s="116"/>
      <c r="F20" s="116"/>
      <c r="G20" s="116"/>
    </row>
    <row r="21" spans="1:7" ht="12" customHeight="1">
      <c r="A21" s="10"/>
      <c r="B21" s="31"/>
      <c r="C21" s="31"/>
      <c r="D21" s="31"/>
      <c r="E21" s="31"/>
      <c r="F21" s="31"/>
      <c r="G21" s="31"/>
    </row>
    <row r="22" spans="1:7" ht="15.75">
      <c r="A22" s="5" t="s">
        <v>7</v>
      </c>
      <c r="B22" s="114" t="s">
        <v>27</v>
      </c>
      <c r="C22" s="114"/>
      <c r="D22" s="114"/>
      <c r="E22" s="114"/>
      <c r="F22" s="114"/>
      <c r="G22" s="114"/>
    </row>
    <row r="23" ht="15.75">
      <c r="A23" s="11"/>
    </row>
    <row r="24" spans="1:7" ht="15.75">
      <c r="A24" s="26" t="s">
        <v>9</v>
      </c>
      <c r="B24" s="112" t="s">
        <v>28</v>
      </c>
      <c r="C24" s="112"/>
      <c r="D24" s="112"/>
      <c r="E24" s="112"/>
      <c r="F24" s="112"/>
      <c r="G24" s="112"/>
    </row>
    <row r="25" spans="1:7" ht="50.25" customHeight="1">
      <c r="A25" s="26" t="s">
        <v>4</v>
      </c>
      <c r="B25" s="105" t="s">
        <v>63</v>
      </c>
      <c r="C25" s="106"/>
      <c r="D25" s="106"/>
      <c r="E25" s="106"/>
      <c r="F25" s="106"/>
      <c r="G25" s="107"/>
    </row>
    <row r="26" ht="15.75">
      <c r="A26" s="11"/>
    </row>
    <row r="27" spans="1:7" ht="45.75" customHeight="1">
      <c r="A27" s="12" t="s">
        <v>8</v>
      </c>
      <c r="B27" s="126" t="s">
        <v>64</v>
      </c>
      <c r="C27" s="126"/>
      <c r="D27" s="126"/>
      <c r="E27" s="126"/>
      <c r="F27" s="126"/>
      <c r="G27" s="126"/>
    </row>
    <row r="28" spans="1:7" ht="15.75">
      <c r="A28" s="12"/>
      <c r="B28" s="34"/>
      <c r="C28" s="34"/>
      <c r="D28" s="34"/>
      <c r="E28" s="34"/>
      <c r="F28" s="34"/>
      <c r="G28" s="34"/>
    </row>
    <row r="29" spans="1:7" ht="15.75">
      <c r="A29" s="13" t="s">
        <v>11</v>
      </c>
      <c r="B29" s="114" t="s">
        <v>29</v>
      </c>
      <c r="C29" s="114"/>
      <c r="D29" s="114"/>
      <c r="E29" s="114"/>
      <c r="F29" s="114"/>
      <c r="G29" s="114"/>
    </row>
    <row r="30" spans="1:7" ht="15.75">
      <c r="A30" s="14"/>
      <c r="B30" s="27"/>
      <c r="C30" s="27"/>
      <c r="D30" s="27"/>
      <c r="E30" s="27"/>
      <c r="F30" s="27"/>
      <c r="G30" s="27"/>
    </row>
    <row r="31" spans="1:7" ht="15.75">
      <c r="A31" s="26" t="s">
        <v>9</v>
      </c>
      <c r="B31" s="112" t="s">
        <v>10</v>
      </c>
      <c r="C31" s="112"/>
      <c r="D31" s="112"/>
      <c r="E31" s="112"/>
      <c r="F31" s="112"/>
      <c r="G31" s="112"/>
    </row>
    <row r="32" spans="1:7" ht="15.75">
      <c r="A32" s="2" t="s">
        <v>4</v>
      </c>
      <c r="B32" s="108" t="s">
        <v>67</v>
      </c>
      <c r="C32" s="108"/>
      <c r="D32" s="108"/>
      <c r="E32" s="108"/>
      <c r="F32" s="108"/>
      <c r="G32" s="108"/>
    </row>
    <row r="33" spans="1:7" ht="15.75" customHeight="1">
      <c r="A33" s="2" t="s">
        <v>65</v>
      </c>
      <c r="B33" s="108" t="s">
        <v>237</v>
      </c>
      <c r="C33" s="108"/>
      <c r="D33" s="108"/>
      <c r="E33" s="108"/>
      <c r="F33" s="108"/>
      <c r="G33" s="108"/>
    </row>
    <row r="34" spans="1:7" ht="15.75">
      <c r="A34" s="2" t="s">
        <v>66</v>
      </c>
      <c r="B34" s="109" t="s">
        <v>68</v>
      </c>
      <c r="C34" s="110"/>
      <c r="D34" s="110"/>
      <c r="E34" s="110"/>
      <c r="F34" s="110"/>
      <c r="G34" s="111"/>
    </row>
    <row r="35" spans="1:7" ht="15.75" customHeight="1">
      <c r="A35" s="2" t="s">
        <v>5</v>
      </c>
      <c r="B35" s="108" t="s">
        <v>69</v>
      </c>
      <c r="C35" s="108"/>
      <c r="D35" s="108"/>
      <c r="E35" s="108"/>
      <c r="F35" s="108"/>
      <c r="G35" s="108"/>
    </row>
    <row r="36" spans="1:7" ht="15.75" customHeight="1">
      <c r="A36" s="2" t="s">
        <v>6</v>
      </c>
      <c r="B36" s="108" t="s">
        <v>294</v>
      </c>
      <c r="C36" s="108"/>
      <c r="D36" s="108"/>
      <c r="E36" s="108"/>
      <c r="F36" s="108"/>
      <c r="G36" s="108"/>
    </row>
    <row r="37" spans="1:7" ht="15.75" customHeight="1">
      <c r="A37" s="2" t="s">
        <v>7</v>
      </c>
      <c r="B37" s="108" t="s">
        <v>310</v>
      </c>
      <c r="C37" s="108"/>
      <c r="D37" s="108"/>
      <c r="E37" s="108"/>
      <c r="F37" s="108"/>
      <c r="G37" s="108"/>
    </row>
    <row r="38" spans="1:7" ht="15.75">
      <c r="A38" s="14"/>
      <c r="B38" s="27"/>
      <c r="C38" s="27"/>
      <c r="D38" s="27"/>
      <c r="E38" s="27"/>
      <c r="F38" s="27"/>
      <c r="G38" s="27"/>
    </row>
    <row r="39" spans="1:7" ht="15.75">
      <c r="A39" s="32" t="s">
        <v>16</v>
      </c>
      <c r="B39" s="15" t="s">
        <v>12</v>
      </c>
      <c r="C39" s="27"/>
      <c r="D39" s="27"/>
      <c r="E39" s="27"/>
      <c r="F39" s="27"/>
      <c r="G39" s="27"/>
    </row>
    <row r="40" spans="1:7" ht="15.75">
      <c r="A40" s="11"/>
      <c r="G40" s="61" t="s">
        <v>30</v>
      </c>
    </row>
    <row r="41" spans="1:7" ht="15.75">
      <c r="A41" s="26" t="s">
        <v>9</v>
      </c>
      <c r="B41" s="112" t="s">
        <v>12</v>
      </c>
      <c r="C41" s="112"/>
      <c r="D41" s="112"/>
      <c r="E41" s="26" t="s">
        <v>13</v>
      </c>
      <c r="F41" s="26" t="s">
        <v>14</v>
      </c>
      <c r="G41" s="26" t="s">
        <v>15</v>
      </c>
    </row>
    <row r="42" spans="1:7" ht="15.75">
      <c r="A42" s="26">
        <v>1</v>
      </c>
      <c r="B42" s="112">
        <v>2</v>
      </c>
      <c r="C42" s="112"/>
      <c r="D42" s="112"/>
      <c r="E42" s="26">
        <v>3</v>
      </c>
      <c r="F42" s="26">
        <v>4</v>
      </c>
      <c r="G42" s="26">
        <v>5</v>
      </c>
    </row>
    <row r="43" spans="1:7" ht="15.75">
      <c r="A43" s="2" t="s">
        <v>4</v>
      </c>
      <c r="B43" s="108" t="s">
        <v>67</v>
      </c>
      <c r="C43" s="108"/>
      <c r="D43" s="108"/>
      <c r="E43" s="1">
        <v>32288974</v>
      </c>
      <c r="F43" s="1">
        <v>6226691</v>
      </c>
      <c r="G43" s="1">
        <f aca="true" t="shared" si="0" ref="G43:G49">E43+F43</f>
        <v>38515665</v>
      </c>
    </row>
    <row r="44" spans="1:7" ht="30" customHeight="1">
      <c r="A44" s="62" t="s">
        <v>65</v>
      </c>
      <c r="B44" s="101" t="s">
        <v>335</v>
      </c>
      <c r="C44" s="101"/>
      <c r="D44" s="101"/>
      <c r="E44" s="1">
        <v>18750000</v>
      </c>
      <c r="F44" s="63">
        <v>0</v>
      </c>
      <c r="G44" s="1">
        <f t="shared" si="0"/>
        <v>18750000</v>
      </c>
    </row>
    <row r="45" spans="1:7" ht="30" customHeight="1">
      <c r="A45" s="62" t="s">
        <v>66</v>
      </c>
      <c r="B45" s="101" t="s">
        <v>336</v>
      </c>
      <c r="C45" s="101"/>
      <c r="D45" s="101"/>
      <c r="E45" s="1">
        <v>5600000</v>
      </c>
      <c r="F45" s="63">
        <v>0</v>
      </c>
      <c r="G45" s="1">
        <f t="shared" si="0"/>
        <v>5600000</v>
      </c>
    </row>
    <row r="46" spans="1:7" ht="29.25" customHeight="1">
      <c r="A46" s="62" t="s">
        <v>5</v>
      </c>
      <c r="B46" s="101" t="s">
        <v>331</v>
      </c>
      <c r="C46" s="101"/>
      <c r="D46" s="101"/>
      <c r="E46" s="1">
        <v>11326000</v>
      </c>
      <c r="F46" s="1">
        <v>0</v>
      </c>
      <c r="G46" s="1">
        <f t="shared" si="0"/>
        <v>11326000</v>
      </c>
    </row>
    <row r="47" spans="1:7" ht="28.5" customHeight="1">
      <c r="A47" s="62" t="s">
        <v>6</v>
      </c>
      <c r="B47" s="101" t="s">
        <v>334</v>
      </c>
      <c r="C47" s="101"/>
      <c r="D47" s="101"/>
      <c r="E47" s="1">
        <v>350000</v>
      </c>
      <c r="F47" s="63">
        <v>0</v>
      </c>
      <c r="G47" s="1">
        <f t="shared" si="0"/>
        <v>350000</v>
      </c>
    </row>
    <row r="48" spans="1:7" ht="30" customHeight="1">
      <c r="A48" s="62" t="s">
        <v>7</v>
      </c>
      <c r="B48" s="101" t="s">
        <v>294</v>
      </c>
      <c r="C48" s="101"/>
      <c r="D48" s="101"/>
      <c r="E48" s="1">
        <v>4725000</v>
      </c>
      <c r="F48" s="63">
        <v>0</v>
      </c>
      <c r="G48" s="1">
        <f>E48+F48</f>
        <v>4725000</v>
      </c>
    </row>
    <row r="49" spans="1:7" ht="30" customHeight="1">
      <c r="A49" s="62" t="s">
        <v>8</v>
      </c>
      <c r="B49" s="101" t="s">
        <v>330</v>
      </c>
      <c r="C49" s="101"/>
      <c r="D49" s="101"/>
      <c r="E49" s="1">
        <v>1190000</v>
      </c>
      <c r="F49" s="63">
        <v>0</v>
      </c>
      <c r="G49" s="1">
        <f t="shared" si="0"/>
        <v>1190000</v>
      </c>
    </row>
    <row r="50" spans="1:7" ht="15.75" customHeight="1">
      <c r="A50" s="89" t="s">
        <v>15</v>
      </c>
      <c r="B50" s="89"/>
      <c r="C50" s="89"/>
      <c r="D50" s="89"/>
      <c r="E50" s="1">
        <f>SUM(E43:E49)</f>
        <v>74229974</v>
      </c>
      <c r="F50" s="1">
        <f>SUM(F43:F49)</f>
        <v>6226691</v>
      </c>
      <c r="G50" s="1">
        <f>SUM(G43:G49)</f>
        <v>80456665</v>
      </c>
    </row>
    <row r="51" spans="1:7" ht="10.5" customHeight="1">
      <c r="A51" s="65"/>
      <c r="B51" s="66"/>
      <c r="C51" s="66"/>
      <c r="D51" s="66"/>
      <c r="E51" s="66"/>
      <c r="F51" s="66"/>
      <c r="G51" s="66"/>
    </row>
    <row r="52" spans="1:7" ht="15.75">
      <c r="A52" s="102" t="s">
        <v>19</v>
      </c>
      <c r="B52" s="104" t="s">
        <v>17</v>
      </c>
      <c r="C52" s="104"/>
      <c r="D52" s="104"/>
      <c r="E52" s="104"/>
      <c r="F52" s="104"/>
      <c r="G52" s="104"/>
    </row>
    <row r="53" spans="1:7" ht="15.75">
      <c r="A53" s="103"/>
      <c r="B53" s="67"/>
      <c r="C53" s="66"/>
      <c r="D53" s="66"/>
      <c r="E53" s="66"/>
      <c r="F53" s="66"/>
      <c r="G53" s="68" t="s">
        <v>30</v>
      </c>
    </row>
    <row r="54" spans="1:7" ht="15.75">
      <c r="A54" s="64" t="s">
        <v>9</v>
      </c>
      <c r="B54" s="89" t="s">
        <v>18</v>
      </c>
      <c r="C54" s="89"/>
      <c r="D54" s="89"/>
      <c r="E54" s="64" t="s">
        <v>13</v>
      </c>
      <c r="F54" s="64" t="s">
        <v>14</v>
      </c>
      <c r="G54" s="64" t="s">
        <v>15</v>
      </c>
    </row>
    <row r="55" spans="1:7" ht="15.75">
      <c r="A55" s="64">
        <v>1</v>
      </c>
      <c r="B55" s="89">
        <v>2</v>
      </c>
      <c r="C55" s="89"/>
      <c r="D55" s="89"/>
      <c r="E55" s="64">
        <v>3</v>
      </c>
      <c r="F55" s="64">
        <v>4</v>
      </c>
      <c r="G55" s="64">
        <v>5</v>
      </c>
    </row>
    <row r="56" spans="1:7" ht="15.75" customHeight="1">
      <c r="A56" s="62" t="s">
        <v>4</v>
      </c>
      <c r="B56" s="101" t="s">
        <v>67</v>
      </c>
      <c r="C56" s="101"/>
      <c r="D56" s="101"/>
      <c r="E56" s="1">
        <v>32288974</v>
      </c>
      <c r="F56" s="1">
        <v>6226691</v>
      </c>
      <c r="G56" s="1">
        <f>E56+F56</f>
        <v>38515665</v>
      </c>
    </row>
    <row r="57" spans="1:7" ht="30" customHeight="1">
      <c r="A57" s="62" t="s">
        <v>65</v>
      </c>
      <c r="B57" s="101" t="s">
        <v>238</v>
      </c>
      <c r="C57" s="101"/>
      <c r="D57" s="101"/>
      <c r="E57" s="1">
        <v>18750000</v>
      </c>
      <c r="F57" s="63">
        <v>0</v>
      </c>
      <c r="G57" s="1">
        <f aca="true" t="shared" si="1" ref="G57:G62">E57+F57</f>
        <v>18750000</v>
      </c>
    </row>
    <row r="58" spans="1:9" ht="30" customHeight="1">
      <c r="A58" s="62" t="s">
        <v>66</v>
      </c>
      <c r="B58" s="101" t="s">
        <v>239</v>
      </c>
      <c r="C58" s="101"/>
      <c r="D58" s="101"/>
      <c r="E58" s="1">
        <v>5600000</v>
      </c>
      <c r="F58" s="63">
        <v>0</v>
      </c>
      <c r="G58" s="1">
        <f t="shared" si="1"/>
        <v>5600000</v>
      </c>
      <c r="I58" s="25"/>
    </row>
    <row r="59" spans="1:7" ht="29.25" customHeight="1">
      <c r="A59" s="62" t="s">
        <v>5</v>
      </c>
      <c r="B59" s="101" t="s">
        <v>331</v>
      </c>
      <c r="C59" s="101"/>
      <c r="D59" s="101"/>
      <c r="E59" s="1">
        <v>11326000</v>
      </c>
      <c r="F59" s="1">
        <v>0</v>
      </c>
      <c r="G59" s="1">
        <f t="shared" si="1"/>
        <v>11326000</v>
      </c>
    </row>
    <row r="60" spans="1:7" ht="18" customHeight="1">
      <c r="A60" s="62" t="s">
        <v>6</v>
      </c>
      <c r="B60" s="101" t="s">
        <v>333</v>
      </c>
      <c r="C60" s="101"/>
      <c r="D60" s="101"/>
      <c r="E60" s="1">
        <v>350000</v>
      </c>
      <c r="F60" s="63">
        <v>0</v>
      </c>
      <c r="G60" s="1">
        <f t="shared" si="1"/>
        <v>350000</v>
      </c>
    </row>
    <row r="61" spans="1:7" ht="32.25" customHeight="1">
      <c r="A61" s="62" t="s">
        <v>7</v>
      </c>
      <c r="B61" s="101" t="s">
        <v>294</v>
      </c>
      <c r="C61" s="101"/>
      <c r="D61" s="101"/>
      <c r="E61" s="1">
        <v>4725000</v>
      </c>
      <c r="F61" s="63">
        <v>0</v>
      </c>
      <c r="G61" s="1">
        <f t="shared" si="1"/>
        <v>4725000</v>
      </c>
    </row>
    <row r="62" spans="1:7" ht="30" customHeight="1">
      <c r="A62" s="62" t="s">
        <v>8</v>
      </c>
      <c r="B62" s="101" t="s">
        <v>332</v>
      </c>
      <c r="C62" s="101"/>
      <c r="D62" s="101"/>
      <c r="E62" s="1">
        <v>1190000</v>
      </c>
      <c r="F62" s="63">
        <v>0</v>
      </c>
      <c r="G62" s="1">
        <f t="shared" si="1"/>
        <v>1190000</v>
      </c>
    </row>
    <row r="63" spans="1:7" ht="15.75" customHeight="1">
      <c r="A63" s="89" t="s">
        <v>15</v>
      </c>
      <c r="B63" s="89"/>
      <c r="C63" s="89"/>
      <c r="D63" s="89"/>
      <c r="E63" s="1">
        <f>SUM(E56:E62)</f>
        <v>74229974</v>
      </c>
      <c r="F63" s="1">
        <f>SUM(F56:F62)</f>
        <v>6226691</v>
      </c>
      <c r="G63" s="1">
        <f>SUM(G56:G62)</f>
        <v>80456665</v>
      </c>
    </row>
    <row r="64" ht="15.75">
      <c r="A64" s="11"/>
    </row>
    <row r="65" spans="1:7" ht="15.75">
      <c r="A65" s="32" t="s">
        <v>31</v>
      </c>
      <c r="B65" s="114" t="s">
        <v>20</v>
      </c>
      <c r="C65" s="114"/>
      <c r="D65" s="114"/>
      <c r="E65" s="114"/>
      <c r="F65" s="114"/>
      <c r="G65" s="114"/>
    </row>
    <row r="66" ht="15.75">
      <c r="A66" s="11"/>
    </row>
    <row r="67" spans="1:7" ht="15">
      <c r="A67" s="16" t="s">
        <v>9</v>
      </c>
      <c r="B67" s="16" t="s">
        <v>21</v>
      </c>
      <c r="C67" s="16" t="s">
        <v>22</v>
      </c>
      <c r="D67" s="16" t="s">
        <v>23</v>
      </c>
      <c r="E67" s="16" t="s">
        <v>13</v>
      </c>
      <c r="F67" s="16" t="s">
        <v>14</v>
      </c>
      <c r="G67" s="16" t="s">
        <v>15</v>
      </c>
    </row>
    <row r="68" spans="1:7" ht="15">
      <c r="A68" s="16">
        <v>1</v>
      </c>
      <c r="B68" s="16">
        <v>2</v>
      </c>
      <c r="C68" s="16">
        <v>3</v>
      </c>
      <c r="D68" s="16">
        <v>4</v>
      </c>
      <c r="E68" s="16">
        <v>5</v>
      </c>
      <c r="F68" s="16">
        <v>6</v>
      </c>
      <c r="G68" s="16">
        <v>7</v>
      </c>
    </row>
    <row r="69" spans="1:7" ht="15" customHeight="1">
      <c r="A69" s="16"/>
      <c r="B69" s="91" t="s">
        <v>70</v>
      </c>
      <c r="C69" s="91"/>
      <c r="D69" s="91"/>
      <c r="E69" s="91"/>
      <c r="F69" s="91"/>
      <c r="G69" s="91"/>
    </row>
    <row r="70" spans="1:7" ht="15" customHeight="1">
      <c r="A70" s="22">
        <v>1</v>
      </c>
      <c r="B70" s="74" t="s">
        <v>55</v>
      </c>
      <c r="C70" s="18"/>
      <c r="D70" s="18"/>
      <c r="E70" s="18"/>
      <c r="F70" s="18"/>
      <c r="G70" s="18"/>
    </row>
    <row r="71" spans="1:7" ht="30">
      <c r="A71" s="20" t="s">
        <v>43</v>
      </c>
      <c r="B71" s="72" t="s">
        <v>303</v>
      </c>
      <c r="C71" s="17" t="s">
        <v>54</v>
      </c>
      <c r="D71" s="17" t="s">
        <v>317</v>
      </c>
      <c r="E71" s="19" t="s">
        <v>42</v>
      </c>
      <c r="F71" s="19">
        <v>560000</v>
      </c>
      <c r="G71" s="19">
        <v>560000</v>
      </c>
    </row>
    <row r="72" spans="1:7" ht="45">
      <c r="A72" s="70" t="s">
        <v>300</v>
      </c>
      <c r="B72" s="18" t="s">
        <v>255</v>
      </c>
      <c r="C72" s="71" t="s">
        <v>54</v>
      </c>
      <c r="D72" s="17" t="s">
        <v>317</v>
      </c>
      <c r="E72" s="19" t="s">
        <v>42</v>
      </c>
      <c r="F72" s="19">
        <v>100000</v>
      </c>
      <c r="G72" s="19">
        <v>100000</v>
      </c>
    </row>
    <row r="73" spans="1:7" ht="45">
      <c r="A73" s="70" t="s">
        <v>301</v>
      </c>
      <c r="B73" s="18" t="s">
        <v>302</v>
      </c>
      <c r="C73" s="71" t="s">
        <v>54</v>
      </c>
      <c r="D73" s="17" t="s">
        <v>317</v>
      </c>
      <c r="E73" s="19" t="s">
        <v>42</v>
      </c>
      <c r="F73" s="19">
        <v>150000</v>
      </c>
      <c r="G73" s="19">
        <v>150000</v>
      </c>
    </row>
    <row r="74" spans="1:7" ht="45">
      <c r="A74" s="70" t="s">
        <v>311</v>
      </c>
      <c r="B74" s="18" t="s">
        <v>339</v>
      </c>
      <c r="C74" s="71" t="s">
        <v>54</v>
      </c>
      <c r="D74" s="17" t="s">
        <v>317</v>
      </c>
      <c r="E74" s="19" t="s">
        <v>42</v>
      </c>
      <c r="F74" s="19">
        <v>300000</v>
      </c>
      <c r="G74" s="19">
        <v>300000</v>
      </c>
    </row>
    <row r="75" spans="1:7" ht="60">
      <c r="A75" s="70" t="s">
        <v>338</v>
      </c>
      <c r="B75" s="18" t="s">
        <v>379</v>
      </c>
      <c r="C75" s="71" t="s">
        <v>54</v>
      </c>
      <c r="D75" s="17" t="s">
        <v>317</v>
      </c>
      <c r="E75" s="19" t="s">
        <v>42</v>
      </c>
      <c r="F75" s="19">
        <v>300000</v>
      </c>
      <c r="G75" s="19">
        <v>300000</v>
      </c>
    </row>
    <row r="76" spans="1:7" ht="45">
      <c r="A76" s="70" t="s">
        <v>376</v>
      </c>
      <c r="B76" s="18" t="s">
        <v>380</v>
      </c>
      <c r="C76" s="71" t="s">
        <v>54</v>
      </c>
      <c r="D76" s="17" t="s">
        <v>317</v>
      </c>
      <c r="E76" s="19" t="s">
        <v>42</v>
      </c>
      <c r="F76" s="19">
        <v>300000</v>
      </c>
      <c r="G76" s="19">
        <v>300000</v>
      </c>
    </row>
    <row r="77" spans="1:7" ht="60">
      <c r="A77" s="70" t="s">
        <v>377</v>
      </c>
      <c r="B77" s="18" t="s">
        <v>381</v>
      </c>
      <c r="C77" s="71" t="s">
        <v>54</v>
      </c>
      <c r="D77" s="17" t="s">
        <v>317</v>
      </c>
      <c r="E77" s="19" t="s">
        <v>42</v>
      </c>
      <c r="F77" s="19">
        <v>299953</v>
      </c>
      <c r="G77" s="19">
        <v>299953</v>
      </c>
    </row>
    <row r="78" spans="1:7" ht="60">
      <c r="A78" s="70" t="s">
        <v>378</v>
      </c>
      <c r="B78" s="18" t="s">
        <v>382</v>
      </c>
      <c r="C78" s="71" t="s">
        <v>54</v>
      </c>
      <c r="D78" s="17" t="s">
        <v>317</v>
      </c>
      <c r="E78" s="19" t="s">
        <v>42</v>
      </c>
      <c r="F78" s="19">
        <v>258738</v>
      </c>
      <c r="G78" s="19">
        <v>258738</v>
      </c>
    </row>
    <row r="79" spans="1:7" ht="30">
      <c r="A79" s="70" t="s">
        <v>394</v>
      </c>
      <c r="B79" s="18" t="s">
        <v>383</v>
      </c>
      <c r="C79" s="71" t="s">
        <v>54</v>
      </c>
      <c r="D79" s="17" t="s">
        <v>384</v>
      </c>
      <c r="E79" s="19" t="s">
        <v>42</v>
      </c>
      <c r="F79" s="19">
        <v>549993</v>
      </c>
      <c r="G79" s="19">
        <v>549993</v>
      </c>
    </row>
    <row r="80" spans="1:7" ht="45">
      <c r="A80" s="70" t="s">
        <v>395</v>
      </c>
      <c r="B80" s="18" t="s">
        <v>397</v>
      </c>
      <c r="C80" s="71" t="s">
        <v>54</v>
      </c>
      <c r="D80" s="17" t="s">
        <v>384</v>
      </c>
      <c r="E80" s="19" t="s">
        <v>42</v>
      </c>
      <c r="F80" s="19">
        <v>250000</v>
      </c>
      <c r="G80" s="19">
        <v>250000</v>
      </c>
    </row>
    <row r="81" spans="1:7" ht="45">
      <c r="A81" s="70" t="s">
        <v>396</v>
      </c>
      <c r="B81" s="18" t="s">
        <v>398</v>
      </c>
      <c r="C81" s="71" t="s">
        <v>54</v>
      </c>
      <c r="D81" s="17" t="s">
        <v>384</v>
      </c>
      <c r="E81" s="19" t="s">
        <v>42</v>
      </c>
      <c r="F81" s="19">
        <v>250000</v>
      </c>
      <c r="G81" s="19">
        <v>250000</v>
      </c>
    </row>
    <row r="82" spans="1:7" ht="45">
      <c r="A82" s="70" t="s">
        <v>386</v>
      </c>
      <c r="B82" s="18" t="s">
        <v>349</v>
      </c>
      <c r="C82" s="71" t="s">
        <v>54</v>
      </c>
      <c r="D82" s="17" t="s">
        <v>317</v>
      </c>
      <c r="E82" s="19" t="s">
        <v>42</v>
      </c>
      <c r="F82" s="19">
        <v>390007</v>
      </c>
      <c r="G82" s="19">
        <v>390007</v>
      </c>
    </row>
    <row r="83" spans="1:7" ht="60">
      <c r="A83" s="70" t="s">
        <v>387</v>
      </c>
      <c r="B83" s="82" t="s">
        <v>385</v>
      </c>
      <c r="C83" s="19" t="s">
        <v>54</v>
      </c>
      <c r="D83" s="19" t="s">
        <v>384</v>
      </c>
      <c r="E83" s="19" t="s">
        <v>42</v>
      </c>
      <c r="F83" s="19">
        <v>1000000</v>
      </c>
      <c r="G83" s="19">
        <v>1000000</v>
      </c>
    </row>
    <row r="84" spans="1:7" ht="57" customHeight="1">
      <c r="A84" s="70" t="s">
        <v>84</v>
      </c>
      <c r="B84" s="18" t="s">
        <v>256</v>
      </c>
      <c r="C84" s="71" t="s">
        <v>54</v>
      </c>
      <c r="D84" s="17" t="s">
        <v>317</v>
      </c>
      <c r="E84" s="19" t="s">
        <v>42</v>
      </c>
      <c r="F84" s="19">
        <v>70000</v>
      </c>
      <c r="G84" s="19">
        <v>70000</v>
      </c>
    </row>
    <row r="85" spans="1:7" ht="45">
      <c r="A85" s="70" t="s">
        <v>85</v>
      </c>
      <c r="B85" s="18" t="s">
        <v>348</v>
      </c>
      <c r="C85" s="71" t="s">
        <v>54</v>
      </c>
      <c r="D85" s="17" t="s">
        <v>317</v>
      </c>
      <c r="E85" s="19" t="s">
        <v>42</v>
      </c>
      <c r="F85" s="19">
        <v>500000</v>
      </c>
      <c r="G85" s="19">
        <v>500000</v>
      </c>
    </row>
    <row r="86" spans="1:7" ht="30" customHeight="1">
      <c r="A86" s="70" t="s">
        <v>213</v>
      </c>
      <c r="B86" s="18" t="s">
        <v>257</v>
      </c>
      <c r="C86" s="71" t="s">
        <v>54</v>
      </c>
      <c r="D86" s="17" t="s">
        <v>317</v>
      </c>
      <c r="E86" s="19" t="s">
        <v>42</v>
      </c>
      <c r="F86" s="19">
        <v>500000</v>
      </c>
      <c r="G86" s="19">
        <v>500000</v>
      </c>
    </row>
    <row r="87" spans="1:7" ht="75">
      <c r="A87" s="20" t="s">
        <v>86</v>
      </c>
      <c r="B87" s="18" t="s">
        <v>350</v>
      </c>
      <c r="C87" s="71" t="s">
        <v>54</v>
      </c>
      <c r="D87" s="17" t="s">
        <v>317</v>
      </c>
      <c r="E87" s="19" t="s">
        <v>42</v>
      </c>
      <c r="F87" s="19">
        <v>250000</v>
      </c>
      <c r="G87" s="19">
        <v>250000</v>
      </c>
    </row>
    <row r="88" spans="1:7" ht="30">
      <c r="A88" s="20" t="s">
        <v>87</v>
      </c>
      <c r="B88" s="73" t="s">
        <v>258</v>
      </c>
      <c r="C88" s="17" t="s">
        <v>54</v>
      </c>
      <c r="D88" s="17" t="s">
        <v>317</v>
      </c>
      <c r="E88" s="19" t="s">
        <v>42</v>
      </c>
      <c r="F88" s="19">
        <v>198000</v>
      </c>
      <c r="G88" s="19">
        <v>198000</v>
      </c>
    </row>
    <row r="89" spans="1:7" ht="181.5" customHeight="1">
      <c r="A89" s="20" t="s">
        <v>88</v>
      </c>
      <c r="B89" s="18" t="s">
        <v>223</v>
      </c>
      <c r="C89" s="17" t="s">
        <v>54</v>
      </c>
      <c r="D89" s="17" t="s">
        <v>317</v>
      </c>
      <c r="E89" s="19">
        <v>500000</v>
      </c>
      <c r="F89" s="19" t="s">
        <v>42</v>
      </c>
      <c r="G89" s="19">
        <v>500000</v>
      </c>
    </row>
    <row r="90" spans="1:7" ht="102.75" customHeight="1">
      <c r="A90" s="20" t="s">
        <v>89</v>
      </c>
      <c r="B90" s="18" t="s">
        <v>195</v>
      </c>
      <c r="C90" s="17" t="s">
        <v>54</v>
      </c>
      <c r="D90" s="17" t="s">
        <v>317</v>
      </c>
      <c r="E90" s="19">
        <v>6100000</v>
      </c>
      <c r="F90" s="19" t="s">
        <v>42</v>
      </c>
      <c r="G90" s="19">
        <v>6100000</v>
      </c>
    </row>
    <row r="91" spans="1:7" ht="75">
      <c r="A91" s="20" t="s">
        <v>90</v>
      </c>
      <c r="B91" s="18" t="s">
        <v>71</v>
      </c>
      <c r="C91" s="17" t="s">
        <v>54</v>
      </c>
      <c r="D91" s="17" t="s">
        <v>317</v>
      </c>
      <c r="E91" s="19">
        <v>340000</v>
      </c>
      <c r="F91" s="19" t="s">
        <v>42</v>
      </c>
      <c r="G91" s="19">
        <v>340000</v>
      </c>
    </row>
    <row r="92" spans="1:7" ht="90">
      <c r="A92" s="20" t="s">
        <v>91</v>
      </c>
      <c r="B92" s="18" t="s">
        <v>72</v>
      </c>
      <c r="C92" s="17" t="s">
        <v>54</v>
      </c>
      <c r="D92" s="17" t="s">
        <v>317</v>
      </c>
      <c r="E92" s="19">
        <v>1000000</v>
      </c>
      <c r="F92" s="19" t="s">
        <v>42</v>
      </c>
      <c r="G92" s="19">
        <v>1000000</v>
      </c>
    </row>
    <row r="93" spans="1:7" ht="75" customHeight="1">
      <c r="A93" s="20" t="s">
        <v>92</v>
      </c>
      <c r="B93" s="18" t="s">
        <v>73</v>
      </c>
      <c r="C93" s="17" t="s">
        <v>54</v>
      </c>
      <c r="D93" s="17" t="s">
        <v>317</v>
      </c>
      <c r="E93" s="19">
        <v>1000000</v>
      </c>
      <c r="F93" s="19" t="s">
        <v>42</v>
      </c>
      <c r="G93" s="19">
        <v>1000000</v>
      </c>
    </row>
    <row r="94" spans="1:7" ht="44.25" customHeight="1">
      <c r="A94" s="20" t="s">
        <v>93</v>
      </c>
      <c r="B94" s="18" t="s">
        <v>74</v>
      </c>
      <c r="C94" s="17" t="s">
        <v>54</v>
      </c>
      <c r="D94" s="17" t="s">
        <v>317</v>
      </c>
      <c r="E94" s="19">
        <v>100000</v>
      </c>
      <c r="F94" s="19" t="s">
        <v>42</v>
      </c>
      <c r="G94" s="19">
        <v>100000</v>
      </c>
    </row>
    <row r="95" spans="1:7" ht="34.5" customHeight="1">
      <c r="A95" s="20" t="s">
        <v>94</v>
      </c>
      <c r="B95" s="18" t="s">
        <v>75</v>
      </c>
      <c r="C95" s="17" t="s">
        <v>54</v>
      </c>
      <c r="D95" s="17" t="s">
        <v>317</v>
      </c>
      <c r="E95" s="19">
        <v>150000</v>
      </c>
      <c r="F95" s="19" t="s">
        <v>42</v>
      </c>
      <c r="G95" s="19">
        <v>150000</v>
      </c>
    </row>
    <row r="96" spans="1:7" ht="120">
      <c r="A96" s="20" t="s">
        <v>95</v>
      </c>
      <c r="B96" s="18" t="s">
        <v>76</v>
      </c>
      <c r="C96" s="17" t="s">
        <v>54</v>
      </c>
      <c r="D96" s="17" t="s">
        <v>317</v>
      </c>
      <c r="E96" s="19">
        <v>605000</v>
      </c>
      <c r="F96" s="19" t="s">
        <v>42</v>
      </c>
      <c r="G96" s="19">
        <v>605000</v>
      </c>
    </row>
    <row r="97" spans="1:7" ht="45" customHeight="1">
      <c r="A97" s="20" t="s">
        <v>96</v>
      </c>
      <c r="B97" s="18" t="s">
        <v>210</v>
      </c>
      <c r="C97" s="17" t="s">
        <v>54</v>
      </c>
      <c r="D97" s="17" t="s">
        <v>317</v>
      </c>
      <c r="E97" s="19">
        <v>9722023</v>
      </c>
      <c r="F97" s="19" t="s">
        <v>42</v>
      </c>
      <c r="G97" s="19">
        <v>9722023</v>
      </c>
    </row>
    <row r="98" spans="1:7" ht="30">
      <c r="A98" s="20" t="s">
        <v>97</v>
      </c>
      <c r="B98" s="18" t="s">
        <v>77</v>
      </c>
      <c r="C98" s="17" t="s">
        <v>54</v>
      </c>
      <c r="D98" s="17" t="s">
        <v>317</v>
      </c>
      <c r="E98" s="19">
        <v>240000</v>
      </c>
      <c r="F98" s="19" t="s">
        <v>42</v>
      </c>
      <c r="G98" s="19">
        <v>240000</v>
      </c>
    </row>
    <row r="99" spans="1:7" ht="29.25" customHeight="1">
      <c r="A99" s="20" t="s">
        <v>98</v>
      </c>
      <c r="B99" s="18" t="s">
        <v>78</v>
      </c>
      <c r="C99" s="17" t="s">
        <v>54</v>
      </c>
      <c r="D99" s="17" t="s">
        <v>317</v>
      </c>
      <c r="E99" s="19">
        <v>320000</v>
      </c>
      <c r="F99" s="19" t="s">
        <v>42</v>
      </c>
      <c r="G99" s="19">
        <v>320000</v>
      </c>
    </row>
    <row r="100" spans="1:7" ht="30">
      <c r="A100" s="20" t="s">
        <v>99</v>
      </c>
      <c r="B100" s="18" t="s">
        <v>79</v>
      </c>
      <c r="C100" s="17" t="s">
        <v>54</v>
      </c>
      <c r="D100" s="17" t="s">
        <v>317</v>
      </c>
      <c r="E100" s="19">
        <v>400000</v>
      </c>
      <c r="F100" s="19" t="s">
        <v>42</v>
      </c>
      <c r="G100" s="19">
        <v>400000</v>
      </c>
    </row>
    <row r="101" spans="1:7" ht="15">
      <c r="A101" s="20" t="s">
        <v>100</v>
      </c>
      <c r="B101" s="18" t="s">
        <v>80</v>
      </c>
      <c r="C101" s="17" t="s">
        <v>54</v>
      </c>
      <c r="D101" s="17" t="s">
        <v>317</v>
      </c>
      <c r="E101" s="19">
        <v>471951</v>
      </c>
      <c r="F101" s="19" t="s">
        <v>42</v>
      </c>
      <c r="G101" s="19">
        <v>471951</v>
      </c>
    </row>
    <row r="102" spans="1:7" s="75" customFormat="1" ht="30">
      <c r="A102" s="20" t="s">
        <v>211</v>
      </c>
      <c r="B102" s="18" t="s">
        <v>81</v>
      </c>
      <c r="C102" s="17" t="s">
        <v>54</v>
      </c>
      <c r="D102" s="17" t="s">
        <v>317</v>
      </c>
      <c r="E102" s="19">
        <v>445000</v>
      </c>
      <c r="F102" s="19" t="s">
        <v>42</v>
      </c>
      <c r="G102" s="19">
        <v>445000</v>
      </c>
    </row>
    <row r="103" spans="1:7" s="75" customFormat="1" ht="45">
      <c r="A103" s="20" t="s">
        <v>212</v>
      </c>
      <c r="B103" s="18" t="s">
        <v>363</v>
      </c>
      <c r="C103" s="17" t="s">
        <v>54</v>
      </c>
      <c r="D103" s="17" t="s">
        <v>317</v>
      </c>
      <c r="E103" s="19">
        <v>200000</v>
      </c>
      <c r="F103" s="19" t="s">
        <v>42</v>
      </c>
      <c r="G103" s="19">
        <v>200000</v>
      </c>
    </row>
    <row r="104" spans="1:7" ht="15">
      <c r="A104" s="20" t="s">
        <v>281</v>
      </c>
      <c r="B104" s="18" t="s">
        <v>82</v>
      </c>
      <c r="C104" s="17" t="s">
        <v>54</v>
      </c>
      <c r="D104" s="17" t="s">
        <v>317</v>
      </c>
      <c r="E104" s="19">
        <v>200000</v>
      </c>
      <c r="F104" s="19" t="s">
        <v>42</v>
      </c>
      <c r="G104" s="19">
        <v>200000</v>
      </c>
    </row>
    <row r="105" spans="1:7" ht="30">
      <c r="A105" s="20" t="s">
        <v>282</v>
      </c>
      <c r="B105" s="18" t="s">
        <v>83</v>
      </c>
      <c r="C105" s="17" t="s">
        <v>54</v>
      </c>
      <c r="D105" s="17" t="s">
        <v>317</v>
      </c>
      <c r="E105" s="19">
        <v>280000</v>
      </c>
      <c r="F105" s="19" t="s">
        <v>42</v>
      </c>
      <c r="G105" s="19">
        <v>280000</v>
      </c>
    </row>
    <row r="106" spans="1:7" ht="15">
      <c r="A106" s="20" t="s">
        <v>283</v>
      </c>
      <c r="B106" s="18" t="s">
        <v>341</v>
      </c>
      <c r="C106" s="17" t="s">
        <v>54</v>
      </c>
      <c r="D106" s="17" t="s">
        <v>317</v>
      </c>
      <c r="E106" s="19">
        <v>13325</v>
      </c>
      <c r="F106" s="19" t="s">
        <v>42</v>
      </c>
      <c r="G106" s="19">
        <v>13325</v>
      </c>
    </row>
    <row r="107" spans="1:7" ht="15">
      <c r="A107" s="20" t="s">
        <v>284</v>
      </c>
      <c r="B107" s="18" t="s">
        <v>354</v>
      </c>
      <c r="C107" s="17" t="s">
        <v>54</v>
      </c>
      <c r="D107" s="17" t="s">
        <v>317</v>
      </c>
      <c r="E107" s="19">
        <v>19124</v>
      </c>
      <c r="F107" s="19" t="s">
        <v>42</v>
      </c>
      <c r="G107" s="19">
        <v>19124</v>
      </c>
    </row>
    <row r="108" spans="1:7" ht="30">
      <c r="A108" s="20" t="s">
        <v>340</v>
      </c>
      <c r="B108" s="18" t="s">
        <v>233</v>
      </c>
      <c r="C108" s="17" t="s">
        <v>54</v>
      </c>
      <c r="D108" s="17" t="s">
        <v>317</v>
      </c>
      <c r="E108" s="19">
        <v>285000</v>
      </c>
      <c r="F108" s="19" t="s">
        <v>42</v>
      </c>
      <c r="G108" s="19">
        <v>285000</v>
      </c>
    </row>
    <row r="109" spans="1:7" ht="30">
      <c r="A109" s="20" t="s">
        <v>353</v>
      </c>
      <c r="B109" s="18" t="s">
        <v>232</v>
      </c>
      <c r="C109" s="17" t="s">
        <v>54</v>
      </c>
      <c r="D109" s="17" t="s">
        <v>317</v>
      </c>
      <c r="E109" s="19">
        <v>9215000</v>
      </c>
      <c r="F109" s="19" t="s">
        <v>42</v>
      </c>
      <c r="G109" s="19">
        <v>9215000</v>
      </c>
    </row>
    <row r="110" spans="1:7" ht="34.5" customHeight="1">
      <c r="A110" s="20" t="s">
        <v>362</v>
      </c>
      <c r="B110" s="18" t="s">
        <v>368</v>
      </c>
      <c r="C110" s="17" t="s">
        <v>54</v>
      </c>
      <c r="D110" s="17" t="s">
        <v>317</v>
      </c>
      <c r="E110" s="19">
        <v>682551</v>
      </c>
      <c r="F110" s="19" t="s">
        <v>42</v>
      </c>
      <c r="G110" s="19">
        <v>682551</v>
      </c>
    </row>
    <row r="111" spans="1:7" ht="15">
      <c r="A111" s="22">
        <v>2</v>
      </c>
      <c r="B111" s="74" t="s">
        <v>56</v>
      </c>
      <c r="C111" s="17"/>
      <c r="D111" s="17"/>
      <c r="E111" s="24"/>
      <c r="F111" s="24"/>
      <c r="G111" s="24"/>
    </row>
    <row r="112" spans="1:7" ht="45">
      <c r="A112" s="20" t="s">
        <v>44</v>
      </c>
      <c r="B112" s="18" t="s">
        <v>329</v>
      </c>
      <c r="C112" s="17" t="s">
        <v>101</v>
      </c>
      <c r="D112" s="17" t="s">
        <v>318</v>
      </c>
      <c r="E112" s="17"/>
      <c r="F112" s="17">
        <v>20</v>
      </c>
      <c r="G112" s="17">
        <v>20</v>
      </c>
    </row>
    <row r="113" spans="1:7" ht="30">
      <c r="A113" s="20" t="s">
        <v>118</v>
      </c>
      <c r="B113" s="18" t="s">
        <v>259</v>
      </c>
      <c r="C113" s="17" t="s">
        <v>101</v>
      </c>
      <c r="D113" s="17" t="s">
        <v>319</v>
      </c>
      <c r="E113" s="17"/>
      <c r="F113" s="17">
        <v>7</v>
      </c>
      <c r="G113" s="17">
        <v>7</v>
      </c>
    </row>
    <row r="114" spans="1:7" ht="30">
      <c r="A114" s="20" t="s">
        <v>188</v>
      </c>
      <c r="B114" s="81" t="s">
        <v>388</v>
      </c>
      <c r="C114" s="17" t="s">
        <v>101</v>
      </c>
      <c r="D114" s="17" t="s">
        <v>389</v>
      </c>
      <c r="E114" s="17"/>
      <c r="F114" s="17">
        <v>3</v>
      </c>
      <c r="G114" s="17">
        <v>3</v>
      </c>
    </row>
    <row r="115" spans="1:7" ht="30">
      <c r="A115" s="20" t="s">
        <v>189</v>
      </c>
      <c r="B115" s="18" t="s">
        <v>260</v>
      </c>
      <c r="C115" s="17" t="s">
        <v>101</v>
      </c>
      <c r="D115" s="17" t="s">
        <v>319</v>
      </c>
      <c r="E115" s="17"/>
      <c r="F115" s="17">
        <v>2</v>
      </c>
      <c r="G115" s="17">
        <v>2</v>
      </c>
    </row>
    <row r="116" spans="1:7" ht="75.75" customHeight="1">
      <c r="A116" s="20" t="s">
        <v>190</v>
      </c>
      <c r="B116" s="18" t="s">
        <v>261</v>
      </c>
      <c r="C116" s="17" t="s">
        <v>101</v>
      </c>
      <c r="D116" s="17" t="s">
        <v>319</v>
      </c>
      <c r="E116" s="17"/>
      <c r="F116" s="17">
        <v>1</v>
      </c>
      <c r="G116" s="17">
        <v>1</v>
      </c>
    </row>
    <row r="117" spans="1:7" ht="45">
      <c r="A117" s="20" t="s">
        <v>119</v>
      </c>
      <c r="B117" s="18" t="s">
        <v>348</v>
      </c>
      <c r="C117" s="17" t="s">
        <v>101</v>
      </c>
      <c r="D117" s="17" t="s">
        <v>319</v>
      </c>
      <c r="E117" s="17"/>
      <c r="F117" s="17">
        <v>1</v>
      </c>
      <c r="G117" s="17">
        <v>1</v>
      </c>
    </row>
    <row r="118" spans="1:7" ht="33" customHeight="1">
      <c r="A118" s="20" t="s">
        <v>120</v>
      </c>
      <c r="B118" s="18" t="s">
        <v>257</v>
      </c>
      <c r="C118" s="17" t="s">
        <v>101</v>
      </c>
      <c r="D118" s="17" t="s">
        <v>320</v>
      </c>
      <c r="E118" s="17"/>
      <c r="F118" s="17">
        <v>1</v>
      </c>
      <c r="G118" s="17">
        <v>1</v>
      </c>
    </row>
    <row r="119" spans="1:7" ht="75">
      <c r="A119" s="20" t="s">
        <v>121</v>
      </c>
      <c r="B119" s="18" t="s">
        <v>350</v>
      </c>
      <c r="C119" s="17" t="s">
        <v>101</v>
      </c>
      <c r="D119" s="17" t="s">
        <v>319</v>
      </c>
      <c r="E119" s="17"/>
      <c r="F119" s="17">
        <v>1</v>
      </c>
      <c r="G119" s="17">
        <v>1</v>
      </c>
    </row>
    <row r="120" spans="1:7" ht="30">
      <c r="A120" s="20" t="s">
        <v>122</v>
      </c>
      <c r="B120" s="18" t="s">
        <v>258</v>
      </c>
      <c r="C120" s="17" t="s">
        <v>101</v>
      </c>
      <c r="D120" s="17" t="s">
        <v>320</v>
      </c>
      <c r="E120" s="17"/>
      <c r="F120" s="17">
        <v>1</v>
      </c>
      <c r="G120" s="17">
        <v>1</v>
      </c>
    </row>
    <row r="121" spans="1:7" ht="146.25" customHeight="1">
      <c r="A121" s="20" t="s">
        <v>123</v>
      </c>
      <c r="B121" s="18" t="s">
        <v>262</v>
      </c>
      <c r="C121" s="17" t="s">
        <v>101</v>
      </c>
      <c r="D121" s="17" t="s">
        <v>319</v>
      </c>
      <c r="E121" s="17">
        <v>500</v>
      </c>
      <c r="F121" s="17"/>
      <c r="G121" s="17">
        <v>500</v>
      </c>
    </row>
    <row r="122" spans="1:7" ht="45">
      <c r="A122" s="20" t="s">
        <v>124</v>
      </c>
      <c r="B122" s="18" t="s">
        <v>214</v>
      </c>
      <c r="C122" s="17" t="s">
        <v>101</v>
      </c>
      <c r="D122" s="17" t="s">
        <v>319</v>
      </c>
      <c r="E122" s="17">
        <v>1</v>
      </c>
      <c r="F122" s="17"/>
      <c r="G122" s="17">
        <v>1</v>
      </c>
    </row>
    <row r="123" spans="1:7" ht="76.5" customHeight="1">
      <c r="A123" s="20" t="s">
        <v>125</v>
      </c>
      <c r="B123" s="18" t="s">
        <v>263</v>
      </c>
      <c r="C123" s="17" t="s">
        <v>264</v>
      </c>
      <c r="D123" s="17" t="s">
        <v>319</v>
      </c>
      <c r="E123" s="21">
        <v>4286</v>
      </c>
      <c r="F123" s="17"/>
      <c r="G123" s="21">
        <v>4286</v>
      </c>
    </row>
    <row r="124" spans="1:7" ht="75" customHeight="1">
      <c r="A124" s="20" t="s">
        <v>126</v>
      </c>
      <c r="B124" s="18" t="s">
        <v>265</v>
      </c>
      <c r="C124" s="17" t="s">
        <v>101</v>
      </c>
      <c r="D124" s="17" t="s">
        <v>319</v>
      </c>
      <c r="E124" s="17">
        <v>2</v>
      </c>
      <c r="F124" s="17"/>
      <c r="G124" s="17">
        <v>2</v>
      </c>
    </row>
    <row r="125" spans="1:7" ht="89.25" customHeight="1">
      <c r="A125" s="20" t="s">
        <v>127</v>
      </c>
      <c r="B125" s="18" t="s">
        <v>266</v>
      </c>
      <c r="C125" s="17" t="s">
        <v>101</v>
      </c>
      <c r="D125" s="17" t="s">
        <v>319</v>
      </c>
      <c r="E125" s="17">
        <v>36</v>
      </c>
      <c r="F125" s="17"/>
      <c r="G125" s="17">
        <v>36</v>
      </c>
    </row>
    <row r="126" spans="1:7" ht="30" customHeight="1">
      <c r="A126" s="20" t="s">
        <v>128</v>
      </c>
      <c r="B126" s="18" t="s">
        <v>102</v>
      </c>
      <c r="C126" s="17" t="s">
        <v>101</v>
      </c>
      <c r="D126" s="17" t="s">
        <v>321</v>
      </c>
      <c r="E126" s="17">
        <v>2</v>
      </c>
      <c r="F126" s="17"/>
      <c r="G126" s="17">
        <v>2</v>
      </c>
    </row>
    <row r="127" spans="1:7" ht="43.5" customHeight="1">
      <c r="A127" s="20" t="s">
        <v>129</v>
      </c>
      <c r="B127" s="18" t="s">
        <v>103</v>
      </c>
      <c r="C127" s="17" t="s">
        <v>101</v>
      </c>
      <c r="D127" s="17" t="s">
        <v>319</v>
      </c>
      <c r="E127" s="17">
        <v>2</v>
      </c>
      <c r="F127" s="17"/>
      <c r="G127" s="17">
        <v>2</v>
      </c>
    </row>
    <row r="128" spans="1:7" ht="49.5" customHeight="1">
      <c r="A128" s="20" t="s">
        <v>130</v>
      </c>
      <c r="B128" s="18" t="s">
        <v>267</v>
      </c>
      <c r="C128" s="17" t="s">
        <v>101</v>
      </c>
      <c r="D128" s="17" t="s">
        <v>319</v>
      </c>
      <c r="E128" s="17">
        <v>9</v>
      </c>
      <c r="F128" s="17"/>
      <c r="G128" s="17">
        <v>9</v>
      </c>
    </row>
    <row r="129" spans="1:7" ht="60">
      <c r="A129" s="20" t="s">
        <v>131</v>
      </c>
      <c r="B129" s="18" t="s">
        <v>215</v>
      </c>
      <c r="C129" s="17" t="s">
        <v>216</v>
      </c>
      <c r="D129" s="17" t="s">
        <v>217</v>
      </c>
      <c r="E129" s="21">
        <v>12152.53</v>
      </c>
      <c r="F129" s="17"/>
      <c r="G129" s="21">
        <v>12152.53</v>
      </c>
    </row>
    <row r="130" spans="1:7" ht="33" customHeight="1">
      <c r="A130" s="20" t="s">
        <v>132</v>
      </c>
      <c r="B130" s="18" t="s">
        <v>268</v>
      </c>
      <c r="C130" s="17" t="s">
        <v>101</v>
      </c>
      <c r="D130" s="17" t="s">
        <v>319</v>
      </c>
      <c r="E130" s="17">
        <v>20</v>
      </c>
      <c r="F130" s="17"/>
      <c r="G130" s="17">
        <v>20</v>
      </c>
    </row>
    <row r="131" spans="1:7" ht="45">
      <c r="A131" s="20" t="s">
        <v>133</v>
      </c>
      <c r="B131" s="18" t="s">
        <v>269</v>
      </c>
      <c r="C131" s="17" t="s">
        <v>104</v>
      </c>
      <c r="D131" s="17" t="s">
        <v>319</v>
      </c>
      <c r="E131" s="21">
        <v>3600</v>
      </c>
      <c r="F131" s="17"/>
      <c r="G131" s="21">
        <v>3600</v>
      </c>
    </row>
    <row r="132" spans="1:7" ht="28.5" customHeight="1">
      <c r="A132" s="20" t="s">
        <v>134</v>
      </c>
      <c r="B132" s="18" t="s">
        <v>105</v>
      </c>
      <c r="C132" s="17" t="s">
        <v>101</v>
      </c>
      <c r="D132" s="17" t="s">
        <v>319</v>
      </c>
      <c r="E132" s="17">
        <v>4</v>
      </c>
      <c r="F132" s="17"/>
      <c r="G132" s="17">
        <v>4</v>
      </c>
    </row>
    <row r="133" spans="1:7" ht="30.75" customHeight="1">
      <c r="A133" s="20" t="s">
        <v>218</v>
      </c>
      <c r="B133" s="18" t="s">
        <v>270</v>
      </c>
      <c r="C133" s="17" t="s">
        <v>101</v>
      </c>
      <c r="D133" s="17" t="s">
        <v>319</v>
      </c>
      <c r="E133" s="17">
        <v>18</v>
      </c>
      <c r="F133" s="17"/>
      <c r="G133" s="17">
        <v>18</v>
      </c>
    </row>
    <row r="134" spans="1:7" s="75" customFormat="1" ht="60">
      <c r="A134" s="20" t="s">
        <v>219</v>
      </c>
      <c r="B134" s="18" t="s">
        <v>271</v>
      </c>
      <c r="C134" s="17" t="s">
        <v>101</v>
      </c>
      <c r="D134" s="17" t="s">
        <v>319</v>
      </c>
      <c r="E134" s="17">
        <v>8</v>
      </c>
      <c r="F134" s="17"/>
      <c r="G134" s="17">
        <v>8</v>
      </c>
    </row>
    <row r="135" spans="1:7" s="75" customFormat="1" ht="45">
      <c r="A135" s="20" t="s">
        <v>285</v>
      </c>
      <c r="B135" s="18" t="s">
        <v>365</v>
      </c>
      <c r="C135" s="17" t="s">
        <v>101</v>
      </c>
      <c r="D135" s="17" t="s">
        <v>319</v>
      </c>
      <c r="E135" s="17">
        <v>1</v>
      </c>
      <c r="F135" s="17"/>
      <c r="G135" s="17">
        <v>1</v>
      </c>
    </row>
    <row r="136" spans="1:7" ht="30.75" customHeight="1">
      <c r="A136" s="20" t="s">
        <v>286</v>
      </c>
      <c r="B136" s="18" t="s">
        <v>106</v>
      </c>
      <c r="C136" s="17" t="s">
        <v>101</v>
      </c>
      <c r="D136" s="17" t="s">
        <v>319</v>
      </c>
      <c r="E136" s="17">
        <v>4</v>
      </c>
      <c r="F136" s="17"/>
      <c r="G136" s="17">
        <v>4</v>
      </c>
    </row>
    <row r="137" spans="1:7" ht="45">
      <c r="A137" s="20" t="s">
        <v>287</v>
      </c>
      <c r="B137" s="18" t="s">
        <v>272</v>
      </c>
      <c r="C137" s="17" t="s">
        <v>101</v>
      </c>
      <c r="D137" s="17" t="s">
        <v>319</v>
      </c>
      <c r="E137" s="17">
        <v>5</v>
      </c>
      <c r="F137" s="17"/>
      <c r="G137" s="17">
        <v>5</v>
      </c>
    </row>
    <row r="138" spans="1:7" ht="30">
      <c r="A138" s="20" t="s">
        <v>288</v>
      </c>
      <c r="B138" s="18" t="s">
        <v>343</v>
      </c>
      <c r="C138" s="17" t="s">
        <v>101</v>
      </c>
      <c r="D138" s="17" t="s">
        <v>319</v>
      </c>
      <c r="E138" s="21">
        <v>2</v>
      </c>
      <c r="F138" s="21" t="s">
        <v>42</v>
      </c>
      <c r="G138" s="21">
        <v>2</v>
      </c>
    </row>
    <row r="139" spans="1:7" ht="30">
      <c r="A139" s="20" t="s">
        <v>342</v>
      </c>
      <c r="B139" s="18" t="s">
        <v>356</v>
      </c>
      <c r="C139" s="17" t="s">
        <v>101</v>
      </c>
      <c r="D139" s="17" t="s">
        <v>319</v>
      </c>
      <c r="E139" s="21">
        <v>1</v>
      </c>
      <c r="F139" s="21" t="s">
        <v>42</v>
      </c>
      <c r="G139" s="21">
        <v>1</v>
      </c>
    </row>
    <row r="140" spans="1:7" ht="60">
      <c r="A140" s="20" t="s">
        <v>355</v>
      </c>
      <c r="B140" s="18" t="s">
        <v>369</v>
      </c>
      <c r="C140" s="17" t="s">
        <v>273</v>
      </c>
      <c r="D140" s="17" t="s">
        <v>321</v>
      </c>
      <c r="E140" s="19">
        <v>19</v>
      </c>
      <c r="F140" s="17"/>
      <c r="G140" s="19">
        <v>19</v>
      </c>
    </row>
    <row r="141" spans="1:7" ht="45">
      <c r="A141" s="20" t="s">
        <v>364</v>
      </c>
      <c r="B141" s="18" t="s">
        <v>274</v>
      </c>
      <c r="C141" s="17" t="s">
        <v>107</v>
      </c>
      <c r="D141" s="17" t="s">
        <v>322</v>
      </c>
      <c r="E141" s="17">
        <v>3071.67</v>
      </c>
      <c r="F141" s="17"/>
      <c r="G141" s="17">
        <v>3071.67</v>
      </c>
    </row>
    <row r="142" spans="1:7" ht="15">
      <c r="A142" s="22">
        <v>3</v>
      </c>
      <c r="B142" s="74" t="s">
        <v>57</v>
      </c>
      <c r="C142" s="17"/>
      <c r="D142" s="17"/>
      <c r="E142" s="17"/>
      <c r="F142" s="17"/>
      <c r="G142" s="17"/>
    </row>
    <row r="143" spans="1:7" ht="45">
      <c r="A143" s="20" t="s">
        <v>45</v>
      </c>
      <c r="B143" s="18" t="s">
        <v>304</v>
      </c>
      <c r="C143" s="17" t="s">
        <v>54</v>
      </c>
      <c r="D143" s="17" t="s">
        <v>323</v>
      </c>
      <c r="E143" s="19" t="s">
        <v>42</v>
      </c>
      <c r="F143" s="19">
        <v>28000</v>
      </c>
      <c r="G143" s="19">
        <v>28000</v>
      </c>
    </row>
    <row r="144" spans="1:7" ht="30">
      <c r="A144" s="20" t="s">
        <v>135</v>
      </c>
      <c r="B144" s="18" t="s">
        <v>275</v>
      </c>
      <c r="C144" s="17" t="s">
        <v>54</v>
      </c>
      <c r="D144" s="17" t="s">
        <v>324</v>
      </c>
      <c r="E144" s="19" t="s">
        <v>42</v>
      </c>
      <c r="F144" s="19">
        <v>244098.71</v>
      </c>
      <c r="G144" s="19">
        <v>244098.71</v>
      </c>
    </row>
    <row r="145" spans="1:7" ht="30">
      <c r="A145" s="20" t="s">
        <v>191</v>
      </c>
      <c r="B145" s="82" t="s">
        <v>390</v>
      </c>
      <c r="C145" s="19" t="s">
        <v>54</v>
      </c>
      <c r="D145" s="19" t="s">
        <v>391</v>
      </c>
      <c r="E145" s="19" t="s">
        <v>42</v>
      </c>
      <c r="F145" s="19">
        <v>349997.67</v>
      </c>
      <c r="G145" s="19">
        <v>349997.67</v>
      </c>
    </row>
    <row r="146" spans="1:7" ht="30">
      <c r="A146" s="20" t="s">
        <v>193</v>
      </c>
      <c r="B146" s="18" t="s">
        <v>276</v>
      </c>
      <c r="C146" s="17" t="s">
        <v>54</v>
      </c>
      <c r="D146" s="17" t="s">
        <v>324</v>
      </c>
      <c r="E146" s="19" t="s">
        <v>42</v>
      </c>
      <c r="F146" s="19">
        <v>695003.5</v>
      </c>
      <c r="G146" s="19">
        <v>695003.5</v>
      </c>
    </row>
    <row r="147" spans="1:7" ht="63" customHeight="1">
      <c r="A147" s="20" t="s">
        <v>194</v>
      </c>
      <c r="B147" s="18" t="s">
        <v>277</v>
      </c>
      <c r="C147" s="17" t="s">
        <v>54</v>
      </c>
      <c r="D147" s="17" t="s">
        <v>324</v>
      </c>
      <c r="E147" s="19" t="s">
        <v>42</v>
      </c>
      <c r="F147" s="19">
        <v>70000</v>
      </c>
      <c r="G147" s="19">
        <v>70000</v>
      </c>
    </row>
    <row r="148" spans="1:7" ht="65.25" customHeight="1">
      <c r="A148" s="20" t="s">
        <v>136</v>
      </c>
      <c r="B148" s="18" t="s">
        <v>351</v>
      </c>
      <c r="C148" s="17" t="s">
        <v>54</v>
      </c>
      <c r="D148" s="17" t="s">
        <v>324</v>
      </c>
      <c r="E148" s="19" t="s">
        <v>42</v>
      </c>
      <c r="F148" s="19">
        <v>500000</v>
      </c>
      <c r="G148" s="19">
        <v>500000</v>
      </c>
    </row>
    <row r="149" spans="1:7" ht="48" customHeight="1">
      <c r="A149" s="20" t="s">
        <v>137</v>
      </c>
      <c r="B149" s="18" t="s">
        <v>278</v>
      </c>
      <c r="C149" s="17" t="s">
        <v>54</v>
      </c>
      <c r="D149" s="17" t="s">
        <v>323</v>
      </c>
      <c r="E149" s="19" t="s">
        <v>42</v>
      </c>
      <c r="F149" s="19">
        <v>500000</v>
      </c>
      <c r="G149" s="19">
        <v>500000</v>
      </c>
    </row>
    <row r="150" spans="1:7" ht="81.75" customHeight="1">
      <c r="A150" s="20" t="s">
        <v>138</v>
      </c>
      <c r="B150" s="18" t="s">
        <v>352</v>
      </c>
      <c r="C150" s="17" t="s">
        <v>54</v>
      </c>
      <c r="D150" s="17" t="s">
        <v>324</v>
      </c>
      <c r="E150" s="19" t="s">
        <v>42</v>
      </c>
      <c r="F150" s="19">
        <v>250000</v>
      </c>
      <c r="G150" s="19">
        <v>250000</v>
      </c>
    </row>
    <row r="151" spans="1:7" ht="45">
      <c r="A151" s="20" t="s">
        <v>139</v>
      </c>
      <c r="B151" s="18" t="s">
        <v>279</v>
      </c>
      <c r="C151" s="17" t="s">
        <v>54</v>
      </c>
      <c r="D151" s="17" t="s">
        <v>323</v>
      </c>
      <c r="E151" s="19" t="s">
        <v>42</v>
      </c>
      <c r="F151" s="19">
        <v>198000</v>
      </c>
      <c r="G151" s="19">
        <v>198000</v>
      </c>
    </row>
    <row r="152" spans="1:7" ht="181.5" customHeight="1">
      <c r="A152" s="20" t="s">
        <v>140</v>
      </c>
      <c r="B152" s="18" t="s">
        <v>224</v>
      </c>
      <c r="C152" s="17" t="s">
        <v>54</v>
      </c>
      <c r="D152" s="17" t="s">
        <v>323</v>
      </c>
      <c r="E152" s="19">
        <v>1000</v>
      </c>
      <c r="F152" s="19" t="s">
        <v>42</v>
      </c>
      <c r="G152" s="19">
        <v>1000</v>
      </c>
    </row>
    <row r="153" spans="1:7" ht="45">
      <c r="A153" s="20" t="s">
        <v>141</v>
      </c>
      <c r="B153" s="18" t="s">
        <v>192</v>
      </c>
      <c r="C153" s="17" t="s">
        <v>54</v>
      </c>
      <c r="D153" s="17" t="s">
        <v>325</v>
      </c>
      <c r="E153" s="19">
        <v>6100000</v>
      </c>
      <c r="F153" s="19" t="s">
        <v>42</v>
      </c>
      <c r="G153" s="19">
        <v>6100000</v>
      </c>
    </row>
    <row r="154" spans="1:7" ht="74.25" customHeight="1">
      <c r="A154" s="20" t="s">
        <v>142</v>
      </c>
      <c r="B154" s="18" t="s">
        <v>108</v>
      </c>
      <c r="C154" s="17" t="s">
        <v>54</v>
      </c>
      <c r="D154" s="17" t="s">
        <v>324</v>
      </c>
      <c r="E154" s="19">
        <v>79.33</v>
      </c>
      <c r="F154" s="19" t="s">
        <v>42</v>
      </c>
      <c r="G154" s="19">
        <v>79.33</v>
      </c>
    </row>
    <row r="155" spans="1:7" ht="72" customHeight="1">
      <c r="A155" s="20" t="s">
        <v>143</v>
      </c>
      <c r="B155" s="18" t="s">
        <v>109</v>
      </c>
      <c r="C155" s="17" t="s">
        <v>54</v>
      </c>
      <c r="D155" s="17" t="s">
        <v>326</v>
      </c>
      <c r="E155" s="19">
        <v>500000</v>
      </c>
      <c r="F155" s="19" t="s">
        <v>42</v>
      </c>
      <c r="G155" s="19">
        <v>500000</v>
      </c>
    </row>
    <row r="156" spans="1:7" ht="73.5" customHeight="1">
      <c r="A156" s="20" t="s">
        <v>144</v>
      </c>
      <c r="B156" s="18" t="s">
        <v>110</v>
      </c>
      <c r="C156" s="17" t="s">
        <v>54</v>
      </c>
      <c r="D156" s="17" t="s">
        <v>324</v>
      </c>
      <c r="E156" s="19">
        <v>27800</v>
      </c>
      <c r="F156" s="19" t="s">
        <v>42</v>
      </c>
      <c r="G156" s="19">
        <v>27800</v>
      </c>
    </row>
    <row r="157" spans="1:7" ht="30">
      <c r="A157" s="20" t="s">
        <v>145</v>
      </c>
      <c r="B157" s="18" t="s">
        <v>359</v>
      </c>
      <c r="C157" s="17" t="s">
        <v>54</v>
      </c>
      <c r="D157" s="17" t="s">
        <v>326</v>
      </c>
      <c r="E157" s="19">
        <v>50000</v>
      </c>
      <c r="F157" s="19" t="s">
        <v>42</v>
      </c>
      <c r="G157" s="19">
        <v>50000</v>
      </c>
    </row>
    <row r="158" spans="1:7" ht="33" customHeight="1">
      <c r="A158" s="20" t="s">
        <v>146</v>
      </c>
      <c r="B158" s="18" t="s">
        <v>111</v>
      </c>
      <c r="C158" s="17" t="s">
        <v>54</v>
      </c>
      <c r="D158" s="17" t="s">
        <v>324</v>
      </c>
      <c r="E158" s="19">
        <v>75000</v>
      </c>
      <c r="F158" s="19" t="s">
        <v>42</v>
      </c>
      <c r="G158" s="19">
        <v>75000</v>
      </c>
    </row>
    <row r="159" spans="1:7" ht="45">
      <c r="A159" s="20" t="s">
        <v>147</v>
      </c>
      <c r="B159" s="18" t="s">
        <v>360</v>
      </c>
      <c r="C159" s="17" t="s">
        <v>54</v>
      </c>
      <c r="D159" s="17" t="s">
        <v>326</v>
      </c>
      <c r="E159" s="19">
        <v>67222.22</v>
      </c>
      <c r="F159" s="19" t="s">
        <v>42</v>
      </c>
      <c r="G159" s="19">
        <v>67222.22</v>
      </c>
    </row>
    <row r="160" spans="1:7" ht="46.5" customHeight="1">
      <c r="A160" s="20" t="s">
        <v>148</v>
      </c>
      <c r="B160" s="18" t="s">
        <v>220</v>
      </c>
      <c r="C160" s="17" t="s">
        <v>54</v>
      </c>
      <c r="D160" s="17" t="s">
        <v>324</v>
      </c>
      <c r="E160" s="19">
        <v>800</v>
      </c>
      <c r="F160" s="19" t="s">
        <v>42</v>
      </c>
      <c r="G160" s="19">
        <v>800</v>
      </c>
    </row>
    <row r="161" spans="1:7" ht="30.75" customHeight="1">
      <c r="A161" s="20" t="s">
        <v>149</v>
      </c>
      <c r="B161" s="18" t="s">
        <v>112</v>
      </c>
      <c r="C161" s="17" t="s">
        <v>54</v>
      </c>
      <c r="D161" s="17" t="s">
        <v>324</v>
      </c>
      <c r="E161" s="19">
        <v>12000</v>
      </c>
      <c r="F161" s="19" t="s">
        <v>42</v>
      </c>
      <c r="G161" s="19">
        <v>12000</v>
      </c>
    </row>
    <row r="162" spans="1:7" ht="48">
      <c r="A162" s="20" t="s">
        <v>150</v>
      </c>
      <c r="B162" s="18" t="s">
        <v>280</v>
      </c>
      <c r="C162" s="17" t="s">
        <v>54</v>
      </c>
      <c r="D162" s="17" t="s">
        <v>324</v>
      </c>
      <c r="E162" s="19">
        <v>88.89</v>
      </c>
      <c r="F162" s="19" t="s">
        <v>42</v>
      </c>
      <c r="G162" s="19">
        <v>88.89</v>
      </c>
    </row>
    <row r="163" spans="1:7" ht="43.5" customHeight="1">
      <c r="A163" s="20" t="s">
        <v>151</v>
      </c>
      <c r="B163" s="18" t="s">
        <v>113</v>
      </c>
      <c r="C163" s="17" t="s">
        <v>54</v>
      </c>
      <c r="D163" s="17" t="s">
        <v>324</v>
      </c>
      <c r="E163" s="19">
        <v>100000</v>
      </c>
      <c r="F163" s="19" t="s">
        <v>42</v>
      </c>
      <c r="G163" s="19">
        <v>100000</v>
      </c>
    </row>
    <row r="164" spans="1:7" ht="30">
      <c r="A164" s="20" t="s">
        <v>221</v>
      </c>
      <c r="B164" s="18" t="s">
        <v>114</v>
      </c>
      <c r="C164" s="17" t="s">
        <v>54</v>
      </c>
      <c r="D164" s="17" t="s">
        <v>324</v>
      </c>
      <c r="E164" s="19">
        <v>26219.5</v>
      </c>
      <c r="F164" s="19" t="s">
        <v>42</v>
      </c>
      <c r="G164" s="19">
        <v>26219.5</v>
      </c>
    </row>
    <row r="165" spans="1:7" s="75" customFormat="1" ht="45">
      <c r="A165" s="20" t="s">
        <v>222</v>
      </c>
      <c r="B165" s="18" t="s">
        <v>361</v>
      </c>
      <c r="C165" s="17" t="s">
        <v>54</v>
      </c>
      <c r="D165" s="17" t="s">
        <v>324</v>
      </c>
      <c r="E165" s="19">
        <v>55625</v>
      </c>
      <c r="F165" s="19" t="s">
        <v>42</v>
      </c>
      <c r="G165" s="19">
        <v>55625</v>
      </c>
    </row>
    <row r="166" spans="1:7" s="75" customFormat="1" ht="45">
      <c r="A166" s="20" t="s">
        <v>289</v>
      </c>
      <c r="B166" s="18" t="s">
        <v>367</v>
      </c>
      <c r="C166" s="17" t="s">
        <v>54</v>
      </c>
      <c r="D166" s="17" t="s">
        <v>324</v>
      </c>
      <c r="E166" s="19">
        <v>200000</v>
      </c>
      <c r="F166" s="19" t="s">
        <v>42</v>
      </c>
      <c r="G166" s="19">
        <v>200000</v>
      </c>
    </row>
    <row r="167" spans="1:7" ht="30">
      <c r="A167" s="20" t="s">
        <v>290</v>
      </c>
      <c r="B167" s="18" t="s">
        <v>115</v>
      </c>
      <c r="C167" s="17" t="s">
        <v>54</v>
      </c>
      <c r="D167" s="17" t="s">
        <v>324</v>
      </c>
      <c r="E167" s="19">
        <v>50000</v>
      </c>
      <c r="F167" s="19" t="s">
        <v>42</v>
      </c>
      <c r="G167" s="19">
        <v>50000</v>
      </c>
    </row>
    <row r="168" spans="1:7" ht="30">
      <c r="A168" s="20" t="s">
        <v>291</v>
      </c>
      <c r="B168" s="18" t="s">
        <v>116</v>
      </c>
      <c r="C168" s="17" t="s">
        <v>54</v>
      </c>
      <c r="D168" s="17" t="s">
        <v>324</v>
      </c>
      <c r="E168" s="19">
        <v>56000</v>
      </c>
      <c r="F168" s="19" t="s">
        <v>42</v>
      </c>
      <c r="G168" s="19">
        <v>56000</v>
      </c>
    </row>
    <row r="169" spans="1:7" ht="30">
      <c r="A169" s="20" t="s">
        <v>292</v>
      </c>
      <c r="B169" s="18" t="s">
        <v>345</v>
      </c>
      <c r="C169" s="17" t="s">
        <v>54</v>
      </c>
      <c r="D169" s="17" t="s">
        <v>324</v>
      </c>
      <c r="E169" s="19">
        <v>6662.5</v>
      </c>
      <c r="F169" s="19" t="s">
        <v>42</v>
      </c>
      <c r="G169" s="19">
        <v>6662.5</v>
      </c>
    </row>
    <row r="170" spans="1:7" ht="30">
      <c r="A170" s="20" t="s">
        <v>344</v>
      </c>
      <c r="B170" s="18" t="s">
        <v>358</v>
      </c>
      <c r="C170" s="17" t="s">
        <v>54</v>
      </c>
      <c r="D170" s="17" t="s">
        <v>324</v>
      </c>
      <c r="E170" s="19">
        <v>19124</v>
      </c>
      <c r="F170" s="19" t="s">
        <v>42</v>
      </c>
      <c r="G170" s="19">
        <v>19124</v>
      </c>
    </row>
    <row r="171" spans="1:7" ht="60">
      <c r="A171" s="20" t="s">
        <v>357</v>
      </c>
      <c r="B171" s="18" t="s">
        <v>370</v>
      </c>
      <c r="C171" s="17" t="s">
        <v>54</v>
      </c>
      <c r="D171" s="17" t="s">
        <v>327</v>
      </c>
      <c r="E171" s="19">
        <v>15</v>
      </c>
      <c r="F171" s="19" t="s">
        <v>42</v>
      </c>
      <c r="G171" s="19">
        <v>15</v>
      </c>
    </row>
    <row r="172" spans="1:7" ht="30">
      <c r="A172" s="20" t="s">
        <v>366</v>
      </c>
      <c r="B172" s="18" t="s">
        <v>117</v>
      </c>
      <c r="C172" s="17" t="s">
        <v>54</v>
      </c>
      <c r="D172" s="17" t="s">
        <v>327</v>
      </c>
      <c r="E172" s="19">
        <v>3</v>
      </c>
      <c r="F172" s="19" t="s">
        <v>42</v>
      </c>
      <c r="G172" s="19">
        <v>3</v>
      </c>
    </row>
    <row r="173" spans="1:7" ht="15">
      <c r="A173" s="69">
        <v>4</v>
      </c>
      <c r="B173" s="74" t="s">
        <v>58</v>
      </c>
      <c r="C173" s="17"/>
      <c r="D173" s="17"/>
      <c r="E173" s="17"/>
      <c r="F173" s="17"/>
      <c r="G173" s="17"/>
    </row>
    <row r="174" spans="1:7" ht="30">
      <c r="A174" s="35" t="s">
        <v>293</v>
      </c>
      <c r="B174" s="18" t="s">
        <v>59</v>
      </c>
      <c r="C174" s="17" t="s">
        <v>47</v>
      </c>
      <c r="D174" s="17" t="s">
        <v>187</v>
      </c>
      <c r="E174" s="17">
        <v>100</v>
      </c>
      <c r="F174" s="17">
        <v>100</v>
      </c>
      <c r="G174" s="17">
        <v>100</v>
      </c>
    </row>
    <row r="175" spans="1:7" ht="15" customHeight="1">
      <c r="A175" s="20"/>
      <c r="B175" s="91" t="s">
        <v>240</v>
      </c>
      <c r="C175" s="91"/>
      <c r="D175" s="91"/>
      <c r="E175" s="91"/>
      <c r="F175" s="91"/>
      <c r="G175" s="91"/>
    </row>
    <row r="176" spans="1:7" ht="15" customHeight="1">
      <c r="A176" s="18"/>
      <c r="B176" s="90" t="s">
        <v>241</v>
      </c>
      <c r="C176" s="90"/>
      <c r="D176" s="90"/>
      <c r="E176" s="90"/>
      <c r="F176" s="90"/>
      <c r="G176" s="90"/>
    </row>
    <row r="177" spans="1:7" ht="15">
      <c r="A177" s="17">
        <v>1</v>
      </c>
      <c r="B177" s="74" t="s">
        <v>55</v>
      </c>
      <c r="C177" s="17"/>
      <c r="D177" s="17"/>
      <c r="E177" s="17"/>
      <c r="F177" s="17"/>
      <c r="G177" s="17"/>
    </row>
    <row r="178" spans="1:7" ht="30.75" customHeight="1">
      <c r="A178" s="20" t="s">
        <v>43</v>
      </c>
      <c r="B178" s="18" t="s">
        <v>157</v>
      </c>
      <c r="C178" s="17" t="s">
        <v>152</v>
      </c>
      <c r="D178" s="17" t="s">
        <v>328</v>
      </c>
      <c r="E178" s="19">
        <v>9950000</v>
      </c>
      <c r="F178" s="17" t="s">
        <v>42</v>
      </c>
      <c r="G178" s="19">
        <v>9950000</v>
      </c>
    </row>
    <row r="179" spans="1:7" ht="15">
      <c r="A179" s="17">
        <v>2</v>
      </c>
      <c r="B179" s="74" t="s">
        <v>56</v>
      </c>
      <c r="C179" s="17"/>
      <c r="D179" s="17"/>
      <c r="E179" s="17"/>
      <c r="F179" s="17"/>
      <c r="G179" s="17"/>
    </row>
    <row r="180" spans="1:7" ht="30">
      <c r="A180" s="20" t="s">
        <v>44</v>
      </c>
      <c r="B180" s="18" t="s">
        <v>158</v>
      </c>
      <c r="C180" s="17" t="s">
        <v>153</v>
      </c>
      <c r="D180" s="17" t="s">
        <v>167</v>
      </c>
      <c r="E180" s="21">
        <v>82136</v>
      </c>
      <c r="F180" s="17" t="s">
        <v>42</v>
      </c>
      <c r="G180" s="21">
        <v>82136</v>
      </c>
    </row>
    <row r="181" spans="1:7" ht="15">
      <c r="A181" s="20" t="s">
        <v>170</v>
      </c>
      <c r="B181" s="74" t="s">
        <v>57</v>
      </c>
      <c r="C181" s="17"/>
      <c r="D181" s="17"/>
      <c r="E181" s="17"/>
      <c r="F181" s="17"/>
      <c r="G181" s="17"/>
    </row>
    <row r="182" spans="1:7" ht="30">
      <c r="A182" s="20" t="s">
        <v>45</v>
      </c>
      <c r="B182" s="18" t="s">
        <v>159</v>
      </c>
      <c r="C182" s="17" t="s">
        <v>152</v>
      </c>
      <c r="D182" s="17" t="s">
        <v>167</v>
      </c>
      <c r="E182" s="17">
        <v>121.14</v>
      </c>
      <c r="F182" s="17" t="s">
        <v>42</v>
      </c>
      <c r="G182" s="17">
        <v>121.14</v>
      </c>
    </row>
    <row r="183" spans="1:7" ht="15">
      <c r="A183" s="20" t="s">
        <v>169</v>
      </c>
      <c r="B183" s="74" t="s">
        <v>58</v>
      </c>
      <c r="C183" s="17"/>
      <c r="D183" s="17"/>
      <c r="E183" s="17"/>
      <c r="F183" s="17"/>
      <c r="G183" s="17"/>
    </row>
    <row r="184" spans="1:7" ht="33" customHeight="1">
      <c r="A184" s="20" t="s">
        <v>46</v>
      </c>
      <c r="B184" s="18" t="s">
        <v>154</v>
      </c>
      <c r="C184" s="17" t="s">
        <v>47</v>
      </c>
      <c r="D184" s="17" t="s">
        <v>167</v>
      </c>
      <c r="E184" s="17">
        <v>100</v>
      </c>
      <c r="F184" s="17" t="s">
        <v>42</v>
      </c>
      <c r="G184" s="17">
        <v>100</v>
      </c>
    </row>
    <row r="185" spans="1:7" ht="15" customHeight="1">
      <c r="A185" s="18"/>
      <c r="B185" s="90" t="s">
        <v>242</v>
      </c>
      <c r="C185" s="90"/>
      <c r="D185" s="90"/>
      <c r="E185" s="90"/>
      <c r="F185" s="90"/>
      <c r="G185" s="90"/>
    </row>
    <row r="186" spans="1:7" ht="15">
      <c r="A186" s="17">
        <v>1</v>
      </c>
      <c r="B186" s="74" t="s">
        <v>55</v>
      </c>
      <c r="C186" s="17"/>
      <c r="D186" s="17"/>
      <c r="E186" s="17"/>
      <c r="F186" s="17"/>
      <c r="G186" s="17"/>
    </row>
    <row r="187" spans="1:7" ht="30">
      <c r="A187" s="20" t="s">
        <v>43</v>
      </c>
      <c r="B187" s="18" t="s">
        <v>160</v>
      </c>
      <c r="C187" s="17" t="s">
        <v>152</v>
      </c>
      <c r="D187" s="17" t="s">
        <v>328</v>
      </c>
      <c r="E187" s="19">
        <v>7900000</v>
      </c>
      <c r="F187" s="17" t="s">
        <v>42</v>
      </c>
      <c r="G187" s="19">
        <v>7900000</v>
      </c>
    </row>
    <row r="188" spans="1:7" ht="15">
      <c r="A188" s="17">
        <v>2</v>
      </c>
      <c r="B188" s="74" t="s">
        <v>56</v>
      </c>
      <c r="C188" s="17"/>
      <c r="D188" s="17"/>
      <c r="E188" s="17"/>
      <c r="F188" s="17"/>
      <c r="G188" s="17"/>
    </row>
    <row r="189" spans="1:7" ht="45">
      <c r="A189" s="20" t="s">
        <v>44</v>
      </c>
      <c r="B189" s="18" t="s">
        <v>161</v>
      </c>
      <c r="C189" s="17" t="s">
        <v>162</v>
      </c>
      <c r="D189" s="17" t="s">
        <v>167</v>
      </c>
      <c r="E189" s="21">
        <v>13240</v>
      </c>
      <c r="F189" s="21" t="s">
        <v>42</v>
      </c>
      <c r="G189" s="21">
        <v>13240</v>
      </c>
    </row>
    <row r="190" spans="1:7" ht="15">
      <c r="A190" s="20" t="s">
        <v>170</v>
      </c>
      <c r="B190" s="74" t="s">
        <v>57</v>
      </c>
      <c r="C190" s="17"/>
      <c r="D190" s="17"/>
      <c r="E190" s="17"/>
      <c r="F190" s="17"/>
      <c r="G190" s="17"/>
    </row>
    <row r="191" spans="1:7" ht="27.75" customHeight="1">
      <c r="A191" s="20" t="s">
        <v>45</v>
      </c>
      <c r="B191" s="18" t="s">
        <v>163</v>
      </c>
      <c r="C191" s="17" t="s">
        <v>152</v>
      </c>
      <c r="D191" s="17" t="s">
        <v>167</v>
      </c>
      <c r="E191" s="17">
        <v>596.69</v>
      </c>
      <c r="F191" s="17" t="s">
        <v>42</v>
      </c>
      <c r="G191" s="17">
        <v>596.69</v>
      </c>
    </row>
    <row r="192" spans="1:7" ht="15">
      <c r="A192" s="20" t="s">
        <v>169</v>
      </c>
      <c r="B192" s="74" t="s">
        <v>58</v>
      </c>
      <c r="C192" s="17"/>
      <c r="D192" s="17"/>
      <c r="E192" s="17"/>
      <c r="F192" s="17"/>
      <c r="G192" s="17"/>
    </row>
    <row r="193" spans="1:7" ht="27.75" customHeight="1">
      <c r="A193" s="20" t="s">
        <v>46</v>
      </c>
      <c r="B193" s="18" t="s">
        <v>154</v>
      </c>
      <c r="C193" s="17" t="s">
        <v>47</v>
      </c>
      <c r="D193" s="17" t="s">
        <v>167</v>
      </c>
      <c r="E193" s="17">
        <v>100</v>
      </c>
      <c r="F193" s="17" t="s">
        <v>42</v>
      </c>
      <c r="G193" s="17">
        <v>100</v>
      </c>
    </row>
    <row r="194" spans="1:7" ht="15">
      <c r="A194" s="17"/>
      <c r="B194" s="90" t="s">
        <v>243</v>
      </c>
      <c r="C194" s="90"/>
      <c r="D194" s="90"/>
      <c r="E194" s="90"/>
      <c r="F194" s="90"/>
      <c r="G194" s="90"/>
    </row>
    <row r="195" spans="1:7" ht="15">
      <c r="A195" s="17">
        <v>1</v>
      </c>
      <c r="B195" s="74" t="s">
        <v>55</v>
      </c>
      <c r="C195" s="17"/>
      <c r="D195" s="17"/>
      <c r="E195" s="17"/>
      <c r="F195" s="17"/>
      <c r="G195" s="17"/>
    </row>
    <row r="196" spans="1:7" ht="30">
      <c r="A196" s="20" t="s">
        <v>43</v>
      </c>
      <c r="B196" s="18" t="s">
        <v>174</v>
      </c>
      <c r="C196" s="17" t="s">
        <v>152</v>
      </c>
      <c r="D196" s="17" t="s">
        <v>328</v>
      </c>
      <c r="E196" s="19">
        <v>500000</v>
      </c>
      <c r="F196" s="17" t="s">
        <v>42</v>
      </c>
      <c r="G196" s="19">
        <v>500000</v>
      </c>
    </row>
    <row r="197" spans="1:7" ht="15">
      <c r="A197" s="17">
        <v>2</v>
      </c>
      <c r="B197" s="74" t="s">
        <v>56</v>
      </c>
      <c r="C197" s="17"/>
      <c r="D197" s="17"/>
      <c r="E197" s="17"/>
      <c r="F197" s="17"/>
      <c r="G197" s="17"/>
    </row>
    <row r="198" spans="1:7" ht="18">
      <c r="A198" s="20" t="s">
        <v>44</v>
      </c>
      <c r="B198" s="18" t="s">
        <v>175</v>
      </c>
      <c r="C198" s="17" t="s">
        <v>178</v>
      </c>
      <c r="D198" s="17" t="s">
        <v>167</v>
      </c>
      <c r="E198" s="21">
        <v>1605</v>
      </c>
      <c r="F198" s="17" t="s">
        <v>42</v>
      </c>
      <c r="G198" s="21">
        <v>1605</v>
      </c>
    </row>
    <row r="199" spans="1:7" ht="15">
      <c r="A199" s="20" t="s">
        <v>170</v>
      </c>
      <c r="B199" s="74" t="s">
        <v>57</v>
      </c>
      <c r="C199" s="17"/>
      <c r="D199" s="17"/>
      <c r="E199" s="17"/>
      <c r="F199" s="17"/>
      <c r="G199" s="17"/>
    </row>
    <row r="200" spans="1:7" ht="33">
      <c r="A200" s="20" t="s">
        <v>45</v>
      </c>
      <c r="B200" s="18" t="s">
        <v>179</v>
      </c>
      <c r="C200" s="17" t="s">
        <v>152</v>
      </c>
      <c r="D200" s="17" t="s">
        <v>167</v>
      </c>
      <c r="E200" s="17">
        <v>311.6</v>
      </c>
      <c r="F200" s="17" t="s">
        <v>42</v>
      </c>
      <c r="G200" s="17">
        <v>311.6</v>
      </c>
    </row>
    <row r="201" spans="1:7" ht="15">
      <c r="A201" s="20" t="s">
        <v>169</v>
      </c>
      <c r="B201" s="74" t="s">
        <v>58</v>
      </c>
      <c r="C201" s="17"/>
      <c r="D201" s="17"/>
      <c r="E201" s="17"/>
      <c r="F201" s="17"/>
      <c r="G201" s="17"/>
    </row>
    <row r="202" spans="1:7" ht="30">
      <c r="A202" s="20" t="s">
        <v>46</v>
      </c>
      <c r="B202" s="18" t="s">
        <v>225</v>
      </c>
      <c r="C202" s="17" t="s">
        <v>47</v>
      </c>
      <c r="D202" s="17" t="s">
        <v>167</v>
      </c>
      <c r="E202" s="17">
        <v>100</v>
      </c>
      <c r="F202" s="17" t="s">
        <v>42</v>
      </c>
      <c r="G202" s="17">
        <v>100</v>
      </c>
    </row>
    <row r="203" spans="1:7" ht="15">
      <c r="A203" s="17"/>
      <c r="B203" s="90" t="s">
        <v>244</v>
      </c>
      <c r="C203" s="90"/>
      <c r="D203" s="90"/>
      <c r="E203" s="90"/>
      <c r="F203" s="90"/>
      <c r="G203" s="90"/>
    </row>
    <row r="204" spans="1:7" ht="15">
      <c r="A204" s="17">
        <v>1</v>
      </c>
      <c r="B204" s="74" t="s">
        <v>55</v>
      </c>
      <c r="C204" s="17"/>
      <c r="D204" s="17"/>
      <c r="E204" s="17"/>
      <c r="F204" s="17"/>
      <c r="G204" s="17"/>
    </row>
    <row r="205" spans="1:7" ht="30">
      <c r="A205" s="20" t="s">
        <v>43</v>
      </c>
      <c r="B205" s="18" t="s">
        <v>171</v>
      </c>
      <c r="C205" s="17" t="s">
        <v>152</v>
      </c>
      <c r="D205" s="17" t="s">
        <v>328</v>
      </c>
      <c r="E205" s="19">
        <v>400000</v>
      </c>
      <c r="F205" s="17" t="s">
        <v>42</v>
      </c>
      <c r="G205" s="19">
        <v>400000</v>
      </c>
    </row>
    <row r="206" spans="1:7" ht="15">
      <c r="A206" s="17">
        <v>2</v>
      </c>
      <c r="B206" s="74" t="s">
        <v>56</v>
      </c>
      <c r="C206" s="17"/>
      <c r="D206" s="17"/>
      <c r="E206" s="17"/>
      <c r="F206" s="17"/>
      <c r="G206" s="17"/>
    </row>
    <row r="207" spans="1:7" ht="45">
      <c r="A207" s="20" t="s">
        <v>44</v>
      </c>
      <c r="B207" s="18" t="s">
        <v>172</v>
      </c>
      <c r="C207" s="17" t="s">
        <v>176</v>
      </c>
      <c r="D207" s="17" t="s">
        <v>167</v>
      </c>
      <c r="E207" s="21">
        <v>1655.15</v>
      </c>
      <c r="F207" s="17" t="s">
        <v>42</v>
      </c>
      <c r="G207" s="21">
        <v>1655.15</v>
      </c>
    </row>
    <row r="208" spans="1:7" ht="15">
      <c r="A208" s="20" t="s">
        <v>170</v>
      </c>
      <c r="B208" s="74" t="s">
        <v>57</v>
      </c>
      <c r="C208" s="17"/>
      <c r="D208" s="17"/>
      <c r="E208" s="17"/>
      <c r="F208" s="17"/>
      <c r="G208" s="17"/>
    </row>
    <row r="209" spans="1:7" ht="33">
      <c r="A209" s="20" t="s">
        <v>45</v>
      </c>
      <c r="B209" s="18" t="s">
        <v>177</v>
      </c>
      <c r="C209" s="17" t="s">
        <v>152</v>
      </c>
      <c r="D209" s="17" t="s">
        <v>167</v>
      </c>
      <c r="E209" s="17">
        <v>0.24</v>
      </c>
      <c r="F209" s="17" t="s">
        <v>42</v>
      </c>
      <c r="G209" s="17">
        <v>0.24</v>
      </c>
    </row>
    <row r="210" spans="1:7" ht="15">
      <c r="A210" s="20" t="s">
        <v>169</v>
      </c>
      <c r="B210" s="74" t="s">
        <v>58</v>
      </c>
      <c r="C210" s="17"/>
      <c r="D210" s="17"/>
      <c r="E210" s="17"/>
      <c r="F210" s="17"/>
      <c r="G210" s="17"/>
    </row>
    <row r="211" spans="1:7" ht="45">
      <c r="A211" s="20" t="s">
        <v>46</v>
      </c>
      <c r="B211" s="18" t="s">
        <v>173</v>
      </c>
      <c r="C211" s="17" t="s">
        <v>47</v>
      </c>
      <c r="D211" s="17" t="s">
        <v>167</v>
      </c>
      <c r="E211" s="17">
        <v>100</v>
      </c>
      <c r="F211" s="17" t="s">
        <v>42</v>
      </c>
      <c r="G211" s="17">
        <v>100</v>
      </c>
    </row>
    <row r="212" spans="1:7" ht="21" customHeight="1">
      <c r="A212" s="20"/>
      <c r="B212" s="91" t="s">
        <v>245</v>
      </c>
      <c r="C212" s="91"/>
      <c r="D212" s="91"/>
      <c r="E212" s="91"/>
      <c r="F212" s="91"/>
      <c r="G212" s="91"/>
    </row>
    <row r="213" spans="1:7" ht="15">
      <c r="A213" s="17"/>
      <c r="B213" s="90" t="s">
        <v>251</v>
      </c>
      <c r="C213" s="90"/>
      <c r="D213" s="90"/>
      <c r="E213" s="90"/>
      <c r="F213" s="90"/>
      <c r="G213" s="90"/>
    </row>
    <row r="214" spans="1:7" ht="15">
      <c r="A214" s="20">
        <v>1</v>
      </c>
      <c r="B214" s="74" t="s">
        <v>196</v>
      </c>
      <c r="C214" s="17"/>
      <c r="D214" s="17"/>
      <c r="E214" s="17"/>
      <c r="F214" s="17"/>
      <c r="G214" s="17"/>
    </row>
    <row r="215" spans="1:7" ht="45">
      <c r="A215" s="20" t="s">
        <v>43</v>
      </c>
      <c r="B215" s="18" t="s">
        <v>197</v>
      </c>
      <c r="C215" s="17" t="s">
        <v>54</v>
      </c>
      <c r="D215" s="17" t="s">
        <v>180</v>
      </c>
      <c r="E215" s="19">
        <v>1138560</v>
      </c>
      <c r="F215" s="17" t="s">
        <v>42</v>
      </c>
      <c r="G215" s="19">
        <v>1138560</v>
      </c>
    </row>
    <row r="216" spans="1:7" ht="15">
      <c r="A216" s="20">
        <v>2</v>
      </c>
      <c r="B216" s="74" t="s">
        <v>198</v>
      </c>
      <c r="C216" s="17"/>
      <c r="D216" s="17"/>
      <c r="E216" s="18"/>
      <c r="F216" s="17"/>
      <c r="G216" s="18"/>
    </row>
    <row r="217" spans="1:7" ht="45">
      <c r="A217" s="20" t="s">
        <v>44</v>
      </c>
      <c r="B217" s="18" t="s">
        <v>199</v>
      </c>
      <c r="C217" s="17" t="s">
        <v>205</v>
      </c>
      <c r="D217" s="17" t="s">
        <v>200</v>
      </c>
      <c r="E217" s="19">
        <v>7055.94</v>
      </c>
      <c r="F217" s="17" t="s">
        <v>42</v>
      </c>
      <c r="G217" s="19">
        <v>7055.94</v>
      </c>
    </row>
    <row r="218" spans="1:7" ht="15">
      <c r="A218" s="20">
        <v>3</v>
      </c>
      <c r="B218" s="74" t="s">
        <v>201</v>
      </c>
      <c r="C218" s="17"/>
      <c r="D218" s="17"/>
      <c r="E218" s="18"/>
      <c r="F218" s="17"/>
      <c r="G218" s="18"/>
    </row>
    <row r="219" spans="1:7" ht="18">
      <c r="A219" s="20" t="s">
        <v>45</v>
      </c>
      <c r="B219" s="18" t="s">
        <v>206</v>
      </c>
      <c r="C219" s="17" t="s">
        <v>54</v>
      </c>
      <c r="D219" s="17" t="s">
        <v>202</v>
      </c>
      <c r="E219" s="19">
        <v>16136.2</v>
      </c>
      <c r="F219" s="17" t="s">
        <v>42</v>
      </c>
      <c r="G219" s="19">
        <v>16136.2</v>
      </c>
    </row>
    <row r="220" spans="1:7" ht="15">
      <c r="A220" s="20">
        <v>4</v>
      </c>
      <c r="B220" s="74" t="s">
        <v>203</v>
      </c>
      <c r="C220" s="17"/>
      <c r="D220" s="17"/>
      <c r="E220" s="17"/>
      <c r="F220" s="17"/>
      <c r="G220" s="17"/>
    </row>
    <row r="221" spans="1:7" ht="30">
      <c r="A221" s="20" t="s">
        <v>46</v>
      </c>
      <c r="B221" s="18" t="s">
        <v>59</v>
      </c>
      <c r="C221" s="17" t="s">
        <v>47</v>
      </c>
      <c r="D221" s="17" t="s">
        <v>187</v>
      </c>
      <c r="E221" s="17">
        <v>100</v>
      </c>
      <c r="F221" s="17" t="s">
        <v>42</v>
      </c>
      <c r="G221" s="17">
        <v>100</v>
      </c>
    </row>
    <row r="222" spans="1:7" ht="15">
      <c r="A222" s="20"/>
      <c r="B222" s="74" t="s">
        <v>252</v>
      </c>
      <c r="C222" s="17"/>
      <c r="D222" s="17"/>
      <c r="E222" s="17"/>
      <c r="F222" s="17"/>
      <c r="G222" s="17"/>
    </row>
    <row r="223" spans="1:7" ht="15">
      <c r="A223" s="20">
        <v>1</v>
      </c>
      <c r="B223" s="74" t="s">
        <v>196</v>
      </c>
      <c r="C223" s="17"/>
      <c r="D223" s="17"/>
      <c r="E223" s="17"/>
      <c r="F223" s="17"/>
      <c r="G223" s="17"/>
    </row>
    <row r="224" spans="1:7" ht="15">
      <c r="A224" s="20" t="s">
        <v>43</v>
      </c>
      <c r="B224" s="18" t="s">
        <v>204</v>
      </c>
      <c r="C224" s="17" t="s">
        <v>54</v>
      </c>
      <c r="D224" s="17" t="s">
        <v>180</v>
      </c>
      <c r="E224" s="19">
        <v>864700</v>
      </c>
      <c r="F224" s="17" t="s">
        <v>42</v>
      </c>
      <c r="G224" s="19">
        <v>864700</v>
      </c>
    </row>
    <row r="225" spans="1:7" ht="15">
      <c r="A225" s="20">
        <v>2</v>
      </c>
      <c r="B225" s="74" t="s">
        <v>198</v>
      </c>
      <c r="C225" s="17"/>
      <c r="D225" s="17"/>
      <c r="E225" s="17"/>
      <c r="F225" s="17"/>
      <c r="G225" s="17"/>
    </row>
    <row r="226" spans="1:7" ht="33">
      <c r="A226" s="20" t="s">
        <v>44</v>
      </c>
      <c r="B226" s="18" t="s">
        <v>207</v>
      </c>
      <c r="C226" s="17" t="s">
        <v>208</v>
      </c>
      <c r="D226" s="17" t="s">
        <v>200</v>
      </c>
      <c r="E226" s="19">
        <v>31982.93</v>
      </c>
      <c r="F226" s="17" t="s">
        <v>42</v>
      </c>
      <c r="G226" s="19">
        <v>31982.93</v>
      </c>
    </row>
    <row r="227" spans="1:7" ht="15">
      <c r="A227" s="20">
        <v>3</v>
      </c>
      <c r="B227" s="74" t="s">
        <v>201</v>
      </c>
      <c r="C227" s="17"/>
      <c r="D227" s="17"/>
      <c r="E227" s="17"/>
      <c r="F227" s="17"/>
      <c r="G227" s="17"/>
    </row>
    <row r="228" spans="1:7" ht="18">
      <c r="A228" s="20" t="s">
        <v>45</v>
      </c>
      <c r="B228" s="18" t="s">
        <v>209</v>
      </c>
      <c r="C228" s="17" t="s">
        <v>54</v>
      </c>
      <c r="D228" s="17" t="s">
        <v>202</v>
      </c>
      <c r="E228" s="19">
        <v>2703.63</v>
      </c>
      <c r="F228" s="17" t="s">
        <v>42</v>
      </c>
      <c r="G228" s="19">
        <v>2703.63</v>
      </c>
    </row>
    <row r="229" spans="1:7" ht="15">
      <c r="A229" s="20">
        <v>4</v>
      </c>
      <c r="B229" s="74" t="s">
        <v>203</v>
      </c>
      <c r="C229" s="17"/>
      <c r="D229" s="17"/>
      <c r="E229" s="17"/>
      <c r="F229" s="17"/>
      <c r="G229" s="17"/>
    </row>
    <row r="230" spans="1:7" ht="30">
      <c r="A230" s="20" t="s">
        <v>46</v>
      </c>
      <c r="B230" s="18" t="s">
        <v>59</v>
      </c>
      <c r="C230" s="17" t="s">
        <v>47</v>
      </c>
      <c r="D230" s="17" t="s">
        <v>187</v>
      </c>
      <c r="E230" s="17">
        <v>100</v>
      </c>
      <c r="F230" s="17" t="s">
        <v>42</v>
      </c>
      <c r="G230" s="17">
        <v>100</v>
      </c>
    </row>
    <row r="231" spans="1:7" ht="15" customHeight="1">
      <c r="A231" s="18"/>
      <c r="B231" s="90" t="s">
        <v>253</v>
      </c>
      <c r="C231" s="90"/>
      <c r="D231" s="90"/>
      <c r="E231" s="90"/>
      <c r="F231" s="90"/>
      <c r="G231" s="90"/>
    </row>
    <row r="232" spans="1:7" ht="15">
      <c r="A232" s="17">
        <v>1</v>
      </c>
      <c r="B232" s="74" t="s">
        <v>55</v>
      </c>
      <c r="C232" s="17"/>
      <c r="D232" s="17"/>
      <c r="E232" s="17"/>
      <c r="F232" s="17"/>
      <c r="G232" s="17"/>
    </row>
    <row r="233" spans="1:7" ht="30">
      <c r="A233" s="20" t="s">
        <v>43</v>
      </c>
      <c r="B233" s="18" t="s">
        <v>155</v>
      </c>
      <c r="C233" s="17" t="s">
        <v>152</v>
      </c>
      <c r="D233" s="17" t="s">
        <v>328</v>
      </c>
      <c r="E233" s="19">
        <v>2655240</v>
      </c>
      <c r="F233" s="17" t="s">
        <v>42</v>
      </c>
      <c r="G233" s="19">
        <v>2655240</v>
      </c>
    </row>
    <row r="234" spans="1:7" ht="15">
      <c r="A234" s="17">
        <v>2</v>
      </c>
      <c r="B234" s="74" t="s">
        <v>56</v>
      </c>
      <c r="C234" s="17"/>
      <c r="D234" s="17"/>
      <c r="E234" s="17"/>
      <c r="F234" s="17"/>
      <c r="G234" s="17"/>
    </row>
    <row r="235" spans="1:7" ht="45">
      <c r="A235" s="20" t="s">
        <v>44</v>
      </c>
      <c r="B235" s="18" t="s">
        <v>346</v>
      </c>
      <c r="C235" s="17" t="s">
        <v>156</v>
      </c>
      <c r="D235" s="17" t="s">
        <v>167</v>
      </c>
      <c r="E235" s="19">
        <v>13419.79</v>
      </c>
      <c r="F235" s="17" t="s">
        <v>42</v>
      </c>
      <c r="G235" s="19">
        <v>13419.79</v>
      </c>
    </row>
    <row r="236" spans="1:7" ht="15">
      <c r="A236" s="17">
        <v>3</v>
      </c>
      <c r="B236" s="74" t="s">
        <v>57</v>
      </c>
      <c r="C236" s="17"/>
      <c r="D236" s="17"/>
      <c r="E236" s="17"/>
      <c r="F236" s="17"/>
      <c r="G236" s="17"/>
    </row>
    <row r="237" spans="1:7" ht="30">
      <c r="A237" s="20" t="s">
        <v>45</v>
      </c>
      <c r="B237" s="18" t="s">
        <v>347</v>
      </c>
      <c r="C237" s="17" t="s">
        <v>152</v>
      </c>
      <c r="D237" s="17" t="s">
        <v>167</v>
      </c>
      <c r="E237" s="24">
        <v>197.86</v>
      </c>
      <c r="F237" s="17" t="s">
        <v>42</v>
      </c>
      <c r="G237" s="24">
        <v>197.86</v>
      </c>
    </row>
    <row r="238" spans="1:7" ht="15">
      <c r="A238" s="17">
        <v>4</v>
      </c>
      <c r="B238" s="74" t="s">
        <v>58</v>
      </c>
      <c r="C238" s="17"/>
      <c r="D238" s="17"/>
      <c r="E238" s="17"/>
      <c r="F238" s="17"/>
      <c r="G238" s="17"/>
    </row>
    <row r="239" spans="1:7" ht="30">
      <c r="A239" s="20" t="s">
        <v>46</v>
      </c>
      <c r="B239" s="18" t="s">
        <v>154</v>
      </c>
      <c r="C239" s="17" t="s">
        <v>47</v>
      </c>
      <c r="D239" s="17" t="s">
        <v>167</v>
      </c>
      <c r="E239" s="17">
        <v>100</v>
      </c>
      <c r="F239" s="17" t="s">
        <v>42</v>
      </c>
      <c r="G239" s="17">
        <v>100</v>
      </c>
    </row>
    <row r="240" spans="1:7" ht="15" customHeight="1">
      <c r="A240" s="18"/>
      <c r="B240" s="90" t="s">
        <v>254</v>
      </c>
      <c r="C240" s="90"/>
      <c r="D240" s="90"/>
      <c r="E240" s="90"/>
      <c r="F240" s="90"/>
      <c r="G240" s="90"/>
    </row>
    <row r="241" spans="1:7" ht="15">
      <c r="A241" s="17">
        <v>1</v>
      </c>
      <c r="B241" s="74" t="s">
        <v>55</v>
      </c>
      <c r="C241" s="22"/>
      <c r="D241" s="22"/>
      <c r="E241" s="22"/>
      <c r="F241" s="22"/>
      <c r="G241" s="22"/>
    </row>
    <row r="242" spans="1:7" ht="42.75" customHeight="1">
      <c r="A242" s="20" t="s">
        <v>43</v>
      </c>
      <c r="B242" s="18" t="s">
        <v>164</v>
      </c>
      <c r="C242" s="17" t="s">
        <v>152</v>
      </c>
      <c r="D242" s="17" t="s">
        <v>328</v>
      </c>
      <c r="E242" s="19">
        <v>941500</v>
      </c>
      <c r="F242" s="24" t="s">
        <v>42</v>
      </c>
      <c r="G242" s="19">
        <v>941500</v>
      </c>
    </row>
    <row r="243" spans="1:7" ht="15">
      <c r="A243" s="17">
        <v>2</v>
      </c>
      <c r="B243" s="74" t="s">
        <v>56</v>
      </c>
      <c r="C243" s="22"/>
      <c r="D243" s="22"/>
      <c r="E243" s="17"/>
      <c r="F243" s="17"/>
      <c r="G243" s="17"/>
    </row>
    <row r="244" spans="1:7" ht="15">
      <c r="A244" s="20" t="s">
        <v>44</v>
      </c>
      <c r="B244" s="18" t="s">
        <v>165</v>
      </c>
      <c r="C244" s="17" t="s">
        <v>166</v>
      </c>
      <c r="D244" s="16" t="s">
        <v>167</v>
      </c>
      <c r="E244" s="17">
        <v>387.68</v>
      </c>
      <c r="F244" s="17" t="s">
        <v>42</v>
      </c>
      <c r="G244" s="17">
        <v>387.68</v>
      </c>
    </row>
    <row r="245" spans="1:7" ht="15">
      <c r="A245" s="20" t="s">
        <v>170</v>
      </c>
      <c r="B245" s="74" t="s">
        <v>57</v>
      </c>
      <c r="C245" s="22"/>
      <c r="D245" s="22"/>
      <c r="E245" s="17"/>
      <c r="F245" s="17"/>
      <c r="G245" s="17"/>
    </row>
    <row r="246" spans="1:7" ht="45">
      <c r="A246" s="20" t="s">
        <v>45</v>
      </c>
      <c r="B246" s="18" t="s">
        <v>168</v>
      </c>
      <c r="C246" s="17" t="s">
        <v>152</v>
      </c>
      <c r="D246" s="16" t="s">
        <v>167</v>
      </c>
      <c r="E246" s="19">
        <v>2428.57</v>
      </c>
      <c r="F246" s="17" t="s">
        <v>42</v>
      </c>
      <c r="G246" s="19">
        <v>2428.57</v>
      </c>
    </row>
    <row r="247" spans="1:7" ht="15">
      <c r="A247" s="20" t="s">
        <v>169</v>
      </c>
      <c r="B247" s="74" t="s">
        <v>58</v>
      </c>
      <c r="C247" s="22"/>
      <c r="D247" s="22"/>
      <c r="E247" s="22"/>
      <c r="F247" s="22"/>
      <c r="G247" s="22"/>
    </row>
    <row r="248" spans="1:7" ht="30">
      <c r="A248" s="20" t="s">
        <v>46</v>
      </c>
      <c r="B248" s="18" t="s">
        <v>226</v>
      </c>
      <c r="C248" s="17" t="s">
        <v>47</v>
      </c>
      <c r="D248" s="16" t="s">
        <v>167</v>
      </c>
      <c r="E248" s="17">
        <v>100</v>
      </c>
      <c r="F248" s="17" t="s">
        <v>42</v>
      </c>
      <c r="G248" s="17">
        <v>100</v>
      </c>
    </row>
    <row r="249" spans="1:7" ht="15" customHeight="1">
      <c r="A249" s="20"/>
      <c r="B249" s="90" t="s">
        <v>246</v>
      </c>
      <c r="C249" s="90"/>
      <c r="D249" s="90"/>
      <c r="E249" s="90"/>
      <c r="F249" s="90"/>
      <c r="G249" s="90"/>
    </row>
    <row r="250" spans="1:7" ht="15" customHeight="1">
      <c r="A250" s="17"/>
      <c r="B250" s="98" t="s">
        <v>247</v>
      </c>
      <c r="C250" s="98"/>
      <c r="D250" s="98"/>
      <c r="E250" s="98"/>
      <c r="F250" s="98"/>
      <c r="G250" s="98"/>
    </row>
    <row r="251" spans="1:7" ht="15">
      <c r="A251" s="17">
        <v>1</v>
      </c>
      <c r="B251" s="36" t="s">
        <v>55</v>
      </c>
      <c r="C251" s="16"/>
      <c r="D251" s="16"/>
      <c r="E251" s="17"/>
      <c r="F251" s="17"/>
      <c r="G251" s="17"/>
    </row>
    <row r="252" spans="1:7" ht="30" customHeight="1">
      <c r="A252" s="20" t="s">
        <v>43</v>
      </c>
      <c r="B252" s="18" t="s">
        <v>230</v>
      </c>
      <c r="C252" s="17" t="s">
        <v>54</v>
      </c>
      <c r="D252" s="17" t="s">
        <v>180</v>
      </c>
      <c r="E252" s="19">
        <v>8780000</v>
      </c>
      <c r="F252" s="24" t="s">
        <v>42</v>
      </c>
      <c r="G252" s="19">
        <v>8780000</v>
      </c>
    </row>
    <row r="253" spans="1:7" ht="15">
      <c r="A253" s="17">
        <v>2</v>
      </c>
      <c r="B253" s="74" t="s">
        <v>56</v>
      </c>
      <c r="C253" s="17"/>
      <c r="D253" s="17"/>
      <c r="E253" s="17"/>
      <c r="F253" s="17"/>
      <c r="G253" s="17"/>
    </row>
    <row r="254" spans="1:7" ht="30">
      <c r="A254" s="20" t="s">
        <v>44</v>
      </c>
      <c r="B254" s="18" t="s">
        <v>227</v>
      </c>
      <c r="C254" s="17" t="s">
        <v>228</v>
      </c>
      <c r="D254" s="17" t="s">
        <v>181</v>
      </c>
      <c r="E254" s="19">
        <v>213.9</v>
      </c>
      <c r="F254" s="17" t="s">
        <v>42</v>
      </c>
      <c r="G254" s="19">
        <v>213.9</v>
      </c>
    </row>
    <row r="255" spans="1:7" ht="15">
      <c r="A255" s="20" t="s">
        <v>170</v>
      </c>
      <c r="B255" s="74" t="s">
        <v>57</v>
      </c>
      <c r="C255" s="17"/>
      <c r="D255" s="17"/>
      <c r="E255" s="17"/>
      <c r="F255" s="17"/>
      <c r="G255" s="17"/>
    </row>
    <row r="256" spans="1:7" ht="30">
      <c r="A256" s="20" t="s">
        <v>45</v>
      </c>
      <c r="B256" s="18" t="s">
        <v>229</v>
      </c>
      <c r="C256" s="17" t="s">
        <v>54</v>
      </c>
      <c r="D256" s="17" t="s">
        <v>167</v>
      </c>
      <c r="E256" s="19">
        <f>E252/E254</f>
        <v>41047.21832632071</v>
      </c>
      <c r="F256" s="17" t="s">
        <v>42</v>
      </c>
      <c r="G256" s="19">
        <f>G252/G254</f>
        <v>41047.21832632071</v>
      </c>
    </row>
    <row r="257" spans="1:7" ht="15">
      <c r="A257" s="20" t="s">
        <v>169</v>
      </c>
      <c r="B257" s="74" t="s">
        <v>58</v>
      </c>
      <c r="C257" s="22"/>
      <c r="D257" s="22"/>
      <c r="E257" s="22"/>
      <c r="F257" s="17"/>
      <c r="G257" s="17"/>
    </row>
    <row r="258" spans="1:7" ht="30">
      <c r="A258" s="20" t="s">
        <v>46</v>
      </c>
      <c r="B258" s="23" t="s">
        <v>59</v>
      </c>
      <c r="C258" s="17" t="s">
        <v>47</v>
      </c>
      <c r="D258" s="17" t="s">
        <v>187</v>
      </c>
      <c r="E258" s="17">
        <v>100</v>
      </c>
      <c r="F258" s="17" t="s">
        <v>42</v>
      </c>
      <c r="G258" s="17">
        <v>100</v>
      </c>
    </row>
    <row r="259" spans="1:7" ht="15">
      <c r="A259" s="22"/>
      <c r="B259" s="98" t="s">
        <v>248</v>
      </c>
      <c r="C259" s="98"/>
      <c r="D259" s="98"/>
      <c r="E259" s="98"/>
      <c r="F259" s="98"/>
      <c r="G259" s="98"/>
    </row>
    <row r="260" spans="1:7" ht="15">
      <c r="A260" s="17">
        <v>1</v>
      </c>
      <c r="B260" s="36" t="s">
        <v>55</v>
      </c>
      <c r="C260" s="16"/>
      <c r="D260" s="16"/>
      <c r="E260" s="17"/>
      <c r="F260" s="17"/>
      <c r="G260" s="17"/>
    </row>
    <row r="261" spans="1:7" ht="45" customHeight="1">
      <c r="A261" s="20" t="s">
        <v>43</v>
      </c>
      <c r="B261" s="18" t="s">
        <v>182</v>
      </c>
      <c r="C261" s="17" t="s">
        <v>54</v>
      </c>
      <c r="D261" s="17" t="s">
        <v>180</v>
      </c>
      <c r="E261" s="19">
        <v>2546000</v>
      </c>
      <c r="F261" s="17">
        <v>0</v>
      </c>
      <c r="G261" s="19">
        <v>2546000</v>
      </c>
    </row>
    <row r="262" spans="1:7" ht="15">
      <c r="A262" s="17">
        <v>2</v>
      </c>
      <c r="B262" s="74" t="s">
        <v>56</v>
      </c>
      <c r="C262" s="17"/>
      <c r="D262" s="17"/>
      <c r="E262" s="17"/>
      <c r="F262" s="17"/>
      <c r="G262" s="17"/>
    </row>
    <row r="263" spans="1:7" ht="30">
      <c r="A263" s="20" t="s">
        <v>44</v>
      </c>
      <c r="B263" s="18" t="s">
        <v>183</v>
      </c>
      <c r="C263" s="17" t="s">
        <v>101</v>
      </c>
      <c r="D263" s="17" t="s">
        <v>181</v>
      </c>
      <c r="E263" s="17">
        <v>39</v>
      </c>
      <c r="F263" s="17">
        <v>0</v>
      </c>
      <c r="G263" s="17">
        <v>39</v>
      </c>
    </row>
    <row r="264" spans="1:7" ht="15">
      <c r="A264" s="20" t="s">
        <v>170</v>
      </c>
      <c r="B264" s="74" t="s">
        <v>57</v>
      </c>
      <c r="C264" s="17"/>
      <c r="D264" s="17"/>
      <c r="E264" s="17"/>
      <c r="F264" s="17"/>
      <c r="G264" s="17"/>
    </row>
    <row r="265" spans="1:7" ht="30">
      <c r="A265" s="20" t="s">
        <v>45</v>
      </c>
      <c r="B265" s="18" t="s">
        <v>184</v>
      </c>
      <c r="C265" s="17" t="s">
        <v>54</v>
      </c>
      <c r="D265" s="17" t="s">
        <v>167</v>
      </c>
      <c r="E265" s="19">
        <f>E261/E263</f>
        <v>65282.05128205128</v>
      </c>
      <c r="F265" s="17">
        <v>0</v>
      </c>
      <c r="G265" s="19">
        <f>G261/G263</f>
        <v>65282.05128205128</v>
      </c>
    </row>
    <row r="266" spans="1:7" ht="15">
      <c r="A266" s="20" t="s">
        <v>169</v>
      </c>
      <c r="B266" s="74" t="s">
        <v>58</v>
      </c>
      <c r="C266" s="22"/>
      <c r="D266" s="22"/>
      <c r="E266" s="22"/>
      <c r="F266" s="17"/>
      <c r="G266" s="17"/>
    </row>
    <row r="267" spans="1:7" ht="30">
      <c r="A267" s="20" t="s">
        <v>46</v>
      </c>
      <c r="B267" s="23" t="s">
        <v>59</v>
      </c>
      <c r="C267" s="17" t="s">
        <v>47</v>
      </c>
      <c r="D267" s="17" t="s">
        <v>187</v>
      </c>
      <c r="E267" s="17">
        <v>100</v>
      </c>
      <c r="F267" s="17">
        <v>0</v>
      </c>
      <c r="G267" s="17">
        <v>100</v>
      </c>
    </row>
    <row r="268" spans="1:7" ht="15">
      <c r="A268" s="20"/>
      <c r="B268" s="90" t="s">
        <v>249</v>
      </c>
      <c r="C268" s="90"/>
      <c r="D268" s="90"/>
      <c r="E268" s="90"/>
      <c r="F268" s="90"/>
      <c r="G268" s="90"/>
    </row>
    <row r="269" spans="1:7" ht="15">
      <c r="A269" s="17">
        <v>1</v>
      </c>
      <c r="B269" s="77" t="s">
        <v>55</v>
      </c>
      <c r="C269" s="78"/>
      <c r="D269" s="78"/>
      <c r="E269" s="22"/>
      <c r="F269" s="22"/>
      <c r="G269" s="22"/>
    </row>
    <row r="270" spans="1:7" ht="45">
      <c r="A270" s="37" t="s">
        <v>231</v>
      </c>
      <c r="B270" s="81" t="s">
        <v>405</v>
      </c>
      <c r="C270" s="17" t="s">
        <v>54</v>
      </c>
      <c r="D270" s="17" t="s">
        <v>403</v>
      </c>
      <c r="E270" s="38">
        <v>320625</v>
      </c>
      <c r="F270" s="17" t="s">
        <v>42</v>
      </c>
      <c r="G270" s="38">
        <v>320625</v>
      </c>
    </row>
    <row r="271" spans="1:7" ht="45">
      <c r="A271" s="37" t="s">
        <v>372</v>
      </c>
      <c r="B271" s="81" t="s">
        <v>406</v>
      </c>
      <c r="C271" s="17" t="s">
        <v>54</v>
      </c>
      <c r="D271" s="17" t="s">
        <v>404</v>
      </c>
      <c r="E271" s="38">
        <v>29375</v>
      </c>
      <c r="F271" s="17" t="s">
        <v>42</v>
      </c>
      <c r="G271" s="38">
        <v>29375</v>
      </c>
    </row>
    <row r="272" spans="1:7" ht="15">
      <c r="A272" s="17">
        <v>2</v>
      </c>
      <c r="B272" s="76" t="s">
        <v>56</v>
      </c>
      <c r="C272" s="22"/>
      <c r="D272" s="22"/>
      <c r="E272" s="80"/>
      <c r="F272" s="80"/>
      <c r="G272" s="80"/>
    </row>
    <row r="273" spans="1:7" ht="27" customHeight="1">
      <c r="A273" s="20" t="s">
        <v>250</v>
      </c>
      <c r="B273" s="81" t="s">
        <v>185</v>
      </c>
      <c r="C273" s="17" t="s">
        <v>374</v>
      </c>
      <c r="D273" s="17" t="s">
        <v>167</v>
      </c>
      <c r="E273" s="17">
        <v>570</v>
      </c>
      <c r="F273" s="17" t="s">
        <v>42</v>
      </c>
      <c r="G273" s="17">
        <v>570</v>
      </c>
    </row>
    <row r="274" spans="1:7" ht="27" customHeight="1">
      <c r="A274" s="20" t="s">
        <v>373</v>
      </c>
      <c r="B274" s="81" t="s">
        <v>407</v>
      </c>
      <c r="C274" s="17" t="s">
        <v>408</v>
      </c>
      <c r="D274" s="17" t="s">
        <v>167</v>
      </c>
      <c r="E274" s="17">
        <v>5</v>
      </c>
      <c r="F274" s="17" t="s">
        <v>42</v>
      </c>
      <c r="G274" s="17">
        <v>5</v>
      </c>
    </row>
    <row r="275" spans="1:7" ht="15">
      <c r="A275" s="17">
        <v>3</v>
      </c>
      <c r="B275" s="76" t="s">
        <v>57</v>
      </c>
      <c r="C275" s="22"/>
      <c r="D275" s="22"/>
      <c r="E275" s="22"/>
      <c r="F275" s="22"/>
      <c r="G275" s="22"/>
    </row>
    <row r="276" spans="1:7" ht="45" customHeight="1">
      <c r="A276" s="20" t="s">
        <v>45</v>
      </c>
      <c r="B276" s="81" t="s">
        <v>410</v>
      </c>
      <c r="C276" s="17" t="s">
        <v>54</v>
      </c>
      <c r="D276" s="17" t="s">
        <v>186</v>
      </c>
      <c r="E276" s="24">
        <v>562.5</v>
      </c>
      <c r="F276" s="24" t="s">
        <v>42</v>
      </c>
      <c r="G276" s="24">
        <v>562.5</v>
      </c>
    </row>
    <row r="277" spans="1:7" ht="45" customHeight="1">
      <c r="A277" s="20" t="s">
        <v>135</v>
      </c>
      <c r="B277" s="81" t="s">
        <v>411</v>
      </c>
      <c r="C277" s="17" t="s">
        <v>54</v>
      </c>
      <c r="D277" s="17" t="s">
        <v>409</v>
      </c>
      <c r="E277" s="24">
        <v>5875</v>
      </c>
      <c r="F277" s="24" t="s">
        <v>42</v>
      </c>
      <c r="G277" s="24">
        <v>5875</v>
      </c>
    </row>
    <row r="278" spans="1:7" ht="15">
      <c r="A278" s="17">
        <v>4</v>
      </c>
      <c r="B278" s="76" t="s">
        <v>58</v>
      </c>
      <c r="C278" s="17"/>
      <c r="D278" s="17"/>
      <c r="E278" s="17"/>
      <c r="F278" s="17"/>
      <c r="G278" s="17"/>
    </row>
    <row r="279" spans="1:7" ht="15">
      <c r="A279" s="20" t="s">
        <v>46</v>
      </c>
      <c r="B279" s="79" t="s">
        <v>375</v>
      </c>
      <c r="C279" s="17" t="s">
        <v>47</v>
      </c>
      <c r="D279" s="17" t="s">
        <v>187</v>
      </c>
      <c r="E279" s="17">
        <v>100</v>
      </c>
      <c r="F279" s="17" t="s">
        <v>42</v>
      </c>
      <c r="G279" s="17">
        <v>100</v>
      </c>
    </row>
    <row r="280" spans="1:7" ht="15">
      <c r="A280" s="16"/>
      <c r="B280" s="98" t="s">
        <v>299</v>
      </c>
      <c r="C280" s="98"/>
      <c r="D280" s="98"/>
      <c r="E280" s="98"/>
      <c r="F280" s="98"/>
      <c r="G280" s="98"/>
    </row>
    <row r="281" spans="1:7" ht="15">
      <c r="A281" s="16">
        <v>1</v>
      </c>
      <c r="B281" s="36" t="s">
        <v>55</v>
      </c>
      <c r="C281" s="17"/>
      <c r="D281" s="17"/>
      <c r="E281" s="17"/>
      <c r="F281" s="17"/>
      <c r="G281" s="22"/>
    </row>
    <row r="282" spans="1:7" ht="45" customHeight="1">
      <c r="A282" s="20" t="s">
        <v>43</v>
      </c>
      <c r="B282" s="18" t="s">
        <v>296</v>
      </c>
      <c r="C282" s="16" t="s">
        <v>54</v>
      </c>
      <c r="D282" s="16" t="s">
        <v>180</v>
      </c>
      <c r="E282" s="38">
        <v>4725000</v>
      </c>
      <c r="F282" s="17" t="s">
        <v>42</v>
      </c>
      <c r="G282" s="38">
        <v>4725000</v>
      </c>
    </row>
    <row r="283" spans="1:7" ht="15">
      <c r="A283" s="20">
        <v>2</v>
      </c>
      <c r="B283" s="36" t="s">
        <v>56</v>
      </c>
      <c r="C283" s="17"/>
      <c r="D283" s="17"/>
      <c r="E283" s="39"/>
      <c r="F283" s="39"/>
      <c r="G283" s="39"/>
    </row>
    <row r="284" spans="1:7" ht="15">
      <c r="A284" s="20" t="s">
        <v>44</v>
      </c>
      <c r="B284" s="23" t="s">
        <v>297</v>
      </c>
      <c r="C284" s="16" t="s">
        <v>153</v>
      </c>
      <c r="D284" s="16" t="s">
        <v>371</v>
      </c>
      <c r="E284" s="38">
        <v>318.7</v>
      </c>
      <c r="F284" s="16" t="s">
        <v>42</v>
      </c>
      <c r="G284" s="38">
        <v>318.7</v>
      </c>
    </row>
    <row r="285" spans="1:7" ht="15">
      <c r="A285" s="20">
        <v>3</v>
      </c>
      <c r="B285" s="36" t="s">
        <v>57</v>
      </c>
      <c r="C285" s="17"/>
      <c r="D285" s="17"/>
      <c r="E285" s="39"/>
      <c r="F285" s="39"/>
      <c r="G285" s="39"/>
    </row>
    <row r="286" spans="1:7" ht="30">
      <c r="A286" s="20" t="s">
        <v>45</v>
      </c>
      <c r="B286" s="18" t="s">
        <v>298</v>
      </c>
      <c r="C286" s="16" t="s">
        <v>54</v>
      </c>
      <c r="D286" s="16" t="s">
        <v>167</v>
      </c>
      <c r="E286" s="38">
        <f>E282/E284</f>
        <v>14825.855036084093</v>
      </c>
      <c r="F286" s="16" t="s">
        <v>42</v>
      </c>
      <c r="G286" s="38">
        <f>G282/G284</f>
        <v>14825.855036084093</v>
      </c>
    </row>
    <row r="287" spans="1:7" ht="15">
      <c r="A287" s="20">
        <v>4</v>
      </c>
      <c r="B287" s="36" t="s">
        <v>58</v>
      </c>
      <c r="C287" s="17"/>
      <c r="D287" s="17"/>
      <c r="E287" s="39"/>
      <c r="F287" s="39"/>
      <c r="G287" s="39"/>
    </row>
    <row r="288" spans="1:7" ht="30">
      <c r="A288" s="20" t="s">
        <v>46</v>
      </c>
      <c r="B288" s="23" t="s">
        <v>59</v>
      </c>
      <c r="C288" s="17" t="s">
        <v>47</v>
      </c>
      <c r="D288" s="16" t="s">
        <v>187</v>
      </c>
      <c r="E288" s="17">
        <v>100</v>
      </c>
      <c r="F288" s="17" t="s">
        <v>42</v>
      </c>
      <c r="G288" s="17">
        <v>100</v>
      </c>
    </row>
    <row r="289" spans="1:7" ht="15">
      <c r="A289" s="16"/>
      <c r="B289" s="98" t="s">
        <v>312</v>
      </c>
      <c r="C289" s="98"/>
      <c r="D289" s="98"/>
      <c r="E289" s="98"/>
      <c r="F289" s="98"/>
      <c r="G289" s="98"/>
    </row>
    <row r="290" spans="1:7" ht="15">
      <c r="A290" s="16">
        <v>1</v>
      </c>
      <c r="B290" s="36" t="s">
        <v>55</v>
      </c>
      <c r="C290" s="17"/>
      <c r="D290" s="17"/>
      <c r="E290" s="17"/>
      <c r="F290" s="17"/>
      <c r="G290" s="22"/>
    </row>
    <row r="291" spans="1:7" ht="45.75" customHeight="1">
      <c r="A291" s="20" t="s">
        <v>43</v>
      </c>
      <c r="B291" s="18" t="s">
        <v>313</v>
      </c>
      <c r="C291" s="16" t="s">
        <v>54</v>
      </c>
      <c r="D291" s="16" t="s">
        <v>180</v>
      </c>
      <c r="E291" s="38">
        <v>1190000</v>
      </c>
      <c r="F291" s="17" t="s">
        <v>42</v>
      </c>
      <c r="G291" s="38">
        <v>1190000</v>
      </c>
    </row>
    <row r="292" spans="1:7" ht="15">
      <c r="A292" s="20">
        <v>2</v>
      </c>
      <c r="B292" s="36" t="s">
        <v>56</v>
      </c>
      <c r="C292" s="17"/>
      <c r="D292" s="17"/>
      <c r="E292" s="39"/>
      <c r="F292" s="39"/>
      <c r="G292" s="39"/>
    </row>
    <row r="293" spans="1:7" ht="45">
      <c r="A293" s="20" t="s">
        <v>44</v>
      </c>
      <c r="B293" s="23" t="s">
        <v>315</v>
      </c>
      <c r="C293" s="16" t="s">
        <v>101</v>
      </c>
      <c r="D293" s="16" t="s">
        <v>314</v>
      </c>
      <c r="E293" s="16">
        <v>240</v>
      </c>
      <c r="F293" s="16" t="s">
        <v>42</v>
      </c>
      <c r="G293" s="16">
        <v>240</v>
      </c>
    </row>
    <row r="294" spans="1:7" ht="15">
      <c r="A294" s="20">
        <v>3</v>
      </c>
      <c r="B294" s="36" t="s">
        <v>57</v>
      </c>
      <c r="C294" s="17"/>
      <c r="D294" s="17"/>
      <c r="E294" s="39"/>
      <c r="F294" s="39"/>
      <c r="G294" s="39"/>
    </row>
    <row r="295" spans="1:7" ht="15">
      <c r="A295" s="20" t="s">
        <v>45</v>
      </c>
      <c r="B295" s="18" t="s">
        <v>316</v>
      </c>
      <c r="C295" s="16" t="s">
        <v>54</v>
      </c>
      <c r="D295" s="16" t="s">
        <v>167</v>
      </c>
      <c r="E295" s="38">
        <f>E291/E293</f>
        <v>4958.333333333333</v>
      </c>
      <c r="F295" s="16" t="s">
        <v>42</v>
      </c>
      <c r="G295" s="38">
        <f>G291/G293</f>
        <v>4958.333333333333</v>
      </c>
    </row>
    <row r="296" spans="1:7" ht="15">
      <c r="A296" s="20">
        <v>4</v>
      </c>
      <c r="B296" s="36" t="s">
        <v>58</v>
      </c>
      <c r="C296" s="17"/>
      <c r="D296" s="17"/>
      <c r="E296" s="39"/>
      <c r="F296" s="39"/>
      <c r="G296" s="39"/>
    </row>
    <row r="297" spans="1:7" ht="30">
      <c r="A297" s="20" t="s">
        <v>46</v>
      </c>
      <c r="B297" s="23" t="s">
        <v>59</v>
      </c>
      <c r="C297" s="17" t="s">
        <v>47</v>
      </c>
      <c r="D297" s="16" t="s">
        <v>187</v>
      </c>
      <c r="E297" s="17">
        <v>100</v>
      </c>
      <c r="F297" s="17" t="s">
        <v>42</v>
      </c>
      <c r="G297" s="17">
        <v>100</v>
      </c>
    </row>
    <row r="298" spans="1:2" ht="15.75">
      <c r="A298" s="115"/>
      <c r="B298" s="115"/>
    </row>
    <row r="299" spans="1:7" s="41" customFormat="1" ht="50.25" customHeight="1">
      <c r="A299" s="100" t="s">
        <v>393</v>
      </c>
      <c r="B299" s="100"/>
      <c r="C299" s="100"/>
      <c r="D299" s="100"/>
      <c r="E299" s="52"/>
      <c r="F299" s="94" t="s">
        <v>392</v>
      </c>
      <c r="G299" s="94"/>
    </row>
    <row r="300" spans="1:7" s="41" customFormat="1" ht="15.75" customHeight="1">
      <c r="A300" s="99" t="s">
        <v>51</v>
      </c>
      <c r="B300" s="99"/>
      <c r="C300" s="99"/>
      <c r="D300" s="53"/>
      <c r="E300" s="54" t="s">
        <v>24</v>
      </c>
      <c r="F300" s="92" t="s">
        <v>235</v>
      </c>
      <c r="G300" s="92"/>
    </row>
    <row r="301" spans="1:4" s="41" customFormat="1" ht="15">
      <c r="A301" s="99"/>
      <c r="B301" s="99"/>
      <c r="C301" s="99"/>
      <c r="D301" s="53"/>
    </row>
    <row r="302" spans="1:2" s="41" customFormat="1" ht="8.25" customHeight="1">
      <c r="A302" s="55"/>
      <c r="B302" s="56"/>
    </row>
    <row r="303" spans="1:5" s="41" customFormat="1" ht="15.75">
      <c r="A303" s="93" t="s">
        <v>25</v>
      </c>
      <c r="B303" s="93"/>
      <c r="C303" s="56"/>
      <c r="E303" s="56"/>
    </row>
    <row r="304" spans="1:5" s="41" customFormat="1" ht="31.5" customHeight="1">
      <c r="A304" s="96" t="s">
        <v>48</v>
      </c>
      <c r="B304" s="97"/>
      <c r="C304" s="97"/>
      <c r="D304" s="97"/>
      <c r="E304" s="56"/>
    </row>
    <row r="305" spans="1:5" s="41" customFormat="1" ht="15.75">
      <c r="A305" s="88" t="s">
        <v>49</v>
      </c>
      <c r="B305" s="88"/>
      <c r="C305" s="88"/>
      <c r="D305" s="57"/>
      <c r="E305" s="56"/>
    </row>
    <row r="306" spans="1:11" s="41" customFormat="1" ht="36" customHeight="1">
      <c r="A306" s="100" t="s">
        <v>402</v>
      </c>
      <c r="B306" s="97"/>
      <c r="C306" s="97"/>
      <c r="D306" s="97"/>
      <c r="E306" s="52"/>
      <c r="F306" s="94" t="s">
        <v>401</v>
      </c>
      <c r="G306" s="94"/>
      <c r="H306" s="83"/>
      <c r="I306" s="83"/>
      <c r="J306" s="83"/>
      <c r="K306" s="83"/>
    </row>
    <row r="307" spans="1:7" s="41" customFormat="1" ht="24.75" customHeight="1">
      <c r="A307" s="99" t="s">
        <v>50</v>
      </c>
      <c r="B307" s="99"/>
      <c r="C307" s="99"/>
      <c r="D307" s="53"/>
      <c r="E307" s="54" t="s">
        <v>24</v>
      </c>
      <c r="F307" s="92" t="s">
        <v>235</v>
      </c>
      <c r="G307" s="92"/>
    </row>
    <row r="308" spans="1:7" s="41" customFormat="1" ht="7.5" customHeight="1">
      <c r="A308" s="58"/>
      <c r="B308" s="58"/>
      <c r="C308" s="58"/>
      <c r="D308" s="53"/>
      <c r="E308" s="54"/>
      <c r="F308" s="59"/>
      <c r="G308" s="59"/>
    </row>
    <row r="309" spans="1:3" s="41" customFormat="1" ht="15.75">
      <c r="A309" s="93" t="s">
        <v>236</v>
      </c>
      <c r="B309" s="93"/>
      <c r="C309" s="93"/>
    </row>
    <row r="310" spans="1:2" s="41" customFormat="1" ht="15">
      <c r="A310" s="95" t="s">
        <v>52</v>
      </c>
      <c r="B310" s="95"/>
    </row>
    <row r="311" s="41" customFormat="1" ht="15">
      <c r="A311" s="60" t="s">
        <v>53</v>
      </c>
    </row>
  </sheetData>
  <sheetProtection/>
  <mergeCells count="94">
    <mergeCell ref="B36:G36"/>
    <mergeCell ref="B289:G289"/>
    <mergeCell ref="B60:D60"/>
    <mergeCell ref="B280:G280"/>
    <mergeCell ref="B65:G65"/>
    <mergeCell ref="B175:G175"/>
    <mergeCell ref="B57:D57"/>
    <mergeCell ref="B59:D59"/>
    <mergeCell ref="B62:D62"/>
    <mergeCell ref="A50:D50"/>
    <mergeCell ref="C13:F13"/>
    <mergeCell ref="C14:F14"/>
    <mergeCell ref="C15:F15"/>
    <mergeCell ref="C16:F16"/>
    <mergeCell ref="B46:D46"/>
    <mergeCell ref="B58:D58"/>
    <mergeCell ref="B48:D48"/>
    <mergeCell ref="B45:D45"/>
    <mergeCell ref="E17:F17"/>
    <mergeCell ref="E18:F18"/>
    <mergeCell ref="M16:N16"/>
    <mergeCell ref="H16:I16"/>
    <mergeCell ref="J16:K16"/>
    <mergeCell ref="I18:J18"/>
    <mergeCell ref="B47:D47"/>
    <mergeCell ref="K18:M18"/>
    <mergeCell ref="B27:G27"/>
    <mergeCell ref="B22:G22"/>
    <mergeCell ref="B24:G24"/>
    <mergeCell ref="L17:M17"/>
    <mergeCell ref="B19:G19"/>
    <mergeCell ref="B20:G20"/>
    <mergeCell ref="I17:K17"/>
    <mergeCell ref="F1:G3"/>
    <mergeCell ref="E5:G5"/>
    <mergeCell ref="E6:G6"/>
    <mergeCell ref="E8:G8"/>
    <mergeCell ref="E9:G9"/>
    <mergeCell ref="A11:G11"/>
    <mergeCell ref="E7:G7"/>
    <mergeCell ref="A12:G12"/>
    <mergeCell ref="E10:G10"/>
    <mergeCell ref="A299:D299"/>
    <mergeCell ref="A300:C301"/>
    <mergeCell ref="F299:G299"/>
    <mergeCell ref="B29:G29"/>
    <mergeCell ref="B31:G31"/>
    <mergeCell ref="F300:G300"/>
    <mergeCell ref="A298:B298"/>
    <mergeCell ref="B56:D56"/>
    <mergeCell ref="B25:G25"/>
    <mergeCell ref="B32:G32"/>
    <mergeCell ref="B33:G33"/>
    <mergeCell ref="B34:G34"/>
    <mergeCell ref="B37:G37"/>
    <mergeCell ref="B44:D44"/>
    <mergeCell ref="B41:D41"/>
    <mergeCell ref="B42:D42"/>
    <mergeCell ref="B43:D43"/>
    <mergeCell ref="B35:G35"/>
    <mergeCell ref="B49:D49"/>
    <mergeCell ref="B54:D54"/>
    <mergeCell ref="B55:D55"/>
    <mergeCell ref="A52:A53"/>
    <mergeCell ref="B52:G52"/>
    <mergeCell ref="B61:D61"/>
    <mergeCell ref="A310:B310"/>
    <mergeCell ref="B194:G194"/>
    <mergeCell ref="B203:G203"/>
    <mergeCell ref="A303:B303"/>
    <mergeCell ref="A304:D304"/>
    <mergeCell ref="B250:G250"/>
    <mergeCell ref="B259:G259"/>
    <mergeCell ref="B268:G268"/>
    <mergeCell ref="A307:C307"/>
    <mergeCell ref="A306:D306"/>
    <mergeCell ref="F307:G307"/>
    <mergeCell ref="A309:C309"/>
    <mergeCell ref="B240:G240"/>
    <mergeCell ref="B212:G212"/>
    <mergeCell ref="B231:G231"/>
    <mergeCell ref="B249:G249"/>
    <mergeCell ref="F306:G306"/>
    <mergeCell ref="B213:G213"/>
    <mergeCell ref="L13:M13"/>
    <mergeCell ref="O13:P13"/>
    <mergeCell ref="I14:K14"/>
    <mergeCell ref="L14:M14"/>
    <mergeCell ref="O14:P14"/>
    <mergeCell ref="A305:C305"/>
    <mergeCell ref="A63:D63"/>
    <mergeCell ref="B176:G176"/>
    <mergeCell ref="B185:G185"/>
    <mergeCell ref="B69:G69"/>
  </mergeCells>
  <printOptions horizontalCentered="1"/>
  <pageMargins left="0.7086614173228347" right="0.7086614173228347" top="0.7480314960629921" bottom="0.7480314960629921" header="0.31496062992125984" footer="0.31496062992125984"/>
  <pageSetup fitToHeight="17" horizontalDpi="600" verticalDpi="600" orientation="landscape" paperSize="9" scale="83" r:id="rId1"/>
  <rowBreaks count="1" manualBreakCount="1">
    <brk id="2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RePack by Diakov</cp:lastModifiedBy>
  <cp:lastPrinted>2021-08-30T05:37:29Z</cp:lastPrinted>
  <dcterms:created xsi:type="dcterms:W3CDTF">2018-12-28T08:43:53Z</dcterms:created>
  <dcterms:modified xsi:type="dcterms:W3CDTF">2021-09-17T12:18:06Z</dcterms:modified>
  <cp:category/>
  <cp:version/>
  <cp:contentType/>
  <cp:contentStatus/>
</cp:coreProperties>
</file>