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5940" windowWidth="21840" windowHeight="10395" activeTab="0"/>
  </bookViews>
  <sheets>
    <sheet name="1516030" sheetId="1" r:id="rId1"/>
  </sheets>
  <definedNames>
    <definedName name="_xlnm.Print_Area" localSheetId="0">'1516030'!$A$1:$G$119</definedName>
  </definedNames>
  <calcPr fullCalcOnLoad="1"/>
</workbook>
</file>

<file path=xl/sharedStrings.xml><?xml version="1.0" encoding="utf-8"?>
<sst xmlns="http://schemas.openxmlformats.org/spreadsheetml/2006/main" count="301" uniqueCount="148">
  <si>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</si>
  <si>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</si>
  <si>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</si>
  <si>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</si>
  <si>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</si>
  <si>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</si>
  <si>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</si>
  <si>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</si>
  <si>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</si>
  <si>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</si>
  <si>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</si>
  <si>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</si>
  <si>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</si>
  <si>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</si>
  <si>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</si>
  <si>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</si>
  <si>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</si>
  <si>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</si>
  <si>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</si>
  <si>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</si>
  <si>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</si>
  <si>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</si>
  <si>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</si>
  <si>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</si>
  <si>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</si>
  <si>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</si>
  <si>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</si>
  <si>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</si>
  <si>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</si>
  <si>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</si>
  <si>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</si>
  <si>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</si>
  <si>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</si>
  <si>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</si>
  <si>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</si>
  <si>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</si>
  <si>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</si>
  <si>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</si>
  <si>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</si>
  <si>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</si>
  <si>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</si>
  <si>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</si>
  <si>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</si>
  <si>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</si>
  <si>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</si>
  <si>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</si>
  <si>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</si>
  <si>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</si>
  <si>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</si>
  <si>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</si>
  <si>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</si>
  <si>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</si>
  <si>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Затрат</t>
  </si>
  <si>
    <t>Продукту</t>
  </si>
  <si>
    <t>Ефективності</t>
  </si>
  <si>
    <t>Якості</t>
  </si>
  <si>
    <t>Забезпечення належного функціонування та ефективної експлуатації об’єктів житлово-комунального господарства міста Мелітополя, поліпшення якості надання житлово-комунальних послуг, подовження строку експлуатації об’єктів житлово-комунального господарства, покращення умов проживання мешканців міста</t>
  </si>
  <si>
    <t>од.</t>
  </si>
  <si>
    <t>Фінансова звітність</t>
  </si>
  <si>
    <t>Технічна документація</t>
  </si>
  <si>
    <t>08568000000</t>
  </si>
  <si>
    <t>(Власне ім'я ПРІЗВИЩЕ)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</si>
  <si>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</si>
  <si>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</si>
  <si>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</si>
  <si>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</si>
  <si>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</si>
  <si>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</si>
  <si>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>Вікторія РЕПАШЕВСЬКА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</si>
  <si>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</si>
  <si>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Ірина ІВАНОВА</t>
  </si>
  <si>
    <t xml:space="preserve">В.о. начальника фінансового управління
Мелітопольської міської ради Запорізької області,
заступник начальника </t>
  </si>
  <si>
    <t>"___"_______________ 2022р.</t>
  </si>
  <si>
    <t>бюджетної програми бюджету Мелітопольської міської територіальної громади на 2022 рік</t>
  </si>
  <si>
    <t>Виконання нормативного (запланованого) обсягу програми</t>
  </si>
  <si>
    <t>2.</t>
  </si>
  <si>
    <t>Підстави для виконання бюджетної програми: Закон України «Про місцеве самоврядування в Україні», Закон України «Про благоустрій населених пунктів», Бюджетний кодекс України, наказ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споруд», рішення 13 сесії Мелітопольської міської ради Запорізької області VIІІ скликання від 26.11.2021 № 7/6  «Про місцевий бюджет Мелітопольської міської територіальної громади на 2022 рік (08568000000)».</t>
  </si>
  <si>
    <t>6017</t>
  </si>
  <si>
    <t>0620</t>
  </si>
  <si>
    <t>Інша діяльність, пов’язана з експлуатацією об’єктів житлово-комунального господарства</t>
  </si>
  <si>
    <r>
      <t xml:space="preserve">Обсяг бюджетних призначень / бюджетних асигнувань -  </t>
    </r>
    <r>
      <rPr>
        <b/>
        <i/>
        <u val="single"/>
        <sz val="12"/>
        <color indexed="8"/>
        <rFont val="Times New Roman"/>
        <family val="1"/>
      </rPr>
      <t xml:space="preserve">2 000 000,00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- 
</t>
    </r>
    <r>
      <rPr>
        <b/>
        <i/>
        <u val="single"/>
        <sz val="12"/>
        <color indexed="8"/>
        <rFont val="Times New Roman"/>
        <family val="1"/>
      </rPr>
      <t>2 000 000,00</t>
    </r>
    <r>
      <rPr>
        <sz val="12"/>
        <color indexed="8"/>
        <rFont val="Times New Roman"/>
        <family val="1"/>
      </rPr>
      <t xml:space="preserve"> гривень.</t>
    </r>
  </si>
  <si>
    <t xml:space="preserve">Мета бюджетної програми: Покращення матеріально-технічного стану міських територій, естетичного вигляду мікрорайонів; створення сприятливих умов проживання для мешканців міста; підвищення зайнятості дітей у вільний від навчання час; зміцнення фізичного здоров’я населення. </t>
  </si>
  <si>
    <t>Дитячі та спортивні майданчики м. Мелітополя (ТОВ "ПБК "АКВІ-БУД")</t>
  </si>
  <si>
    <t>Дитячі та спортивні майданчики м. Мелітополя (ТОВ "КК "Шахтарська")</t>
  </si>
  <si>
    <t>Дитячі та спортивні майданчики м. Мелітополя</t>
  </si>
  <si>
    <t>3.</t>
  </si>
  <si>
    <t>Дитячі та спортивні майданчики м. Мелітополя (Департамент КБ та ЖКГ ММР ЗО)</t>
  </si>
  <si>
    <t>1. Дитячі та спортивні майданчики м. Мелітополя (ТОВ "ПБК "АКВІ-БУД")</t>
  </si>
  <si>
    <t>Капітальний ремонт дитячого та спортивного майданчиків між будинками 17 та 19 по вулиці  Казарцева в м. Мелітополі Запорізької області (Громадський проект)</t>
  </si>
  <si>
    <t>план використання</t>
  </si>
  <si>
    <t>Придбання спортивного майданчику за адресою: вулиця Університетська, 127 м. Мелітополь</t>
  </si>
  <si>
    <t>Придбання дитячого та спортивного майданчику за адресою: вулиця  Казарцева, 2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</si>
  <si>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</si>
  <si>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</si>
  <si>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</si>
  <si>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</si>
  <si>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</si>
  <si>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</si>
  <si>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</si>
  <si>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</si>
  <si>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</si>
  <si>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</si>
  <si>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</si>
  <si>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</si>
  <si>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</si>
  <si>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r>
      <t xml:space="preserve">Капітальний ремонт дитячого майданчика за адресою: </t>
    </r>
    <r>
      <rPr>
        <sz val="11"/>
        <color indexed="8"/>
        <rFont val="Times New Roman"/>
        <family val="1"/>
      </rPr>
      <t>вулиця</t>
    </r>
    <r>
      <rPr>
        <sz val="11"/>
        <color indexed="8"/>
        <rFont val="Times New Roman"/>
        <family val="1"/>
      </rPr>
      <t xml:space="preserve"> Героїв України, 47 в м. Мелітополі Запорізької області </t>
    </r>
    <r>
      <rPr>
        <sz val="11"/>
        <color indexed="8"/>
        <rFont val="Times New Roman"/>
        <family val="1"/>
      </rPr>
      <t>(Громадський проект)</t>
    </r>
  </si>
  <si>
    <r>
      <t>Придбання дитячого та спортивного майданчику за адресою: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вулиця Героїв України, 65</t>
    </r>
  </si>
  <si>
    <r>
      <t>Придбання спортивного майданчику а саме тренажерів за адресою: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проспект 50-річчя Перемоги, 51, 53, 55</t>
    </r>
  </si>
  <si>
    <r>
      <t>Придбання  спортивного майданчику а саме тренажерів за адресою: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бульв. 30-річчя Перемоги, 12а</t>
    </r>
  </si>
  <si>
    <r>
      <t>Придбання дитячого майданчику за адресою: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вулиця Героїв України, 47</t>
    </r>
  </si>
  <si>
    <r>
      <t>Придбання гумового покриття на спортивний майданчик за адресою: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вулиця Героїв Сталінграду, 17</t>
    </r>
  </si>
  <si>
    <r>
      <t>Придбання дитячого та спортивного майданчику за адресою: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вулиця  Гризодубової, 39</t>
    </r>
  </si>
  <si>
    <r>
      <t>Придбання дитячого майданчику за адресою: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проспект Богдана Хмельницького, 60</t>
    </r>
  </si>
  <si>
    <r>
      <t>Придбання дитячого майданчику за адресою: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проспект Богдана Хмельницького, 77</t>
    </r>
  </si>
  <si>
    <r>
      <t>Придбання дитячого майданчику за адресою: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вулиця Вакуленчука, 65-67</t>
    </r>
  </si>
  <si>
    <t>Кількість  виконаних капітальних ремонтів  дитячих та спортивних  майданчиків (Громадський проект)</t>
  </si>
  <si>
    <t xml:space="preserve">Кількість придбаних дитячих та спортивних  майданчиків  </t>
  </si>
  <si>
    <t xml:space="preserve">Кількість придбаних дитячих  майданчиків  </t>
  </si>
  <si>
    <t xml:space="preserve">Кількість придбаних спортивних  майданчиків  </t>
  </si>
  <si>
    <t>Кількість гумового покриття на спортивний майданчик</t>
  </si>
  <si>
    <t>2.1.</t>
  </si>
  <si>
    <t>2.2.</t>
  </si>
  <si>
    <t>2.3.</t>
  </si>
  <si>
    <t>2.4.</t>
  </si>
  <si>
    <t>2.5.</t>
  </si>
  <si>
    <t>Середня вартість 1 (одного)  капітального ремонту дитячих та спортивних  майданчиків (Громадський проект</t>
  </si>
  <si>
    <t xml:space="preserve">Середня вартість 1 (одного)  дитячого та спортивного майданчиків  </t>
  </si>
  <si>
    <t>Середня вартість 1 (одного)  дитячого майданчика</t>
  </si>
  <si>
    <t>Середня вартість 1 (одного) спортивного майданчика</t>
  </si>
  <si>
    <t>Середня вартість 1 (одного)  гумового покриття на спортивний майданчик</t>
  </si>
  <si>
    <t>3.1.</t>
  </si>
  <si>
    <t>3.2.</t>
  </si>
  <si>
    <t>3.3.</t>
  </si>
  <si>
    <t>3.4.</t>
  </si>
  <si>
    <t>3.5.</t>
  </si>
  <si>
    <t>2. Дитячі та спортивні майданчики м. Мелітополя (ТОВ "КК "Шахтарська")</t>
  </si>
  <si>
    <t>3. Дитячі та спортивні майданчики м. Мелітополя (Департамент КБ та ЖКГ ММР ЗО)</t>
  </si>
  <si>
    <t>Капітальний ремонт дитячого майданчика по вул. Грушевського (у нижній частині міста) у м. Мелітополі Запорізької області</t>
  </si>
  <si>
    <t>Капітальний ремонт спортивного майданчика по вул. Гетьманська, 127-129 у м. Мелітополі Запорізької області</t>
  </si>
  <si>
    <t>Придбання дитячого майданчика за адресою м. Мелітополь, вул. Гвардійська, 29</t>
  </si>
  <si>
    <t>Придбання дитячого майданчика за адресою м. Мелітополь, вул. Гвардійська, 23</t>
  </si>
  <si>
    <t>Кількість дитячих майданчиків, які планується придбати</t>
  </si>
  <si>
    <t>Капітальний ремонт дитячого майданчика по вул. Університетська,  189-195 у м. Мелітополі Запорізької області</t>
  </si>
  <si>
    <t>Капітальний ремонт дитячого майданчика по просп. Богдана Хмельницького, 91 у м. Мелітополі Запорізької області</t>
  </si>
  <si>
    <t xml:space="preserve">Кількість виконаних капітальних ремонтів  дитячих/спортивних майданчиків </t>
  </si>
  <si>
    <t>Середня вартість 1 (одного)  капітального ремонту дитячого/спортивного майданчика</t>
  </si>
  <si>
    <t>Придбання дитячого майданчика за адресою м. Мелітополь, біля будинку офіцерів</t>
  </si>
  <si>
    <t>Середня вартість 1 (одного) дитячого майданчика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</si>
</sst>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ourier New"/>
      <family val="3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theme="1"/>
      <name val="Courier New"/>
      <family val="3"/>
    </font>
    <font>
      <u val="single"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/>
    </xf>
    <xf numFmtId="0" fontId="57" fillId="0" borderId="12" xfId="0" applyFont="1" applyFill="1" applyBorder="1" applyAlignment="1">
      <alignment wrapText="1"/>
    </xf>
    <xf numFmtId="0" fontId="57" fillId="0" borderId="0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0" fontId="58" fillId="0" borderId="13" xfId="0" applyFont="1" applyFill="1" applyBorder="1" applyAlignment="1">
      <alignment horizontal="center" vertical="top"/>
    </xf>
    <xf numFmtId="0" fontId="58" fillId="0" borderId="0" xfId="0" applyFont="1" applyFill="1" applyBorder="1" applyAlignment="1">
      <alignment vertical="top" wrapText="1"/>
    </xf>
    <xf numFmtId="49" fontId="59" fillId="0" borderId="12" xfId="0" applyNumberFormat="1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left" vertical="top" wrapText="1"/>
    </xf>
    <xf numFmtId="0" fontId="55" fillId="0" borderId="0" xfId="0" applyFont="1" applyFill="1" applyAlignment="1">
      <alignment/>
    </xf>
    <xf numFmtId="0" fontId="60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left" vertical="center"/>
    </xf>
    <xf numFmtId="0" fontId="61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4" fontId="56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 wrapText="1"/>
    </xf>
    <xf numFmtId="0" fontId="61" fillId="0" borderId="0" xfId="0" applyFont="1" applyFill="1" applyAlignment="1">
      <alignment horizontal="left" vertical="top" wrapText="1"/>
    </xf>
    <xf numFmtId="0" fontId="62" fillId="0" borderId="0" xfId="0" applyFont="1" applyFill="1" applyAlignment="1">
      <alignment horizontal="left" vertical="center" wrapText="1"/>
    </xf>
    <xf numFmtId="0" fontId="60" fillId="0" borderId="1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56" fillId="0" borderId="0" xfId="0" applyFont="1" applyFill="1" applyBorder="1" applyAlignment="1">
      <alignment/>
    </xf>
    <xf numFmtId="0" fontId="57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0" fontId="64" fillId="0" borderId="0" xfId="0" applyFont="1" applyFill="1" applyAlignment="1">
      <alignment horizontal="left" wrapText="1"/>
    </xf>
    <xf numFmtId="0" fontId="55" fillId="0" borderId="0" xfId="0" applyFont="1" applyFill="1" applyAlignment="1">
      <alignment vertical="center" wrapText="1"/>
    </xf>
    <xf numFmtId="0" fontId="58" fillId="0" borderId="0" xfId="0" applyFont="1" applyFill="1" applyBorder="1" applyAlignment="1">
      <alignment vertical="top"/>
    </xf>
    <xf numFmtId="0" fontId="57" fillId="0" borderId="0" xfId="0" applyFont="1" applyFill="1" applyBorder="1" applyAlignment="1">
      <alignment vertical="top" wrapText="1"/>
    </xf>
    <xf numFmtId="0" fontId="55" fillId="0" borderId="12" xfId="0" applyFont="1" applyFill="1" applyBorder="1" applyAlignment="1">
      <alignment vertical="center" wrapText="1"/>
    </xf>
    <xf numFmtId="0" fontId="65" fillId="0" borderId="0" xfId="0" applyFont="1" applyFill="1" applyAlignment="1">
      <alignment vertical="center" wrapText="1"/>
    </xf>
    <xf numFmtId="0" fontId="65" fillId="0" borderId="0" xfId="0" applyFont="1" applyFill="1" applyAlignment="1">
      <alignment horizontal="center" vertical="top" wrapText="1"/>
    </xf>
    <xf numFmtId="0" fontId="56" fillId="0" borderId="0" xfId="0" applyFont="1" applyFill="1" applyAlignment="1">
      <alignment vertical="center" wrapText="1"/>
    </xf>
    <xf numFmtId="0" fontId="55" fillId="0" borderId="0" xfId="0" applyFont="1" applyFill="1" applyAlignment="1">
      <alignment horizontal="left" wrapText="1"/>
    </xf>
    <xf numFmtId="0" fontId="65" fillId="0" borderId="0" xfId="0" applyFont="1" applyFill="1" applyBorder="1" applyAlignment="1">
      <alignment horizontal="center" vertical="top" wrapText="1"/>
    </xf>
    <xf numFmtId="0" fontId="66" fillId="0" borderId="0" xfId="0" applyFont="1" applyFill="1" applyAlignment="1">
      <alignment/>
    </xf>
    <xf numFmtId="0" fontId="58" fillId="0" borderId="0" xfId="0" applyFont="1" applyFill="1" applyBorder="1" applyAlignment="1">
      <alignment horizontal="center" vertical="top" wrapText="1"/>
    </xf>
    <xf numFmtId="0" fontId="65" fillId="0" borderId="0" xfId="0" applyFont="1" applyFill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wrapText="1"/>
    </xf>
    <xf numFmtId="0" fontId="59" fillId="0" borderId="12" xfId="0" applyFont="1" applyFill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top" wrapText="1"/>
    </xf>
    <xf numFmtId="0" fontId="55" fillId="0" borderId="12" xfId="0" applyFont="1" applyBorder="1" applyAlignment="1">
      <alignment vertical="center" wrapText="1"/>
    </xf>
    <xf numFmtId="0" fontId="56" fillId="0" borderId="0" xfId="0" applyFont="1" applyAlignment="1">
      <alignment/>
    </xf>
    <xf numFmtId="0" fontId="57" fillId="0" borderId="0" xfId="0" applyFont="1" applyFill="1" applyBorder="1" applyAlignment="1">
      <alignment wrapText="1"/>
    </xf>
    <xf numFmtId="49" fontId="59" fillId="0" borderId="12" xfId="0" applyNumberFormat="1" applyFont="1" applyBorder="1" applyAlignment="1">
      <alignment horizont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 wrapText="1"/>
    </xf>
    <xf numFmtId="16" fontId="56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17" fontId="56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49" fontId="56" fillId="0" borderId="14" xfId="0" applyNumberFormat="1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16" fontId="56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left" vertical="center" wrapText="1"/>
    </xf>
    <xf numFmtId="0" fontId="60" fillId="0" borderId="15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0" fontId="61" fillId="0" borderId="0" xfId="0" applyFont="1" applyFill="1" applyAlignment="1">
      <alignment horizontal="left" vertical="center" wrapText="1"/>
    </xf>
    <xf numFmtId="0" fontId="64" fillId="0" borderId="0" xfId="0" applyFont="1" applyFill="1" applyAlignment="1">
      <alignment horizontal="left" wrapText="1"/>
    </xf>
    <xf numFmtId="0" fontId="5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64" fillId="0" borderId="11" xfId="0" applyFont="1" applyFill="1" applyBorder="1" applyAlignment="1">
      <alignment horizontal="left" vertical="center" wrapText="1"/>
    </xf>
    <xf numFmtId="0" fontId="64" fillId="0" borderId="15" xfId="0" applyFont="1" applyFill="1" applyBorder="1" applyAlignment="1">
      <alignment horizontal="left" vertical="center" wrapText="1"/>
    </xf>
    <xf numFmtId="0" fontId="64" fillId="0" borderId="16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left" wrapText="1"/>
    </xf>
    <xf numFmtId="0" fontId="55" fillId="0" borderId="0" xfId="0" applyFont="1" applyFill="1" applyAlignment="1">
      <alignment horizontal="left" wrapText="1"/>
    </xf>
    <xf numFmtId="0" fontId="65" fillId="0" borderId="0" xfId="0" applyFont="1" applyFill="1" applyAlignment="1">
      <alignment horizontal="center" vertical="center" wrapText="1"/>
    </xf>
    <xf numFmtId="0" fontId="68" fillId="0" borderId="0" xfId="0" applyFont="1" applyAlignment="1">
      <alignment horizontal="left" wrapText="1"/>
    </xf>
    <xf numFmtId="0" fontId="55" fillId="0" borderId="0" xfId="0" applyFont="1" applyAlignment="1">
      <alignment horizontal="left" wrapText="1"/>
    </xf>
    <xf numFmtId="0" fontId="59" fillId="0" borderId="12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0" fontId="64" fillId="0" borderId="12" xfId="0" applyFont="1" applyBorder="1" applyAlignment="1">
      <alignment horizontal="center"/>
    </xf>
    <xf numFmtId="0" fontId="68" fillId="0" borderId="0" xfId="0" applyFont="1" applyFill="1" applyAlignment="1">
      <alignment horizontal="left" wrapText="1"/>
    </xf>
    <xf numFmtId="0" fontId="64" fillId="0" borderId="12" xfId="0" applyFont="1" applyFill="1" applyBorder="1" applyAlignment="1">
      <alignment horizontal="center"/>
    </xf>
    <xf numFmtId="0" fontId="69" fillId="0" borderId="13" xfId="0" applyFont="1" applyFill="1" applyBorder="1" applyAlignment="1">
      <alignment horizontal="center" vertical="top" wrapText="1"/>
    </xf>
    <xf numFmtId="0" fontId="58" fillId="0" borderId="13" xfId="0" applyFont="1" applyFill="1" applyBorder="1" applyAlignment="1">
      <alignment horizontal="center" vertical="top" wrapText="1"/>
    </xf>
    <xf numFmtId="0" fontId="62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center" vertical="top" wrapText="1"/>
    </xf>
    <xf numFmtId="0" fontId="70" fillId="0" borderId="13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/>
    </xf>
    <xf numFmtId="0" fontId="59" fillId="0" borderId="12" xfId="0" applyFont="1" applyBorder="1" applyAlignment="1">
      <alignment horizont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/>
    </xf>
    <xf numFmtId="0" fontId="71" fillId="0" borderId="12" xfId="0" applyFont="1" applyFill="1" applyBorder="1" applyAlignment="1">
      <alignment horizontal="left" wrapText="1"/>
    </xf>
    <xf numFmtId="0" fontId="71" fillId="0" borderId="12" xfId="0" applyFont="1" applyFill="1" applyBorder="1" applyAlignment="1">
      <alignment horizontal="left"/>
    </xf>
    <xf numFmtId="0" fontId="71" fillId="0" borderId="15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view="pageBreakPreview" zoomScale="90" zoomScaleSheetLayoutView="90" zoomScalePageLayoutView="0" workbookViewId="0" topLeftCell="A78">
      <selection activeCell="F87" sqref="F87"/>
    </sheetView>
  </sheetViews>
  <sheetFormatPr defaultColWidth="21.57421875" defaultRowHeight="15"/>
  <cols>
    <col min="1" max="1" width="6.57421875" style="3" customWidth="1"/>
    <col min="2" max="2" width="41.140625" style="3" customWidth="1"/>
    <col min="3" max="3" width="21.57421875" style="3" customWidth="1"/>
    <col min="4" max="4" width="23.28125" style="3" customWidth="1"/>
    <col min="5" max="5" width="19.8515625" style="3" customWidth="1"/>
    <col min="6" max="6" width="20.140625" style="3" customWidth="1"/>
    <col min="7" max="7" width="19.7109375" style="3" customWidth="1"/>
    <col min="8" max="8" width="10.28125" style="3" customWidth="1"/>
    <col min="9" max="9" width="14.140625" style="3" customWidth="1"/>
    <col min="10" max="10" width="17.7109375" style="3" customWidth="1"/>
    <col min="11" max="11" width="15.7109375" style="3" customWidth="1"/>
    <col min="12" max="12" width="14.421875" style="3" customWidth="1"/>
    <col min="13" max="36" width="10.28125" style="3" customWidth="1"/>
    <col min="37" max="16384" width="21.57421875" style="3" customWidth="1"/>
  </cols>
  <sheetData>
    <row r="1" spans="6:7" ht="15">
      <c r="F1" s="117" t="s">
        <v>67</v>
      </c>
      <c r="G1" s="118"/>
    </row>
    <row r="2" spans="6:7" ht="15">
      <c r="F2" s="118"/>
      <c r="G2" s="118"/>
    </row>
    <row r="3" spans="6:7" ht="32.25" customHeight="1">
      <c r="F3" s="118"/>
      <c r="G3" s="118"/>
    </row>
    <row r="4" spans="1:5" ht="15.75">
      <c r="A4" s="39"/>
      <c r="E4" s="39" t="s">
        <v>0</v>
      </c>
    </row>
    <row r="5" spans="1:7" ht="15.75" customHeight="1">
      <c r="A5" s="39"/>
      <c r="E5" s="101" t="s">
        <v>1</v>
      </c>
      <c r="F5" s="101"/>
      <c r="G5" s="101"/>
    </row>
    <row r="6" spans="1:7" ht="15.75">
      <c r="A6" s="39"/>
      <c r="B6" s="39"/>
      <c r="E6" s="119" t="s">
        <v>62</v>
      </c>
      <c r="F6" s="120"/>
      <c r="G6" s="120"/>
    </row>
    <row r="7" spans="1:7" ht="15.75">
      <c r="A7" s="39"/>
      <c r="B7" s="39"/>
      <c r="E7" s="121" t="s">
        <v>63</v>
      </c>
      <c r="F7" s="121"/>
      <c r="G7" s="121"/>
    </row>
    <row r="8" spans="1:7" ht="15.75">
      <c r="A8" s="39"/>
      <c r="B8" s="39"/>
      <c r="E8" s="120" t="s">
        <v>41</v>
      </c>
      <c r="F8" s="120"/>
      <c r="G8" s="120"/>
    </row>
    <row r="9" spans="1:7" ht="15" customHeight="1">
      <c r="A9" s="39"/>
      <c r="E9" s="110" t="s">
        <v>2</v>
      </c>
      <c r="F9" s="110"/>
      <c r="G9" s="110"/>
    </row>
    <row r="10" spans="1:7" ht="15.75" customHeight="1">
      <c r="A10" s="39"/>
      <c r="E10" s="88" t="s">
        <v>64</v>
      </c>
      <c r="F10" s="88"/>
      <c r="G10" s="88"/>
    </row>
    <row r="11" spans="1:7" ht="15.75">
      <c r="A11" s="112" t="s">
        <v>3</v>
      </c>
      <c r="B11" s="112"/>
      <c r="C11" s="112"/>
      <c r="D11" s="112"/>
      <c r="E11" s="112"/>
      <c r="F11" s="112"/>
      <c r="G11" s="112"/>
    </row>
    <row r="12" spans="1:7" ht="15.75">
      <c r="A12" s="112" t="s">
        <v>73</v>
      </c>
      <c r="B12" s="112"/>
      <c r="C12" s="112"/>
      <c r="D12" s="112"/>
      <c r="E12" s="112"/>
      <c r="F12" s="112"/>
      <c r="G12" s="112"/>
    </row>
    <row r="13" spans="1:8" ht="42" customHeight="1">
      <c r="A13" s="4" t="s">
        <v>32</v>
      </c>
      <c r="B13" s="53">
        <v>1500000</v>
      </c>
      <c r="C13" s="105" t="s">
        <v>65</v>
      </c>
      <c r="D13" s="105"/>
      <c r="E13" s="105"/>
      <c r="F13" s="105"/>
      <c r="G13" s="9" t="s">
        <v>66</v>
      </c>
      <c r="H13" s="5"/>
    </row>
    <row r="14" spans="1:8" ht="23.25" customHeight="1">
      <c r="A14" s="6"/>
      <c r="B14" s="54" t="s">
        <v>36</v>
      </c>
      <c r="C14" s="114" t="s">
        <v>2</v>
      </c>
      <c r="D14" s="114"/>
      <c r="E14" s="114"/>
      <c r="F14" s="114"/>
      <c r="G14" s="7" t="s">
        <v>33</v>
      </c>
      <c r="H14" s="40"/>
    </row>
    <row r="15" spans="1:8" ht="33" customHeight="1">
      <c r="A15" s="4" t="s">
        <v>34</v>
      </c>
      <c r="B15" s="53">
        <v>1510000</v>
      </c>
      <c r="C15" s="105" t="s">
        <v>65</v>
      </c>
      <c r="D15" s="105"/>
      <c r="E15" s="105"/>
      <c r="F15" s="105"/>
      <c r="G15" s="9" t="s">
        <v>66</v>
      </c>
      <c r="H15" s="41"/>
    </row>
    <row r="16" spans="1:16" ht="22.5">
      <c r="A16" s="6"/>
      <c r="B16" s="54" t="s">
        <v>36</v>
      </c>
      <c r="C16" s="111" t="s">
        <v>26</v>
      </c>
      <c r="D16" s="111"/>
      <c r="E16" s="111"/>
      <c r="F16" s="111"/>
      <c r="G16" s="7" t="s">
        <v>33</v>
      </c>
      <c r="H16" s="40"/>
      <c r="I16" s="113"/>
      <c r="J16" s="113"/>
      <c r="K16" s="113"/>
      <c r="L16" s="113"/>
      <c r="M16" s="113"/>
      <c r="N16" s="8"/>
      <c r="O16" s="115"/>
      <c r="P16" s="115"/>
    </row>
    <row r="17" spans="1:16" ht="43.5" customHeight="1">
      <c r="A17" s="57" t="s">
        <v>35</v>
      </c>
      <c r="B17" s="53">
        <v>1516017</v>
      </c>
      <c r="C17" s="9" t="s">
        <v>77</v>
      </c>
      <c r="D17" s="58" t="s">
        <v>78</v>
      </c>
      <c r="E17" s="116" t="s">
        <v>79</v>
      </c>
      <c r="F17" s="116"/>
      <c r="G17" s="53" t="s">
        <v>60</v>
      </c>
      <c r="H17" s="52"/>
      <c r="I17" s="57"/>
      <c r="J17" s="52"/>
      <c r="K17" s="106"/>
      <c r="L17" s="106"/>
      <c r="M17" s="106"/>
      <c r="N17" s="106"/>
      <c r="O17" s="106"/>
      <c r="P17" s="52"/>
    </row>
    <row r="18" spans="2:16" ht="50.25" customHeight="1">
      <c r="B18" s="49" t="s">
        <v>36</v>
      </c>
      <c r="C18" s="54" t="s">
        <v>37</v>
      </c>
      <c r="D18" s="54" t="s">
        <v>38</v>
      </c>
      <c r="E18" s="111" t="s">
        <v>39</v>
      </c>
      <c r="F18" s="111"/>
      <c r="G18" s="54" t="s">
        <v>40</v>
      </c>
      <c r="H18" s="34"/>
      <c r="I18" s="49"/>
      <c r="J18" s="49"/>
      <c r="K18" s="113"/>
      <c r="L18" s="113"/>
      <c r="M18" s="113"/>
      <c r="N18" s="113"/>
      <c r="O18" s="113"/>
      <c r="P18" s="8"/>
    </row>
    <row r="19" spans="1:7" ht="42" customHeight="1">
      <c r="A19" s="5" t="s">
        <v>5</v>
      </c>
      <c r="B19" s="88" t="s">
        <v>80</v>
      </c>
      <c r="C19" s="88"/>
      <c r="D19" s="88"/>
      <c r="E19" s="88"/>
      <c r="F19" s="88"/>
      <c r="G19" s="88"/>
    </row>
    <row r="20" spans="1:7" ht="81.75" customHeight="1">
      <c r="A20" s="10" t="s">
        <v>6</v>
      </c>
      <c r="B20" s="86" t="s">
        <v>76</v>
      </c>
      <c r="C20" s="86"/>
      <c r="D20" s="86"/>
      <c r="E20" s="86"/>
      <c r="F20" s="86"/>
      <c r="G20" s="86"/>
    </row>
    <row r="21" spans="1:7" ht="15">
      <c r="A21" s="10"/>
      <c r="B21" s="23"/>
      <c r="C21" s="23"/>
      <c r="D21" s="23"/>
      <c r="E21" s="23"/>
      <c r="F21" s="23"/>
      <c r="G21" s="23"/>
    </row>
    <row r="22" spans="1:7" ht="15.75">
      <c r="A22" s="5" t="s">
        <v>7</v>
      </c>
      <c r="B22" s="88" t="s">
        <v>27</v>
      </c>
      <c r="C22" s="88"/>
      <c r="D22" s="88"/>
      <c r="E22" s="88"/>
      <c r="F22" s="88"/>
      <c r="G22" s="88"/>
    </row>
    <row r="23" ht="15.75">
      <c r="A23" s="11"/>
    </row>
    <row r="24" spans="1:7" ht="15.75">
      <c r="A24" s="36" t="s">
        <v>9</v>
      </c>
      <c r="B24" s="82" t="s">
        <v>28</v>
      </c>
      <c r="C24" s="82"/>
      <c r="D24" s="82"/>
      <c r="E24" s="82"/>
      <c r="F24" s="82"/>
      <c r="G24" s="82"/>
    </row>
    <row r="25" spans="1:7" ht="50.25" customHeight="1">
      <c r="A25" s="36" t="s">
        <v>4</v>
      </c>
      <c r="B25" s="93" t="s">
        <v>56</v>
      </c>
      <c r="C25" s="94"/>
      <c r="D25" s="94"/>
      <c r="E25" s="94"/>
      <c r="F25" s="94"/>
      <c r="G25" s="95"/>
    </row>
    <row r="26" ht="15.75">
      <c r="A26" s="11"/>
    </row>
    <row r="27" spans="1:7" ht="33.75" customHeight="1">
      <c r="A27" s="12" t="s">
        <v>8</v>
      </c>
      <c r="B27" s="87" t="s">
        <v>81</v>
      </c>
      <c r="C27" s="87"/>
      <c r="D27" s="87"/>
      <c r="E27" s="87"/>
      <c r="F27" s="87"/>
      <c r="G27" s="87"/>
    </row>
    <row r="28" spans="1:7" ht="15.75">
      <c r="A28" s="12"/>
      <c r="B28" s="38"/>
      <c r="C28" s="38"/>
      <c r="D28" s="38"/>
      <c r="E28" s="38"/>
      <c r="F28" s="38"/>
      <c r="G28" s="38"/>
    </row>
    <row r="29" spans="1:7" ht="15.75">
      <c r="A29" s="13" t="s">
        <v>11</v>
      </c>
      <c r="B29" s="88" t="s">
        <v>29</v>
      </c>
      <c r="C29" s="88"/>
      <c r="D29" s="88"/>
      <c r="E29" s="88"/>
      <c r="F29" s="88"/>
      <c r="G29" s="88"/>
    </row>
    <row r="30" spans="1:7" ht="15.75">
      <c r="A30" s="14"/>
      <c r="B30" s="37"/>
      <c r="C30" s="37"/>
      <c r="D30" s="37"/>
      <c r="E30" s="37"/>
      <c r="F30" s="37"/>
      <c r="G30" s="37"/>
    </row>
    <row r="31" spans="1:7" ht="15.75">
      <c r="A31" s="51" t="s">
        <v>9</v>
      </c>
      <c r="B31" s="82" t="s">
        <v>10</v>
      </c>
      <c r="C31" s="82"/>
      <c r="D31" s="82"/>
      <c r="E31" s="82"/>
      <c r="F31" s="82"/>
      <c r="G31" s="82"/>
    </row>
    <row r="32" spans="1:7" ht="15.75">
      <c r="A32" s="51" t="s">
        <v>4</v>
      </c>
      <c r="B32" s="93" t="s">
        <v>79</v>
      </c>
      <c r="C32" s="94"/>
      <c r="D32" s="94"/>
      <c r="E32" s="94"/>
      <c r="F32" s="94"/>
      <c r="G32" s="95"/>
    </row>
    <row r="33" spans="1:7" ht="15.75">
      <c r="A33" s="14"/>
      <c r="B33" s="37"/>
      <c r="C33" s="37"/>
      <c r="D33" s="37"/>
      <c r="E33" s="37"/>
      <c r="F33" s="37"/>
      <c r="G33" s="37"/>
    </row>
    <row r="34" spans="1:7" ht="15.75">
      <c r="A34" s="24" t="s">
        <v>16</v>
      </c>
      <c r="B34" s="15" t="s">
        <v>12</v>
      </c>
      <c r="C34" s="37"/>
      <c r="D34" s="37"/>
      <c r="E34" s="37"/>
      <c r="F34" s="37"/>
      <c r="G34" s="37"/>
    </row>
    <row r="35" spans="1:7" ht="15.75">
      <c r="A35" s="11"/>
      <c r="G35" s="27" t="s">
        <v>30</v>
      </c>
    </row>
    <row r="36" spans="1:7" ht="15.75">
      <c r="A36" s="36" t="s">
        <v>9</v>
      </c>
      <c r="B36" s="82" t="s">
        <v>12</v>
      </c>
      <c r="C36" s="82"/>
      <c r="D36" s="82"/>
      <c r="E36" s="36" t="s">
        <v>13</v>
      </c>
      <c r="F36" s="36" t="s">
        <v>14</v>
      </c>
      <c r="G36" s="36" t="s">
        <v>15</v>
      </c>
    </row>
    <row r="37" spans="1:7" ht="15.75">
      <c r="A37" s="36">
        <v>1</v>
      </c>
      <c r="B37" s="82">
        <v>2</v>
      </c>
      <c r="C37" s="82"/>
      <c r="D37" s="82"/>
      <c r="E37" s="36">
        <v>3</v>
      </c>
      <c r="F37" s="36">
        <v>4</v>
      </c>
      <c r="G37" s="36">
        <v>5</v>
      </c>
    </row>
    <row r="38" spans="1:7" ht="15.75">
      <c r="A38" s="2" t="s">
        <v>4</v>
      </c>
      <c r="B38" s="96" t="s">
        <v>82</v>
      </c>
      <c r="C38" s="97"/>
      <c r="D38" s="98"/>
      <c r="E38" s="1">
        <v>0</v>
      </c>
      <c r="F38" s="1">
        <v>1410000</v>
      </c>
      <c r="G38" s="1">
        <v>1410000</v>
      </c>
    </row>
    <row r="39" spans="1:7" ht="15.75">
      <c r="A39" s="2" t="s">
        <v>75</v>
      </c>
      <c r="B39" s="96" t="s">
        <v>83</v>
      </c>
      <c r="C39" s="97"/>
      <c r="D39" s="98"/>
      <c r="E39" s="1">
        <v>0</v>
      </c>
      <c r="F39" s="1">
        <v>230000</v>
      </c>
      <c r="G39" s="1">
        <v>230000</v>
      </c>
    </row>
    <row r="40" spans="1:7" ht="15.75">
      <c r="A40" s="2" t="s">
        <v>85</v>
      </c>
      <c r="B40" s="96" t="s">
        <v>86</v>
      </c>
      <c r="C40" s="97"/>
      <c r="D40" s="98"/>
      <c r="E40" s="1">
        <v>0</v>
      </c>
      <c r="F40" s="1">
        <v>360000</v>
      </c>
      <c r="G40" s="1">
        <v>360000</v>
      </c>
    </row>
    <row r="41" spans="1:7" ht="15.75" customHeight="1">
      <c r="A41" s="89" t="s">
        <v>15</v>
      </c>
      <c r="B41" s="89"/>
      <c r="C41" s="89"/>
      <c r="D41" s="89"/>
      <c r="E41" s="1">
        <f>SUM(E40:E40)</f>
        <v>0</v>
      </c>
      <c r="F41" s="1">
        <f>SUM(F38:F40)</f>
        <v>2000000</v>
      </c>
      <c r="G41" s="1">
        <f>SUM(G38:G40)</f>
        <v>2000000</v>
      </c>
    </row>
    <row r="42" spans="1:7" ht="16.5" customHeight="1">
      <c r="A42" s="30"/>
      <c r="B42" s="31"/>
      <c r="C42" s="31"/>
      <c r="D42" s="31"/>
      <c r="E42" s="31"/>
      <c r="F42" s="31"/>
      <c r="G42" s="31"/>
    </row>
    <row r="43" spans="1:7" ht="15.75">
      <c r="A43" s="90" t="s">
        <v>19</v>
      </c>
      <c r="B43" s="92" t="s">
        <v>17</v>
      </c>
      <c r="C43" s="92"/>
      <c r="D43" s="92"/>
      <c r="E43" s="92"/>
      <c r="F43" s="92"/>
      <c r="G43" s="92"/>
    </row>
    <row r="44" spans="1:7" ht="15.75">
      <c r="A44" s="91"/>
      <c r="B44" s="32"/>
      <c r="C44" s="31"/>
      <c r="D44" s="31"/>
      <c r="E44" s="31"/>
      <c r="F44" s="31"/>
      <c r="G44" s="33" t="s">
        <v>30</v>
      </c>
    </row>
    <row r="45" spans="1:7" ht="15.75">
      <c r="A45" s="29" t="s">
        <v>9</v>
      </c>
      <c r="B45" s="89" t="s">
        <v>18</v>
      </c>
      <c r="C45" s="89"/>
      <c r="D45" s="89"/>
      <c r="E45" s="29" t="s">
        <v>13</v>
      </c>
      <c r="F45" s="29" t="s">
        <v>14</v>
      </c>
      <c r="G45" s="29" t="s">
        <v>15</v>
      </c>
    </row>
    <row r="46" spans="1:7" ht="15.75">
      <c r="A46" s="29">
        <v>1</v>
      </c>
      <c r="B46" s="89">
        <v>2</v>
      </c>
      <c r="C46" s="89"/>
      <c r="D46" s="89"/>
      <c r="E46" s="29">
        <v>3</v>
      </c>
      <c r="F46" s="29">
        <v>4</v>
      </c>
      <c r="G46" s="29">
        <v>5</v>
      </c>
    </row>
    <row r="47" spans="1:7" ht="15.75" customHeight="1">
      <c r="A47" s="28" t="s">
        <v>4</v>
      </c>
      <c r="B47" s="85" t="s">
        <v>84</v>
      </c>
      <c r="C47" s="85"/>
      <c r="D47" s="85"/>
      <c r="E47" s="1">
        <v>0</v>
      </c>
      <c r="F47" s="1">
        <v>2000000</v>
      </c>
      <c r="G47" s="1">
        <f>E47+F47</f>
        <v>2000000</v>
      </c>
    </row>
    <row r="48" spans="1:7" ht="15.75" customHeight="1">
      <c r="A48" s="89" t="s">
        <v>15</v>
      </c>
      <c r="B48" s="89"/>
      <c r="C48" s="89"/>
      <c r="D48" s="89"/>
      <c r="E48" s="1">
        <f>SUM(E47:E47)</f>
        <v>0</v>
      </c>
      <c r="F48" s="1">
        <f>SUM(F47:F47)</f>
        <v>2000000</v>
      </c>
      <c r="G48" s="1">
        <f>SUM(G47:G47)</f>
        <v>2000000</v>
      </c>
    </row>
    <row r="49" ht="15.75">
      <c r="A49" s="11"/>
    </row>
    <row r="50" spans="1:7" ht="15.75">
      <c r="A50" s="24" t="s">
        <v>31</v>
      </c>
      <c r="B50" s="88" t="s">
        <v>20</v>
      </c>
      <c r="C50" s="88"/>
      <c r="D50" s="88"/>
      <c r="E50" s="88"/>
      <c r="F50" s="88"/>
      <c r="G50" s="88"/>
    </row>
    <row r="51" ht="15.75">
      <c r="A51" s="11"/>
    </row>
    <row r="52" spans="1:7" ht="15">
      <c r="A52" s="16" t="s">
        <v>9</v>
      </c>
      <c r="B52" s="16" t="s">
        <v>21</v>
      </c>
      <c r="C52" s="16" t="s">
        <v>22</v>
      </c>
      <c r="D52" s="16" t="s">
        <v>23</v>
      </c>
      <c r="E52" s="16" t="s">
        <v>13</v>
      </c>
      <c r="F52" s="16" t="s">
        <v>14</v>
      </c>
      <c r="G52" s="16" t="s">
        <v>15</v>
      </c>
    </row>
    <row r="53" spans="1:7" ht="15">
      <c r="A53" s="16">
        <v>1</v>
      </c>
      <c r="B53" s="16">
        <v>2</v>
      </c>
      <c r="C53" s="16">
        <v>3</v>
      </c>
      <c r="D53" s="16">
        <v>4</v>
      </c>
      <c r="E53" s="16">
        <v>5</v>
      </c>
      <c r="F53" s="16">
        <v>6</v>
      </c>
      <c r="G53" s="16">
        <v>7</v>
      </c>
    </row>
    <row r="54" spans="1:7" ht="15">
      <c r="A54" s="16"/>
      <c r="B54" s="79" t="s">
        <v>87</v>
      </c>
      <c r="C54" s="80"/>
      <c r="D54" s="80"/>
      <c r="E54" s="80"/>
      <c r="F54" s="80"/>
      <c r="G54" s="81"/>
    </row>
    <row r="55" spans="1:7" ht="15" customHeight="1">
      <c r="A55" s="59">
        <v>1</v>
      </c>
      <c r="B55" s="60" t="s">
        <v>52</v>
      </c>
      <c r="C55" s="61"/>
      <c r="D55" s="61"/>
      <c r="E55" s="61"/>
      <c r="F55" s="61"/>
      <c r="G55" s="61"/>
    </row>
    <row r="56" spans="1:7" ht="75">
      <c r="A56" s="62" t="s">
        <v>92</v>
      </c>
      <c r="B56" s="69" t="s">
        <v>88</v>
      </c>
      <c r="C56" s="64" t="s">
        <v>51</v>
      </c>
      <c r="D56" s="64" t="s">
        <v>89</v>
      </c>
      <c r="E56" s="65" t="s">
        <v>42</v>
      </c>
      <c r="F56" s="66">
        <v>250000</v>
      </c>
      <c r="G56" s="66">
        <v>250000</v>
      </c>
    </row>
    <row r="57" spans="1:7" ht="60">
      <c r="A57" s="62" t="s">
        <v>93</v>
      </c>
      <c r="B57" s="70" t="s">
        <v>105</v>
      </c>
      <c r="C57" s="64" t="s">
        <v>51</v>
      </c>
      <c r="D57" s="64" t="s">
        <v>89</v>
      </c>
      <c r="E57" s="67" t="s">
        <v>42</v>
      </c>
      <c r="F57" s="66">
        <v>250000</v>
      </c>
      <c r="G57" s="66">
        <v>250000</v>
      </c>
    </row>
    <row r="58" spans="1:7" ht="45">
      <c r="A58" s="62" t="s">
        <v>94</v>
      </c>
      <c r="B58" s="69" t="s">
        <v>90</v>
      </c>
      <c r="C58" s="64" t="s">
        <v>51</v>
      </c>
      <c r="D58" s="64" t="s">
        <v>89</v>
      </c>
      <c r="E58" s="67" t="s">
        <v>42</v>
      </c>
      <c r="F58" s="66">
        <v>80000</v>
      </c>
      <c r="G58" s="66">
        <v>80000</v>
      </c>
    </row>
    <row r="59" spans="1:7" ht="45">
      <c r="A59" s="62" t="s">
        <v>95</v>
      </c>
      <c r="B59" s="69" t="s">
        <v>106</v>
      </c>
      <c r="C59" s="64" t="s">
        <v>51</v>
      </c>
      <c r="D59" s="64" t="s">
        <v>89</v>
      </c>
      <c r="E59" s="67" t="s">
        <v>42</v>
      </c>
      <c r="F59" s="66">
        <v>100000</v>
      </c>
      <c r="G59" s="66">
        <v>100000</v>
      </c>
    </row>
    <row r="60" spans="1:7" ht="45">
      <c r="A60" s="62" t="s">
        <v>96</v>
      </c>
      <c r="B60" s="69" t="s">
        <v>107</v>
      </c>
      <c r="C60" s="64" t="s">
        <v>51</v>
      </c>
      <c r="D60" s="64" t="s">
        <v>89</v>
      </c>
      <c r="E60" s="67" t="s">
        <v>42</v>
      </c>
      <c r="F60" s="66">
        <v>80000</v>
      </c>
      <c r="G60" s="66">
        <v>80000</v>
      </c>
    </row>
    <row r="61" spans="1:7" ht="45">
      <c r="A61" s="62" t="s">
        <v>97</v>
      </c>
      <c r="B61" s="69" t="s">
        <v>108</v>
      </c>
      <c r="C61" s="64" t="s">
        <v>51</v>
      </c>
      <c r="D61" s="64" t="s">
        <v>89</v>
      </c>
      <c r="E61" s="67" t="s">
        <v>42</v>
      </c>
      <c r="F61" s="66">
        <v>80000</v>
      </c>
      <c r="G61" s="66">
        <v>80000</v>
      </c>
    </row>
    <row r="62" spans="1:7" ht="30">
      <c r="A62" s="62" t="s">
        <v>98</v>
      </c>
      <c r="B62" s="69" t="s">
        <v>109</v>
      </c>
      <c r="C62" s="64" t="s">
        <v>51</v>
      </c>
      <c r="D62" s="64" t="s">
        <v>89</v>
      </c>
      <c r="E62" s="67" t="s">
        <v>42</v>
      </c>
      <c r="F62" s="66">
        <v>80000</v>
      </c>
      <c r="G62" s="66">
        <v>80000</v>
      </c>
    </row>
    <row r="63" spans="1:7" ht="45">
      <c r="A63" s="62" t="s">
        <v>99</v>
      </c>
      <c r="B63" s="69" t="s">
        <v>110</v>
      </c>
      <c r="C63" s="64" t="s">
        <v>51</v>
      </c>
      <c r="D63" s="64" t="s">
        <v>89</v>
      </c>
      <c r="E63" s="67" t="s">
        <v>42</v>
      </c>
      <c r="F63" s="66">
        <v>50000</v>
      </c>
      <c r="G63" s="66">
        <v>50000</v>
      </c>
    </row>
    <row r="64" spans="1:7" ht="45">
      <c r="A64" s="62" t="s">
        <v>100</v>
      </c>
      <c r="B64" s="69" t="s">
        <v>91</v>
      </c>
      <c r="C64" s="64" t="s">
        <v>51</v>
      </c>
      <c r="D64" s="64" t="s">
        <v>89</v>
      </c>
      <c r="E64" s="67" t="s">
        <v>42</v>
      </c>
      <c r="F64" s="66">
        <v>100000</v>
      </c>
      <c r="G64" s="66">
        <v>100000</v>
      </c>
    </row>
    <row r="65" spans="1:7" ht="45">
      <c r="A65" s="62" t="s">
        <v>101</v>
      </c>
      <c r="B65" s="69" t="s">
        <v>111</v>
      </c>
      <c r="C65" s="64" t="s">
        <v>51</v>
      </c>
      <c r="D65" s="64" t="s">
        <v>89</v>
      </c>
      <c r="E65" s="67" t="s">
        <v>42</v>
      </c>
      <c r="F65" s="66">
        <v>100000</v>
      </c>
      <c r="G65" s="66">
        <v>100000</v>
      </c>
    </row>
    <row r="66" spans="1:7" ht="45">
      <c r="A66" s="62" t="s">
        <v>102</v>
      </c>
      <c r="B66" s="69" t="s">
        <v>112</v>
      </c>
      <c r="C66" s="64" t="s">
        <v>51</v>
      </c>
      <c r="D66" s="64" t="s">
        <v>89</v>
      </c>
      <c r="E66" s="67" t="s">
        <v>42</v>
      </c>
      <c r="F66" s="66">
        <v>80000</v>
      </c>
      <c r="G66" s="66">
        <v>80000</v>
      </c>
    </row>
    <row r="67" spans="1:7" ht="45">
      <c r="A67" s="62" t="s">
        <v>103</v>
      </c>
      <c r="B67" s="69" t="s">
        <v>113</v>
      </c>
      <c r="C67" s="64" t="s">
        <v>51</v>
      </c>
      <c r="D67" s="64" t="s">
        <v>89</v>
      </c>
      <c r="E67" s="67" t="s">
        <v>42</v>
      </c>
      <c r="F67" s="66">
        <v>80000</v>
      </c>
      <c r="G67" s="66">
        <v>80000</v>
      </c>
    </row>
    <row r="68" spans="1:7" ht="30">
      <c r="A68" s="68" t="s">
        <v>104</v>
      </c>
      <c r="B68" s="69" t="s">
        <v>114</v>
      </c>
      <c r="C68" s="64" t="s">
        <v>51</v>
      </c>
      <c r="D68" s="64" t="s">
        <v>89</v>
      </c>
      <c r="E68" s="67" t="s">
        <v>42</v>
      </c>
      <c r="F68" s="66">
        <v>80000</v>
      </c>
      <c r="G68" s="66">
        <v>80000</v>
      </c>
    </row>
    <row r="69" spans="1:7" ht="15">
      <c r="A69" s="71">
        <v>2</v>
      </c>
      <c r="B69" s="72" t="s">
        <v>53</v>
      </c>
      <c r="C69" s="73"/>
      <c r="D69" s="73"/>
      <c r="E69" s="74"/>
      <c r="F69" s="74"/>
      <c r="G69" s="74"/>
    </row>
    <row r="70" spans="1:7" ht="45">
      <c r="A70" s="62" t="s">
        <v>120</v>
      </c>
      <c r="B70" s="63" t="s">
        <v>115</v>
      </c>
      <c r="C70" s="65" t="s">
        <v>57</v>
      </c>
      <c r="D70" s="64" t="s">
        <v>59</v>
      </c>
      <c r="E70" s="65" t="s">
        <v>42</v>
      </c>
      <c r="F70" s="65">
        <v>2</v>
      </c>
      <c r="G70" s="65">
        <v>2</v>
      </c>
    </row>
    <row r="71" spans="1:7" ht="30">
      <c r="A71" s="62" t="s">
        <v>121</v>
      </c>
      <c r="B71" s="63" t="s">
        <v>116</v>
      </c>
      <c r="C71" s="65" t="s">
        <v>57</v>
      </c>
      <c r="D71" s="64" t="s">
        <v>59</v>
      </c>
      <c r="E71" s="65" t="s">
        <v>42</v>
      </c>
      <c r="F71" s="65">
        <v>3</v>
      </c>
      <c r="G71" s="65">
        <v>3</v>
      </c>
    </row>
    <row r="72" spans="1:7" ht="15">
      <c r="A72" s="62" t="s">
        <v>122</v>
      </c>
      <c r="B72" s="63" t="s">
        <v>117</v>
      </c>
      <c r="C72" s="65" t="s">
        <v>57</v>
      </c>
      <c r="D72" s="64" t="s">
        <v>59</v>
      </c>
      <c r="E72" s="65" t="s">
        <v>42</v>
      </c>
      <c r="F72" s="65">
        <v>4</v>
      </c>
      <c r="G72" s="65">
        <v>4</v>
      </c>
    </row>
    <row r="73" spans="1:7" ht="30">
      <c r="A73" s="62" t="s">
        <v>123</v>
      </c>
      <c r="B73" s="63" t="s">
        <v>118</v>
      </c>
      <c r="C73" s="65" t="s">
        <v>57</v>
      </c>
      <c r="D73" s="64" t="s">
        <v>59</v>
      </c>
      <c r="E73" s="65" t="s">
        <v>42</v>
      </c>
      <c r="F73" s="65">
        <v>3</v>
      </c>
      <c r="G73" s="65">
        <v>3</v>
      </c>
    </row>
    <row r="74" spans="1:7" ht="30">
      <c r="A74" s="62" t="s">
        <v>124</v>
      </c>
      <c r="B74" s="63" t="s">
        <v>119</v>
      </c>
      <c r="C74" s="65" t="s">
        <v>57</v>
      </c>
      <c r="D74" s="64" t="s">
        <v>59</v>
      </c>
      <c r="E74" s="65" t="s">
        <v>42</v>
      </c>
      <c r="F74" s="65">
        <v>1</v>
      </c>
      <c r="G74" s="65">
        <v>1</v>
      </c>
    </row>
    <row r="75" spans="1:7" ht="15">
      <c r="A75" s="71">
        <v>3</v>
      </c>
      <c r="B75" s="72" t="s">
        <v>54</v>
      </c>
      <c r="C75" s="73"/>
      <c r="D75" s="73"/>
      <c r="E75" s="74"/>
      <c r="F75" s="74"/>
      <c r="G75" s="74"/>
    </row>
    <row r="76" spans="1:7" ht="45">
      <c r="A76" s="62" t="s">
        <v>130</v>
      </c>
      <c r="B76" s="63" t="s">
        <v>125</v>
      </c>
      <c r="C76" s="64" t="s">
        <v>51</v>
      </c>
      <c r="D76" s="64" t="s">
        <v>58</v>
      </c>
      <c r="E76" s="64" t="s">
        <v>42</v>
      </c>
      <c r="F76" s="66">
        <v>250000</v>
      </c>
      <c r="G76" s="66">
        <v>250000</v>
      </c>
    </row>
    <row r="77" spans="1:7" ht="30">
      <c r="A77" s="62" t="s">
        <v>131</v>
      </c>
      <c r="B77" s="63" t="s">
        <v>126</v>
      </c>
      <c r="C77" s="64" t="s">
        <v>51</v>
      </c>
      <c r="D77" s="64" t="s">
        <v>58</v>
      </c>
      <c r="E77" s="65" t="s">
        <v>42</v>
      </c>
      <c r="F77" s="66">
        <v>100000</v>
      </c>
      <c r="G77" s="66">
        <v>100000</v>
      </c>
    </row>
    <row r="78" spans="1:7" ht="30">
      <c r="A78" s="62" t="s">
        <v>132</v>
      </c>
      <c r="B78" s="63" t="s">
        <v>127</v>
      </c>
      <c r="C78" s="64" t="s">
        <v>51</v>
      </c>
      <c r="D78" s="64" t="s">
        <v>58</v>
      </c>
      <c r="E78" s="65" t="s">
        <v>42</v>
      </c>
      <c r="F78" s="66">
        <v>80000</v>
      </c>
      <c r="G78" s="66">
        <v>80000</v>
      </c>
    </row>
    <row r="79" spans="1:7" ht="30">
      <c r="A79" s="62" t="s">
        <v>133</v>
      </c>
      <c r="B79" s="63" t="s">
        <v>128</v>
      </c>
      <c r="C79" s="64" t="s">
        <v>51</v>
      </c>
      <c r="D79" s="64" t="s">
        <v>58</v>
      </c>
      <c r="E79" s="65" t="s">
        <v>42</v>
      </c>
      <c r="F79" s="66">
        <v>80000</v>
      </c>
      <c r="G79" s="66">
        <v>80000</v>
      </c>
    </row>
    <row r="80" spans="1:7" ht="30">
      <c r="A80" s="62" t="s">
        <v>134</v>
      </c>
      <c r="B80" s="63" t="s">
        <v>129</v>
      </c>
      <c r="C80" s="64" t="s">
        <v>51</v>
      </c>
      <c r="D80" s="64" t="s">
        <v>58</v>
      </c>
      <c r="E80" s="65" t="s">
        <v>42</v>
      </c>
      <c r="F80" s="66">
        <v>50000</v>
      </c>
      <c r="G80" s="66">
        <v>50000</v>
      </c>
    </row>
    <row r="81" spans="1:7" ht="15">
      <c r="A81" s="20">
        <v>4</v>
      </c>
      <c r="B81" s="25" t="s">
        <v>55</v>
      </c>
      <c r="C81" s="17"/>
      <c r="D81" s="17"/>
      <c r="E81" s="26"/>
      <c r="F81" s="26"/>
      <c r="G81" s="26"/>
    </row>
    <row r="82" spans="1:7" ht="30">
      <c r="A82" s="20" t="s">
        <v>43</v>
      </c>
      <c r="B82" s="22" t="s">
        <v>74</v>
      </c>
      <c r="C82" s="17" t="s">
        <v>44</v>
      </c>
      <c r="D82" s="16" t="s">
        <v>58</v>
      </c>
      <c r="E82" s="17" t="s">
        <v>42</v>
      </c>
      <c r="F82" s="17">
        <v>100</v>
      </c>
      <c r="G82" s="17">
        <v>100</v>
      </c>
    </row>
    <row r="83" spans="1:7" s="75" customFormat="1" ht="15">
      <c r="A83" s="16"/>
      <c r="B83" s="79" t="s">
        <v>135</v>
      </c>
      <c r="C83" s="80"/>
      <c r="D83" s="80"/>
      <c r="E83" s="80"/>
      <c r="F83" s="80"/>
      <c r="G83" s="81"/>
    </row>
    <row r="84" spans="1:7" s="75" customFormat="1" ht="15" customHeight="1">
      <c r="A84" s="21">
        <v>1</v>
      </c>
      <c r="B84" s="35" t="s">
        <v>52</v>
      </c>
      <c r="C84" s="18"/>
      <c r="D84" s="18"/>
      <c r="E84" s="18"/>
      <c r="F84" s="18"/>
      <c r="G84" s="18"/>
    </row>
    <row r="85" spans="1:7" s="75" customFormat="1" ht="45">
      <c r="A85" s="76" t="s">
        <v>92</v>
      </c>
      <c r="B85" s="77" t="s">
        <v>139</v>
      </c>
      <c r="C85" s="16" t="s">
        <v>51</v>
      </c>
      <c r="D85" s="16" t="s">
        <v>89</v>
      </c>
      <c r="E85" s="17" t="s">
        <v>42</v>
      </c>
      <c r="F85" s="19">
        <v>30000</v>
      </c>
      <c r="G85" s="19">
        <f>F85</f>
        <v>30000</v>
      </c>
    </row>
    <row r="86" spans="1:7" s="75" customFormat="1" ht="45">
      <c r="A86" s="76" t="s">
        <v>93</v>
      </c>
      <c r="B86" s="77" t="s">
        <v>140</v>
      </c>
      <c r="C86" s="16" t="s">
        <v>51</v>
      </c>
      <c r="D86" s="16" t="s">
        <v>89</v>
      </c>
      <c r="E86" s="78" t="s">
        <v>42</v>
      </c>
      <c r="F86" s="19">
        <v>50000</v>
      </c>
      <c r="G86" s="19">
        <f>F86</f>
        <v>50000</v>
      </c>
    </row>
    <row r="87" spans="1:7" s="75" customFormat="1" ht="45">
      <c r="A87" s="76" t="s">
        <v>94</v>
      </c>
      <c r="B87" s="77" t="s">
        <v>146</v>
      </c>
      <c r="C87" s="16" t="s">
        <v>51</v>
      </c>
      <c r="D87" s="16" t="s">
        <v>89</v>
      </c>
      <c r="E87" s="78" t="s">
        <v>42</v>
      </c>
      <c r="F87" s="19">
        <v>150000</v>
      </c>
      <c r="G87" s="19">
        <f>F87</f>
        <v>150000</v>
      </c>
    </row>
    <row r="88" spans="1:7" s="75" customFormat="1" ht="15">
      <c r="A88" s="71">
        <v>2</v>
      </c>
      <c r="B88" s="72" t="s">
        <v>53</v>
      </c>
      <c r="C88" s="73"/>
      <c r="D88" s="73"/>
      <c r="E88" s="74"/>
      <c r="F88" s="74"/>
      <c r="G88" s="74"/>
    </row>
    <row r="89" spans="1:7" s="75" customFormat="1" ht="30">
      <c r="A89" s="76" t="s">
        <v>120</v>
      </c>
      <c r="B89" s="22" t="s">
        <v>141</v>
      </c>
      <c r="C89" s="17" t="s">
        <v>57</v>
      </c>
      <c r="D89" s="16" t="s">
        <v>59</v>
      </c>
      <c r="E89" s="17" t="s">
        <v>42</v>
      </c>
      <c r="F89" s="17">
        <v>3</v>
      </c>
      <c r="G89" s="17">
        <v>3</v>
      </c>
    </row>
    <row r="90" spans="1:7" s="75" customFormat="1" ht="15">
      <c r="A90" s="71">
        <v>3</v>
      </c>
      <c r="B90" s="72" t="s">
        <v>54</v>
      </c>
      <c r="C90" s="73"/>
      <c r="D90" s="73"/>
      <c r="E90" s="74"/>
      <c r="F90" s="74"/>
      <c r="G90" s="74"/>
    </row>
    <row r="91" spans="1:7" s="75" customFormat="1" ht="30">
      <c r="A91" s="76" t="s">
        <v>130</v>
      </c>
      <c r="B91" s="22" t="s">
        <v>147</v>
      </c>
      <c r="C91" s="16" t="s">
        <v>51</v>
      </c>
      <c r="D91" s="16" t="s">
        <v>58</v>
      </c>
      <c r="E91" s="16" t="s">
        <v>42</v>
      </c>
      <c r="F91" s="19">
        <f>230000/3</f>
        <v>76666.66666666667</v>
      </c>
      <c r="G91" s="19">
        <f>F91</f>
        <v>76666.66666666667</v>
      </c>
    </row>
    <row r="92" spans="1:7" s="75" customFormat="1" ht="15">
      <c r="A92" s="20">
        <v>4</v>
      </c>
      <c r="B92" s="25" t="s">
        <v>55</v>
      </c>
      <c r="C92" s="17"/>
      <c r="D92" s="17"/>
      <c r="E92" s="26"/>
      <c r="F92" s="26"/>
      <c r="G92" s="26"/>
    </row>
    <row r="93" spans="1:7" s="75" customFormat="1" ht="30">
      <c r="A93" s="20" t="s">
        <v>43</v>
      </c>
      <c r="B93" s="22" t="s">
        <v>74</v>
      </c>
      <c r="C93" s="17" t="s">
        <v>44</v>
      </c>
      <c r="D93" s="16" t="s">
        <v>58</v>
      </c>
      <c r="E93" s="17" t="s">
        <v>42</v>
      </c>
      <c r="F93" s="17">
        <v>100</v>
      </c>
      <c r="G93" s="17">
        <v>100</v>
      </c>
    </row>
    <row r="94" spans="1:7" ht="15">
      <c r="A94" s="16"/>
      <c r="B94" s="79" t="s">
        <v>136</v>
      </c>
      <c r="C94" s="80"/>
      <c r="D94" s="80"/>
      <c r="E94" s="80"/>
      <c r="F94" s="80"/>
      <c r="G94" s="81"/>
    </row>
    <row r="95" spans="1:7" ht="15" customHeight="1">
      <c r="A95" s="21">
        <v>1</v>
      </c>
      <c r="B95" s="35" t="s">
        <v>52</v>
      </c>
      <c r="C95" s="18"/>
      <c r="D95" s="18"/>
      <c r="E95" s="18"/>
      <c r="F95" s="18"/>
      <c r="G95" s="18"/>
    </row>
    <row r="96" spans="1:7" ht="45">
      <c r="A96" s="76" t="s">
        <v>92</v>
      </c>
      <c r="B96" s="77" t="s">
        <v>137</v>
      </c>
      <c r="C96" s="16" t="s">
        <v>51</v>
      </c>
      <c r="D96" s="16" t="s">
        <v>89</v>
      </c>
      <c r="E96" s="17" t="s">
        <v>42</v>
      </c>
      <c r="F96" s="19">
        <v>120000</v>
      </c>
      <c r="G96" s="19">
        <f>F96</f>
        <v>120000</v>
      </c>
    </row>
    <row r="97" spans="1:7" ht="45">
      <c r="A97" s="76" t="s">
        <v>93</v>
      </c>
      <c r="B97" s="77" t="s">
        <v>138</v>
      </c>
      <c r="C97" s="16" t="s">
        <v>51</v>
      </c>
      <c r="D97" s="16" t="s">
        <v>89</v>
      </c>
      <c r="E97" s="78" t="s">
        <v>42</v>
      </c>
      <c r="F97" s="19">
        <v>80000</v>
      </c>
      <c r="G97" s="19">
        <f>F97</f>
        <v>80000</v>
      </c>
    </row>
    <row r="98" spans="1:7" ht="45">
      <c r="A98" s="76" t="s">
        <v>94</v>
      </c>
      <c r="B98" s="77" t="s">
        <v>142</v>
      </c>
      <c r="C98" s="16" t="s">
        <v>51</v>
      </c>
      <c r="D98" s="16" t="s">
        <v>89</v>
      </c>
      <c r="E98" s="78" t="s">
        <v>42</v>
      </c>
      <c r="F98" s="19">
        <v>80000</v>
      </c>
      <c r="G98" s="19">
        <f>F98</f>
        <v>80000</v>
      </c>
    </row>
    <row r="99" spans="1:7" ht="45">
      <c r="A99" s="76" t="s">
        <v>95</v>
      </c>
      <c r="B99" s="77" t="s">
        <v>143</v>
      </c>
      <c r="C99" s="16" t="s">
        <v>51</v>
      </c>
      <c r="D99" s="16" t="s">
        <v>89</v>
      </c>
      <c r="E99" s="78" t="s">
        <v>42</v>
      </c>
      <c r="F99" s="19">
        <v>80000</v>
      </c>
      <c r="G99" s="19">
        <f>F99</f>
        <v>80000</v>
      </c>
    </row>
    <row r="100" spans="1:7" ht="15">
      <c r="A100" s="71">
        <v>2</v>
      </c>
      <c r="B100" s="72" t="s">
        <v>53</v>
      </c>
      <c r="C100" s="73"/>
      <c r="D100" s="73"/>
      <c r="E100" s="74"/>
      <c r="F100" s="74"/>
      <c r="G100" s="74"/>
    </row>
    <row r="101" spans="1:7" ht="30">
      <c r="A101" s="76" t="s">
        <v>120</v>
      </c>
      <c r="B101" s="22" t="s">
        <v>144</v>
      </c>
      <c r="C101" s="17" t="s">
        <v>57</v>
      </c>
      <c r="D101" s="16" t="s">
        <v>59</v>
      </c>
      <c r="E101" s="17" t="s">
        <v>42</v>
      </c>
      <c r="F101" s="17">
        <v>4</v>
      </c>
      <c r="G101" s="17">
        <v>4</v>
      </c>
    </row>
    <row r="102" spans="1:7" ht="15">
      <c r="A102" s="71">
        <v>3</v>
      </c>
      <c r="B102" s="72" t="s">
        <v>54</v>
      </c>
      <c r="C102" s="73"/>
      <c r="D102" s="73"/>
      <c r="E102" s="74"/>
      <c r="F102" s="74"/>
      <c r="G102" s="74"/>
    </row>
    <row r="103" spans="1:7" ht="30">
      <c r="A103" s="76" t="s">
        <v>130</v>
      </c>
      <c r="B103" s="22" t="s">
        <v>145</v>
      </c>
      <c r="C103" s="16" t="s">
        <v>51</v>
      </c>
      <c r="D103" s="16" t="s">
        <v>58</v>
      </c>
      <c r="E103" s="16" t="s">
        <v>42</v>
      </c>
      <c r="F103" s="19">
        <f>360000/4</f>
        <v>90000</v>
      </c>
      <c r="G103" s="19">
        <f>F103</f>
        <v>90000</v>
      </c>
    </row>
    <row r="104" spans="1:7" ht="15">
      <c r="A104" s="20">
        <v>4</v>
      </c>
      <c r="B104" s="25" t="s">
        <v>55</v>
      </c>
      <c r="C104" s="17"/>
      <c r="D104" s="17"/>
      <c r="E104" s="26"/>
      <c r="F104" s="26"/>
      <c r="G104" s="26"/>
    </row>
    <row r="105" spans="1:7" ht="30">
      <c r="A105" s="20" t="s">
        <v>43</v>
      </c>
      <c r="B105" s="22" t="s">
        <v>74</v>
      </c>
      <c r="C105" s="17" t="s">
        <v>44</v>
      </c>
      <c r="D105" s="16" t="s">
        <v>58</v>
      </c>
      <c r="E105" s="17" t="s">
        <v>42</v>
      </c>
      <c r="F105" s="17">
        <v>100</v>
      </c>
      <c r="G105" s="17">
        <v>100</v>
      </c>
    </row>
    <row r="106" spans="1:2" ht="15.75">
      <c r="A106" s="84"/>
      <c r="B106" s="84"/>
    </row>
    <row r="107" spans="1:7" ht="50.25" customHeight="1">
      <c r="A107" s="108" t="s">
        <v>69</v>
      </c>
      <c r="B107" s="108"/>
      <c r="C107" s="108"/>
      <c r="D107" s="108"/>
      <c r="E107" s="42"/>
      <c r="F107" s="109" t="s">
        <v>68</v>
      </c>
      <c r="G107" s="109"/>
    </row>
    <row r="108" spans="1:7" ht="15.75" customHeight="1">
      <c r="A108" s="102" t="s">
        <v>48</v>
      </c>
      <c r="B108" s="102"/>
      <c r="C108" s="102"/>
      <c r="D108" s="43"/>
      <c r="E108" s="44" t="s">
        <v>24</v>
      </c>
      <c r="F108" s="83" t="s">
        <v>61</v>
      </c>
      <c r="G108" s="83"/>
    </row>
    <row r="109" spans="1:4" ht="15">
      <c r="A109" s="102"/>
      <c r="B109" s="102"/>
      <c r="C109" s="102"/>
      <c r="D109" s="43"/>
    </row>
    <row r="110" spans="1:2" ht="8.25" customHeight="1">
      <c r="A110" s="45"/>
      <c r="B110" s="14"/>
    </row>
    <row r="111" spans="1:5" ht="15.75">
      <c r="A111" s="88" t="s">
        <v>25</v>
      </c>
      <c r="B111" s="88"/>
      <c r="C111" s="14"/>
      <c r="E111" s="14"/>
    </row>
    <row r="112" spans="1:5" ht="31.5" customHeight="1">
      <c r="A112" s="100" t="s">
        <v>45</v>
      </c>
      <c r="B112" s="101"/>
      <c r="C112" s="101"/>
      <c r="D112" s="101"/>
      <c r="E112" s="14"/>
    </row>
    <row r="113" spans="1:5" ht="15.75">
      <c r="A113" s="99" t="s">
        <v>46</v>
      </c>
      <c r="B113" s="99"/>
      <c r="C113" s="99"/>
      <c r="D113" s="46"/>
      <c r="E113" s="14"/>
    </row>
    <row r="114" spans="1:7" s="56" customFormat="1" ht="49.5" customHeight="1">
      <c r="A114" s="103" t="s">
        <v>71</v>
      </c>
      <c r="B114" s="104"/>
      <c r="C114" s="104"/>
      <c r="D114" s="104"/>
      <c r="E114" s="55"/>
      <c r="F114" s="107" t="s">
        <v>70</v>
      </c>
      <c r="G114" s="107"/>
    </row>
    <row r="115" spans="1:7" ht="24.75" customHeight="1">
      <c r="A115" s="102" t="s">
        <v>47</v>
      </c>
      <c r="B115" s="102"/>
      <c r="C115" s="102"/>
      <c r="D115" s="43"/>
      <c r="E115" s="44" t="s">
        <v>24</v>
      </c>
      <c r="F115" s="83" t="s">
        <v>61</v>
      </c>
      <c r="G115" s="83"/>
    </row>
    <row r="116" spans="1:7" ht="3.75" customHeight="1" hidden="1">
      <c r="A116" s="50"/>
      <c r="B116" s="50"/>
      <c r="C116" s="50"/>
      <c r="D116" s="43"/>
      <c r="E116" s="44"/>
      <c r="F116" s="47"/>
      <c r="G116" s="47"/>
    </row>
    <row r="117" spans="1:3" ht="15.75" customHeight="1">
      <c r="A117" s="88" t="s">
        <v>72</v>
      </c>
      <c r="B117" s="88"/>
      <c r="C117" s="88"/>
    </row>
    <row r="118" spans="1:2" ht="11.25" customHeight="1">
      <c r="A118" s="99" t="s">
        <v>49</v>
      </c>
      <c r="B118" s="99"/>
    </row>
    <row r="119" ht="15">
      <c r="A119" s="48" t="s">
        <v>50</v>
      </c>
    </row>
  </sheetData>
  <sheetProtection/>
  <mergeCells count="61">
    <mergeCell ref="C16:F16"/>
    <mergeCell ref="I16:K16"/>
    <mergeCell ref="L16:M16"/>
    <mergeCell ref="O16:P16"/>
    <mergeCell ref="E17:F17"/>
    <mergeCell ref="F1:G3"/>
    <mergeCell ref="E5:G5"/>
    <mergeCell ref="E6:G6"/>
    <mergeCell ref="E7:G7"/>
    <mergeCell ref="E8:G8"/>
    <mergeCell ref="E9:G9"/>
    <mergeCell ref="N17:O17"/>
    <mergeCell ref="E18:F18"/>
    <mergeCell ref="E10:G10"/>
    <mergeCell ref="A11:G11"/>
    <mergeCell ref="A12:G12"/>
    <mergeCell ref="C13:F13"/>
    <mergeCell ref="K18:L18"/>
    <mergeCell ref="M18:O18"/>
    <mergeCell ref="C14:F14"/>
    <mergeCell ref="C15:F15"/>
    <mergeCell ref="A48:D48"/>
    <mergeCell ref="F115:G115"/>
    <mergeCell ref="K17:M17"/>
    <mergeCell ref="B19:G19"/>
    <mergeCell ref="F114:G114"/>
    <mergeCell ref="A107:D107"/>
    <mergeCell ref="A108:C109"/>
    <mergeCell ref="F107:G107"/>
    <mergeCell ref="A113:C113"/>
    <mergeCell ref="A118:B118"/>
    <mergeCell ref="A111:B111"/>
    <mergeCell ref="A112:D112"/>
    <mergeCell ref="A115:C115"/>
    <mergeCell ref="A114:D114"/>
    <mergeCell ref="A117:C117"/>
    <mergeCell ref="B25:G25"/>
    <mergeCell ref="B32:G32"/>
    <mergeCell ref="B36:D36"/>
    <mergeCell ref="B37:D37"/>
    <mergeCell ref="B40:D40"/>
    <mergeCell ref="B29:G29"/>
    <mergeCell ref="B39:D39"/>
    <mergeCell ref="B38:D38"/>
    <mergeCell ref="B20:G20"/>
    <mergeCell ref="B27:G27"/>
    <mergeCell ref="B22:G22"/>
    <mergeCell ref="B24:G24"/>
    <mergeCell ref="B50:G50"/>
    <mergeCell ref="A41:D41"/>
    <mergeCell ref="B45:D45"/>
    <mergeCell ref="B46:D46"/>
    <mergeCell ref="A43:A44"/>
    <mergeCell ref="B43:G43"/>
    <mergeCell ref="B54:G54"/>
    <mergeCell ref="B83:G83"/>
    <mergeCell ref="B31:G31"/>
    <mergeCell ref="F108:G108"/>
    <mergeCell ref="A106:B106"/>
    <mergeCell ref="B47:D47"/>
    <mergeCell ref="B94:G94"/>
  </mergeCells>
  <printOptions horizontalCentered="1"/>
  <pageMargins left="0.7086614173228347" right="0.7086614173228347" top="0.7874015748031497" bottom="0.3937007874015748" header="0.31496062992125984" footer="0.31496062992125984"/>
  <pageSetup fitToHeight="20" horizontalDpi="600" verticalDpi="600" orientation="landscape" paperSize="9" scale="86" r:id="rId1"/>
  <rowBreaks count="4" manualBreakCount="4">
    <brk id="21" max="6" man="1"/>
    <brk id="49" max="6" man="1"/>
    <brk id="82" max="6" man="1"/>
    <brk id="10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2022-01-25T11:51:01Z</cp:lastPrinted>
  <dcterms:created xsi:type="dcterms:W3CDTF">2018-12-28T08:43:53Z</dcterms:created>
  <dcterms:modified xsi:type="dcterms:W3CDTF">2022-01-25T11:58:30Z</dcterms:modified>
  <cp:category/>
  <cp:version/>
  <cp:contentType/>
  <cp:contentStatus/>
</cp:coreProperties>
</file>