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20" windowWidth="21840" windowHeight="10515" activeTab="0"/>
  </bookViews>
  <sheets>
    <sheet name="1516030" sheetId="1" r:id="rId1"/>
  </sheets>
  <definedNames>
    <definedName name="_xlnm.Print_Area" localSheetId="0">'1516030'!$A$1:$G$73</definedName>
  </definedNames>
  <calcPr fullCalcOnLoad="1"/>
</workbook>
</file>

<file path=xl/sharedStrings.xml><?xml version="1.0" encoding="utf-8"?>
<sst xmlns="http://schemas.openxmlformats.org/spreadsheetml/2006/main" count="121" uniqueCount="92">
  <si>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</si>
  <si>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</si>
  <si>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</si>
  <si>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</si>
  <si>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</si>
  <si>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</si>
  <si>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</si>
  <si>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</si>
  <si>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</si>
  <si>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</si>
  <si>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</si>
  <si>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</si>
  <si>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</si>
  <si>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</si>
  <si>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</si>
  <si>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</si>
  <si>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</si>
  <si>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</si>
  <si>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</si>
  <si>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</si>
  <si>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</si>
  <si>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</si>
  <si>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</si>
  <si>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</si>
  <si>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</si>
  <si>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</si>
  <si>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</si>
  <si>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</si>
  <si>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</si>
  <si>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</si>
  <si>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</si>
  <si>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</si>
  <si>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</si>
  <si>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</si>
  <si>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</si>
  <si>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</si>
  <si>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</si>
  <si>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</si>
  <si>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</si>
  <si>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</si>
  <si>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</si>
  <si>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</si>
  <si>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</si>
  <si>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</si>
  <si>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</si>
  <si>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</si>
  <si>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</si>
  <si>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</si>
  <si>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</si>
  <si>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</si>
  <si>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</si>
  <si>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</si>
  <si>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</si>
  <si>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</si>
  <si>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</si>
  <si>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</si>
  <si>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</si>
  <si>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</si>
  <si>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</si>
  <si>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</si>
  <si>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од.</t>
  </si>
  <si>
    <t>Розрахунок</t>
  </si>
  <si>
    <t>План використання</t>
  </si>
  <si>
    <t>Фінансова звітність</t>
  </si>
  <si>
    <t>Технічна документація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</si>
  <si>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</si>
  <si>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</si>
  <si>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</si>
  <si>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</si>
  <si>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</si>
  <si>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</si>
  <si>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</si>
  <si>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</si>
  <si>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</si>
  <si>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</si>
  <si>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</si>
  <si>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</si>
  <si>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</si>
  <si>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</si>
  <si>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6011</t>
  </si>
  <si>
    <t>Експлуатація та технічне обслуговування житлового фонду</t>
  </si>
  <si>
    <t>0610</t>
  </si>
  <si>
    <t>Капітальний ремонт житлового фонду</t>
  </si>
  <si>
    <t>Експлуатація та технічне обслуговування житлового фонду (ТОВ "ПБК "АКВІ-БУД")</t>
  </si>
  <si>
    <t>Мета бюджетної програми: Експлуатація та технічне обслуговування житлового фонду, забезпечення належного функціонування та ефективної екплуатації об’єктів житлово-комунального господарства міста Мелітополя</t>
  </si>
  <si>
    <t>Експлуатація та технічне обслуговування житлового фонду шляхом виконання капітальних робіт у житловому фонді міста</t>
  </si>
  <si>
    <t>Капітальний ремонт фасаду будинку № 36 по проспекту Богдана Хмельницького у м. Мелітополі</t>
  </si>
  <si>
    <t>Кількість капітально відремонтованих фасадів будинків</t>
  </si>
  <si>
    <t>Середня вартість капітального ремонту 1 фасаду</t>
  </si>
  <si>
    <t>Виконання нормативного (запланованого) обсягу програми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</si>
  <si>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400 000,00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400 000,00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</si>
  <si>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 та розпорядження міського голови від 01.02.2022 № 18-р "Про перерозподіл обсягу бюджету Мелітопольської міської територіальної громади на 2022 рік".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</si>
</sst>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8" fillId="0" borderId="13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0" fontId="6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wrapText="1"/>
    </xf>
    <xf numFmtId="0" fontId="68" fillId="0" borderId="12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horizontal="left"/>
    </xf>
    <xf numFmtId="0" fontId="68" fillId="0" borderId="14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/>
    </xf>
    <xf numFmtId="0" fontId="71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4" fillId="0" borderId="12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0" fontId="71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90" zoomScaleSheetLayoutView="90" zoomScalePageLayoutView="0" workbookViewId="0" topLeftCell="A34">
      <selection activeCell="J48" sqref="J48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64" t="s">
        <v>72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5" ht="15.75">
      <c r="A4" s="40"/>
      <c r="E4" s="40" t="s">
        <v>0</v>
      </c>
    </row>
    <row r="5" spans="1:7" ht="15.75" customHeight="1">
      <c r="A5" s="40"/>
      <c r="E5" s="66" t="s">
        <v>1</v>
      </c>
      <c r="F5" s="66"/>
      <c r="G5" s="66"/>
    </row>
    <row r="6" spans="1:7" ht="15.75">
      <c r="A6" s="40"/>
      <c r="B6" s="40"/>
      <c r="E6" s="67" t="s">
        <v>67</v>
      </c>
      <c r="F6" s="68"/>
      <c r="G6" s="68"/>
    </row>
    <row r="7" spans="1:7" ht="15.75">
      <c r="A7" s="40"/>
      <c r="B7" s="40"/>
      <c r="E7" s="69" t="s">
        <v>68</v>
      </c>
      <c r="F7" s="69"/>
      <c r="G7" s="69"/>
    </row>
    <row r="8" spans="1:7" ht="15.75">
      <c r="A8" s="40"/>
      <c r="B8" s="40"/>
      <c r="E8" s="68" t="s">
        <v>41</v>
      </c>
      <c r="F8" s="68"/>
      <c r="G8" s="68"/>
    </row>
    <row r="9" spans="1:7" ht="15" customHeight="1">
      <c r="A9" s="40"/>
      <c r="E9" s="70" t="s">
        <v>2</v>
      </c>
      <c r="F9" s="70"/>
      <c r="G9" s="70"/>
    </row>
    <row r="10" spans="1:7" ht="15.75" customHeight="1">
      <c r="A10" s="40"/>
      <c r="E10" s="72" t="s">
        <v>69</v>
      </c>
      <c r="F10" s="72"/>
      <c r="G10" s="72"/>
    </row>
    <row r="11" spans="1:7" ht="15.75">
      <c r="A11" s="73" t="s">
        <v>3</v>
      </c>
      <c r="B11" s="73"/>
      <c r="C11" s="73"/>
      <c r="D11" s="73"/>
      <c r="E11" s="73"/>
      <c r="F11" s="73"/>
      <c r="G11" s="73"/>
    </row>
    <row r="12" spans="1:7" ht="15.75">
      <c r="A12" s="73" t="s">
        <v>78</v>
      </c>
      <c r="B12" s="73"/>
      <c r="C12" s="73"/>
      <c r="D12" s="73"/>
      <c r="E12" s="73"/>
      <c r="F12" s="73"/>
      <c r="G12" s="73"/>
    </row>
    <row r="13" spans="1:8" ht="42" customHeight="1">
      <c r="A13" s="4" t="s">
        <v>32</v>
      </c>
      <c r="B13" s="54">
        <v>1500000</v>
      </c>
      <c r="C13" s="74" t="s">
        <v>70</v>
      </c>
      <c r="D13" s="74"/>
      <c r="E13" s="74"/>
      <c r="F13" s="74"/>
      <c r="G13" s="9" t="s">
        <v>71</v>
      </c>
      <c r="H13" s="5"/>
    </row>
    <row r="14" spans="1:8" ht="23.25" customHeight="1">
      <c r="A14" s="6"/>
      <c r="B14" s="55" t="s">
        <v>36</v>
      </c>
      <c r="C14" s="75" t="s">
        <v>2</v>
      </c>
      <c r="D14" s="75"/>
      <c r="E14" s="75"/>
      <c r="F14" s="75"/>
      <c r="G14" s="7" t="s">
        <v>33</v>
      </c>
      <c r="H14" s="41"/>
    </row>
    <row r="15" spans="1:8" ht="33" customHeight="1">
      <c r="A15" s="4" t="s">
        <v>34</v>
      </c>
      <c r="B15" s="54">
        <v>1510000</v>
      </c>
      <c r="C15" s="74" t="s">
        <v>70</v>
      </c>
      <c r="D15" s="74"/>
      <c r="E15" s="74"/>
      <c r="F15" s="74"/>
      <c r="G15" s="9" t="s">
        <v>71</v>
      </c>
      <c r="H15" s="42"/>
    </row>
    <row r="16" spans="1:16" ht="22.5">
      <c r="A16" s="6"/>
      <c r="B16" s="55" t="s">
        <v>36</v>
      </c>
      <c r="C16" s="59" t="s">
        <v>26</v>
      </c>
      <c r="D16" s="59"/>
      <c r="E16" s="59"/>
      <c r="F16" s="59"/>
      <c r="G16" s="7" t="s">
        <v>33</v>
      </c>
      <c r="H16" s="41"/>
      <c r="I16" s="60"/>
      <c r="J16" s="60"/>
      <c r="K16" s="60"/>
      <c r="L16" s="60"/>
      <c r="M16" s="60"/>
      <c r="N16" s="8"/>
      <c r="O16" s="61"/>
      <c r="P16" s="61"/>
    </row>
    <row r="17" spans="1:16" ht="30.75" customHeight="1">
      <c r="A17" s="58" t="s">
        <v>35</v>
      </c>
      <c r="B17" s="54">
        <v>1516011</v>
      </c>
      <c r="C17" s="9" t="s">
        <v>79</v>
      </c>
      <c r="D17" s="9" t="s">
        <v>81</v>
      </c>
      <c r="E17" s="62" t="s">
        <v>80</v>
      </c>
      <c r="F17" s="63"/>
      <c r="G17" s="54" t="s">
        <v>65</v>
      </c>
      <c r="H17" s="53"/>
      <c r="I17" s="58"/>
      <c r="J17" s="53"/>
      <c r="K17" s="71"/>
      <c r="L17" s="71"/>
      <c r="M17" s="71"/>
      <c r="N17" s="71"/>
      <c r="O17" s="71"/>
      <c r="P17" s="53"/>
    </row>
    <row r="18" spans="2:16" ht="50.25" customHeight="1">
      <c r="B18" s="50" t="s">
        <v>36</v>
      </c>
      <c r="C18" s="55" t="s">
        <v>37</v>
      </c>
      <c r="D18" s="55" t="s">
        <v>38</v>
      </c>
      <c r="E18" s="59" t="s">
        <v>39</v>
      </c>
      <c r="F18" s="59"/>
      <c r="G18" s="55" t="s">
        <v>40</v>
      </c>
      <c r="H18" s="35"/>
      <c r="I18" s="50"/>
      <c r="J18" s="50"/>
      <c r="K18" s="60"/>
      <c r="L18" s="60"/>
      <c r="M18" s="60"/>
      <c r="N18" s="60"/>
      <c r="O18" s="60"/>
      <c r="P18" s="8"/>
    </row>
    <row r="19" spans="1:7" ht="42" customHeight="1">
      <c r="A19" s="5" t="s">
        <v>5</v>
      </c>
      <c r="B19" s="72" t="s">
        <v>90</v>
      </c>
      <c r="C19" s="72"/>
      <c r="D19" s="72"/>
      <c r="E19" s="72"/>
      <c r="F19" s="72"/>
      <c r="G19" s="72"/>
    </row>
    <row r="20" spans="1:7" ht="94.5" customHeight="1">
      <c r="A20" s="10" t="s">
        <v>6</v>
      </c>
      <c r="B20" s="98" t="s">
        <v>91</v>
      </c>
      <c r="C20" s="98"/>
      <c r="D20" s="98"/>
      <c r="E20" s="98"/>
      <c r="F20" s="98"/>
      <c r="G20" s="98"/>
    </row>
    <row r="21" spans="1:7" ht="15">
      <c r="A21" s="10"/>
      <c r="B21" s="23"/>
      <c r="C21" s="23"/>
      <c r="D21" s="23"/>
      <c r="E21" s="23"/>
      <c r="F21" s="23"/>
      <c r="G21" s="23"/>
    </row>
    <row r="22" spans="1:7" ht="15.75">
      <c r="A22" s="5" t="s">
        <v>7</v>
      </c>
      <c r="B22" s="72" t="s">
        <v>27</v>
      </c>
      <c r="C22" s="72"/>
      <c r="D22" s="72"/>
      <c r="E22" s="72"/>
      <c r="F22" s="72"/>
      <c r="G22" s="72"/>
    </row>
    <row r="23" ht="15.75">
      <c r="A23" s="11"/>
    </row>
    <row r="24" spans="1:7" ht="15.75">
      <c r="A24" s="37" t="s">
        <v>9</v>
      </c>
      <c r="B24" s="92" t="s">
        <v>28</v>
      </c>
      <c r="C24" s="92"/>
      <c r="D24" s="92"/>
      <c r="E24" s="92"/>
      <c r="F24" s="92"/>
      <c r="G24" s="92"/>
    </row>
    <row r="25" spans="1:7" ht="50.25" customHeight="1">
      <c r="A25" s="37" t="s">
        <v>4</v>
      </c>
      <c r="B25" s="89" t="s">
        <v>59</v>
      </c>
      <c r="C25" s="90"/>
      <c r="D25" s="90"/>
      <c r="E25" s="90"/>
      <c r="F25" s="90"/>
      <c r="G25" s="91"/>
    </row>
    <row r="26" ht="15.75">
      <c r="A26" s="11"/>
    </row>
    <row r="27" spans="1:7" ht="33.75" customHeight="1">
      <c r="A27" s="12" t="s">
        <v>8</v>
      </c>
      <c r="B27" s="99" t="s">
        <v>84</v>
      </c>
      <c r="C27" s="99"/>
      <c r="D27" s="99"/>
      <c r="E27" s="99"/>
      <c r="F27" s="99"/>
      <c r="G27" s="99"/>
    </row>
    <row r="28" spans="1:7" ht="15.75">
      <c r="A28" s="12"/>
      <c r="B28" s="39"/>
      <c r="C28" s="39"/>
      <c r="D28" s="39"/>
      <c r="E28" s="39"/>
      <c r="F28" s="39"/>
      <c r="G28" s="39"/>
    </row>
    <row r="29" spans="1:7" ht="15.75">
      <c r="A29" s="13" t="s">
        <v>11</v>
      </c>
      <c r="B29" s="72" t="s">
        <v>29</v>
      </c>
      <c r="C29" s="72"/>
      <c r="D29" s="72"/>
      <c r="E29" s="72"/>
      <c r="F29" s="72"/>
      <c r="G29" s="72"/>
    </row>
    <row r="30" spans="1:7" ht="15.75">
      <c r="A30" s="14"/>
      <c r="B30" s="38"/>
      <c r="C30" s="38"/>
      <c r="D30" s="38"/>
      <c r="E30" s="38"/>
      <c r="F30" s="38"/>
      <c r="G30" s="38"/>
    </row>
    <row r="31" spans="1:7" ht="15.75">
      <c r="A31" s="52" t="s">
        <v>9</v>
      </c>
      <c r="B31" s="92" t="s">
        <v>10</v>
      </c>
      <c r="C31" s="92"/>
      <c r="D31" s="92"/>
      <c r="E31" s="92"/>
      <c r="F31" s="92"/>
      <c r="G31" s="92"/>
    </row>
    <row r="32" spans="1:7" ht="15.75">
      <c r="A32" s="52" t="s">
        <v>4</v>
      </c>
      <c r="B32" s="89" t="s">
        <v>85</v>
      </c>
      <c r="C32" s="90"/>
      <c r="D32" s="90"/>
      <c r="E32" s="90"/>
      <c r="F32" s="90"/>
      <c r="G32" s="91"/>
    </row>
    <row r="33" spans="1:7" ht="15.75">
      <c r="A33" s="14"/>
      <c r="B33" s="38"/>
      <c r="C33" s="38"/>
      <c r="D33" s="38"/>
      <c r="E33" s="38"/>
      <c r="F33" s="38"/>
      <c r="G33" s="38"/>
    </row>
    <row r="34" spans="1:7" ht="15.75">
      <c r="A34" s="24" t="s">
        <v>16</v>
      </c>
      <c r="B34" s="15" t="s">
        <v>12</v>
      </c>
      <c r="C34" s="38"/>
      <c r="D34" s="38"/>
      <c r="E34" s="38"/>
      <c r="F34" s="38"/>
      <c r="G34" s="38"/>
    </row>
    <row r="35" spans="1:7" ht="15.75">
      <c r="A35" s="11"/>
      <c r="G35" s="28" t="s">
        <v>30</v>
      </c>
    </row>
    <row r="36" spans="1:7" ht="15.75">
      <c r="A36" s="37" t="s">
        <v>9</v>
      </c>
      <c r="B36" s="92" t="s">
        <v>12</v>
      </c>
      <c r="C36" s="92"/>
      <c r="D36" s="92"/>
      <c r="E36" s="37" t="s">
        <v>13</v>
      </c>
      <c r="F36" s="37" t="s">
        <v>14</v>
      </c>
      <c r="G36" s="37" t="s">
        <v>15</v>
      </c>
    </row>
    <row r="37" spans="1:7" ht="15.75">
      <c r="A37" s="37">
        <v>1</v>
      </c>
      <c r="B37" s="92">
        <v>2</v>
      </c>
      <c r="C37" s="92"/>
      <c r="D37" s="92"/>
      <c r="E37" s="37">
        <v>3</v>
      </c>
      <c r="F37" s="37">
        <v>4</v>
      </c>
      <c r="G37" s="37">
        <v>5</v>
      </c>
    </row>
    <row r="38" spans="1:7" ht="15.75" customHeight="1">
      <c r="A38" s="2" t="s">
        <v>4</v>
      </c>
      <c r="B38" s="93" t="s">
        <v>83</v>
      </c>
      <c r="C38" s="94"/>
      <c r="D38" s="95"/>
      <c r="E38" s="1">
        <v>0</v>
      </c>
      <c r="F38" s="1">
        <v>400000</v>
      </c>
      <c r="G38" s="1">
        <f>E38+F38</f>
        <v>400000</v>
      </c>
    </row>
    <row r="39" spans="1:7" ht="15.75" customHeight="1">
      <c r="A39" s="76" t="s">
        <v>15</v>
      </c>
      <c r="B39" s="76"/>
      <c r="C39" s="76"/>
      <c r="D39" s="76"/>
      <c r="E39" s="1">
        <f>SUM(E38:E38)</f>
        <v>0</v>
      </c>
      <c r="F39" s="1">
        <f>SUM(F38:F38)</f>
        <v>400000</v>
      </c>
      <c r="G39" s="1">
        <f>SUM(G38:G38)</f>
        <v>400000</v>
      </c>
    </row>
    <row r="40" spans="1:7" ht="16.5" customHeight="1">
      <c r="A40" s="31"/>
      <c r="B40" s="32"/>
      <c r="C40" s="32"/>
      <c r="D40" s="32"/>
      <c r="E40" s="32"/>
      <c r="F40" s="32"/>
      <c r="G40" s="32"/>
    </row>
    <row r="41" spans="1:7" ht="15.75">
      <c r="A41" s="86" t="s">
        <v>19</v>
      </c>
      <c r="B41" s="88" t="s">
        <v>17</v>
      </c>
      <c r="C41" s="88"/>
      <c r="D41" s="88"/>
      <c r="E41" s="88"/>
      <c r="F41" s="88"/>
      <c r="G41" s="88"/>
    </row>
    <row r="42" spans="1:7" ht="15.75">
      <c r="A42" s="87"/>
      <c r="B42" s="33"/>
      <c r="C42" s="32"/>
      <c r="D42" s="32"/>
      <c r="E42" s="32"/>
      <c r="F42" s="32"/>
      <c r="G42" s="34" t="s">
        <v>30</v>
      </c>
    </row>
    <row r="43" spans="1:7" ht="15.75">
      <c r="A43" s="30" t="s">
        <v>9</v>
      </c>
      <c r="B43" s="76" t="s">
        <v>18</v>
      </c>
      <c r="C43" s="76"/>
      <c r="D43" s="76"/>
      <c r="E43" s="30" t="s">
        <v>13</v>
      </c>
      <c r="F43" s="30" t="s">
        <v>14</v>
      </c>
      <c r="G43" s="30" t="s">
        <v>15</v>
      </c>
    </row>
    <row r="44" spans="1:7" ht="15.75">
      <c r="A44" s="30">
        <v>1</v>
      </c>
      <c r="B44" s="76">
        <v>2</v>
      </c>
      <c r="C44" s="76"/>
      <c r="D44" s="76"/>
      <c r="E44" s="30">
        <v>3</v>
      </c>
      <c r="F44" s="30">
        <v>4</v>
      </c>
      <c r="G44" s="30">
        <v>5</v>
      </c>
    </row>
    <row r="45" spans="1:7" ht="15.75" customHeight="1">
      <c r="A45" s="29" t="s">
        <v>4</v>
      </c>
      <c r="B45" s="97" t="s">
        <v>82</v>
      </c>
      <c r="C45" s="97"/>
      <c r="D45" s="97"/>
      <c r="E45" s="1">
        <v>0</v>
      </c>
      <c r="F45" s="1">
        <v>400000</v>
      </c>
      <c r="G45" s="1">
        <f>E45+F45</f>
        <v>400000</v>
      </c>
    </row>
    <row r="46" spans="1:7" ht="15.75" customHeight="1">
      <c r="A46" s="76" t="s">
        <v>15</v>
      </c>
      <c r="B46" s="76"/>
      <c r="C46" s="76"/>
      <c r="D46" s="76"/>
      <c r="E46" s="1">
        <f>SUM(E45:E45)</f>
        <v>0</v>
      </c>
      <c r="F46" s="1">
        <f>SUM(F45:F45)</f>
        <v>400000</v>
      </c>
      <c r="G46" s="1">
        <f>SUM(G45:G45)</f>
        <v>400000</v>
      </c>
    </row>
    <row r="47" ht="15.75">
      <c r="A47" s="11"/>
    </row>
    <row r="48" spans="1:7" ht="15.75">
      <c r="A48" s="24" t="s">
        <v>31</v>
      </c>
      <c r="B48" s="72" t="s">
        <v>20</v>
      </c>
      <c r="C48" s="72"/>
      <c r="D48" s="72"/>
      <c r="E48" s="72"/>
      <c r="F48" s="72"/>
      <c r="G48" s="72"/>
    </row>
    <row r="49" ht="15.75">
      <c r="A49" s="11"/>
    </row>
    <row r="50" spans="1:7" ht="15">
      <c r="A50" s="16" t="s">
        <v>9</v>
      </c>
      <c r="B50" s="16" t="s">
        <v>21</v>
      </c>
      <c r="C50" s="16" t="s">
        <v>22</v>
      </c>
      <c r="D50" s="16" t="s">
        <v>23</v>
      </c>
      <c r="E50" s="16" t="s">
        <v>13</v>
      </c>
      <c r="F50" s="16" t="s">
        <v>14</v>
      </c>
      <c r="G50" s="16" t="s">
        <v>15</v>
      </c>
    </row>
    <row r="51" spans="1:7" ht="15">
      <c r="A51" s="16">
        <v>1</v>
      </c>
      <c r="B51" s="16">
        <v>2</v>
      </c>
      <c r="C51" s="16">
        <v>3</v>
      </c>
      <c r="D51" s="16">
        <v>4</v>
      </c>
      <c r="E51" s="16">
        <v>5</v>
      </c>
      <c r="F51" s="16">
        <v>6</v>
      </c>
      <c r="G51" s="16">
        <v>7</v>
      </c>
    </row>
    <row r="52" spans="1:7" ht="15" customHeight="1">
      <c r="A52" s="21">
        <v>1</v>
      </c>
      <c r="B52" s="36" t="s">
        <v>55</v>
      </c>
      <c r="C52" s="18"/>
      <c r="D52" s="18"/>
      <c r="E52" s="18"/>
      <c r="F52" s="18"/>
      <c r="G52" s="18"/>
    </row>
    <row r="53" spans="1:7" ht="45">
      <c r="A53" s="20" t="s">
        <v>43</v>
      </c>
      <c r="B53" s="18" t="s">
        <v>86</v>
      </c>
      <c r="C53" s="17" t="s">
        <v>54</v>
      </c>
      <c r="D53" s="17" t="s">
        <v>62</v>
      </c>
      <c r="E53" s="19" t="s">
        <v>42</v>
      </c>
      <c r="F53" s="19">
        <v>400000</v>
      </c>
      <c r="G53" s="19">
        <f>F53</f>
        <v>400000</v>
      </c>
    </row>
    <row r="54" spans="1:7" ht="15">
      <c r="A54" s="20">
        <v>2</v>
      </c>
      <c r="B54" s="25" t="s">
        <v>56</v>
      </c>
      <c r="C54" s="17"/>
      <c r="D54" s="17"/>
      <c r="E54" s="27"/>
      <c r="F54" s="27"/>
      <c r="G54" s="27"/>
    </row>
    <row r="55" spans="1:7" ht="30">
      <c r="A55" s="20" t="s">
        <v>44</v>
      </c>
      <c r="B55" s="22" t="s">
        <v>87</v>
      </c>
      <c r="C55" s="16" t="s">
        <v>60</v>
      </c>
      <c r="D55" s="16" t="s">
        <v>64</v>
      </c>
      <c r="E55" s="16" t="s">
        <v>42</v>
      </c>
      <c r="F55" s="16">
        <v>1</v>
      </c>
      <c r="G55" s="16">
        <v>1</v>
      </c>
    </row>
    <row r="56" spans="1:7" ht="15">
      <c r="A56" s="20">
        <v>3</v>
      </c>
      <c r="B56" s="25" t="s">
        <v>57</v>
      </c>
      <c r="C56" s="17"/>
      <c r="D56" s="17"/>
      <c r="E56" s="27"/>
      <c r="F56" s="27"/>
      <c r="G56" s="27"/>
    </row>
    <row r="57" spans="1:7" ht="30">
      <c r="A57" s="20" t="s">
        <v>45</v>
      </c>
      <c r="B57" s="18" t="s">
        <v>88</v>
      </c>
      <c r="C57" s="16" t="s">
        <v>54</v>
      </c>
      <c r="D57" s="16" t="s">
        <v>61</v>
      </c>
      <c r="E57" s="26" t="s">
        <v>42</v>
      </c>
      <c r="F57" s="19">
        <f>F53/F55</f>
        <v>400000</v>
      </c>
      <c r="G57" s="19">
        <f>G53/G55</f>
        <v>400000</v>
      </c>
    </row>
    <row r="58" spans="1:7" ht="15">
      <c r="A58" s="20">
        <v>4</v>
      </c>
      <c r="B58" s="25" t="s">
        <v>58</v>
      </c>
      <c r="C58" s="17"/>
      <c r="D58" s="17"/>
      <c r="E58" s="27"/>
      <c r="F58" s="27"/>
      <c r="G58" s="27"/>
    </row>
    <row r="59" spans="1:7" ht="30">
      <c r="A59" s="20" t="s">
        <v>46</v>
      </c>
      <c r="B59" s="22" t="s">
        <v>89</v>
      </c>
      <c r="C59" s="17" t="s">
        <v>47</v>
      </c>
      <c r="D59" s="16" t="s">
        <v>63</v>
      </c>
      <c r="E59" s="17" t="s">
        <v>42</v>
      </c>
      <c r="F59" s="17">
        <v>100</v>
      </c>
      <c r="G59" s="17">
        <v>100</v>
      </c>
    </row>
    <row r="60" spans="1:2" ht="15.75">
      <c r="A60" s="96"/>
      <c r="B60" s="96"/>
    </row>
    <row r="61" spans="1:7" ht="50.25" customHeight="1">
      <c r="A61" s="79" t="s">
        <v>74</v>
      </c>
      <c r="B61" s="79"/>
      <c r="C61" s="79"/>
      <c r="D61" s="79"/>
      <c r="E61" s="43"/>
      <c r="F61" s="81" t="s">
        <v>73</v>
      </c>
      <c r="G61" s="81"/>
    </row>
    <row r="62" spans="1:7" ht="15.75" customHeight="1">
      <c r="A62" s="80" t="s">
        <v>51</v>
      </c>
      <c r="B62" s="80"/>
      <c r="C62" s="80"/>
      <c r="D62" s="44"/>
      <c r="E62" s="45" t="s">
        <v>24</v>
      </c>
      <c r="F62" s="77" t="s">
        <v>66</v>
      </c>
      <c r="G62" s="77"/>
    </row>
    <row r="63" spans="1:4" ht="15">
      <c r="A63" s="80"/>
      <c r="B63" s="80"/>
      <c r="C63" s="80"/>
      <c r="D63" s="44"/>
    </row>
    <row r="64" spans="1:2" ht="8.25" customHeight="1">
      <c r="A64" s="46"/>
      <c r="B64" s="14"/>
    </row>
    <row r="65" spans="1:5" ht="15.75">
      <c r="A65" s="72" t="s">
        <v>25</v>
      </c>
      <c r="B65" s="72"/>
      <c r="C65" s="14"/>
      <c r="E65" s="14"/>
    </row>
    <row r="66" spans="1:5" ht="31.5" customHeight="1">
      <c r="A66" s="83" t="s">
        <v>48</v>
      </c>
      <c r="B66" s="66"/>
      <c r="C66" s="66"/>
      <c r="D66" s="66"/>
      <c r="E66" s="14"/>
    </row>
    <row r="67" spans="1:5" ht="15.75">
      <c r="A67" s="82" t="s">
        <v>49</v>
      </c>
      <c r="B67" s="82"/>
      <c r="C67" s="82"/>
      <c r="D67" s="47"/>
      <c r="E67" s="14"/>
    </row>
    <row r="68" spans="1:7" s="57" customFormat="1" ht="49.5" customHeight="1">
      <c r="A68" s="84" t="s">
        <v>76</v>
      </c>
      <c r="B68" s="85"/>
      <c r="C68" s="85"/>
      <c r="D68" s="85"/>
      <c r="E68" s="56"/>
      <c r="F68" s="78" t="s">
        <v>75</v>
      </c>
      <c r="G68" s="78"/>
    </row>
    <row r="69" spans="1:7" ht="24.75" customHeight="1">
      <c r="A69" s="80" t="s">
        <v>50</v>
      </c>
      <c r="B69" s="80"/>
      <c r="C69" s="80"/>
      <c r="D69" s="44"/>
      <c r="E69" s="45" t="s">
        <v>24</v>
      </c>
      <c r="F69" s="77" t="s">
        <v>66</v>
      </c>
      <c r="G69" s="77"/>
    </row>
    <row r="70" spans="1:7" ht="3.75" customHeight="1" hidden="1">
      <c r="A70" s="51"/>
      <c r="B70" s="51"/>
      <c r="C70" s="51"/>
      <c r="D70" s="44"/>
      <c r="E70" s="45"/>
      <c r="F70" s="48"/>
      <c r="G70" s="48"/>
    </row>
    <row r="71" spans="1:3" ht="15.75" customHeight="1">
      <c r="A71" s="72" t="s">
        <v>77</v>
      </c>
      <c r="B71" s="72"/>
      <c r="C71" s="72"/>
    </row>
    <row r="72" spans="1:2" ht="11.25" customHeight="1">
      <c r="A72" s="82" t="s">
        <v>52</v>
      </c>
      <c r="B72" s="82"/>
    </row>
    <row r="73" ht="15">
      <c r="A73" s="49" t="s">
        <v>53</v>
      </c>
    </row>
  </sheetData>
  <sheetProtection/>
  <mergeCells count="56">
    <mergeCell ref="B31:G31"/>
    <mergeCell ref="F62:G62"/>
    <mergeCell ref="A60:B60"/>
    <mergeCell ref="B45:D45"/>
    <mergeCell ref="B20:G20"/>
    <mergeCell ref="B27:G27"/>
    <mergeCell ref="B22:G22"/>
    <mergeCell ref="B24:G24"/>
    <mergeCell ref="B48:G48"/>
    <mergeCell ref="A39:D39"/>
    <mergeCell ref="B43:D43"/>
    <mergeCell ref="B44:D44"/>
    <mergeCell ref="A41:A42"/>
    <mergeCell ref="B41:G41"/>
    <mergeCell ref="B25:G25"/>
    <mergeCell ref="B32:G32"/>
    <mergeCell ref="B36:D36"/>
    <mergeCell ref="B37:D37"/>
    <mergeCell ref="B38:D38"/>
    <mergeCell ref="B29:G29"/>
    <mergeCell ref="A72:B72"/>
    <mergeCell ref="A65:B65"/>
    <mergeCell ref="A66:D66"/>
    <mergeCell ref="A69:C69"/>
    <mergeCell ref="A68:D68"/>
    <mergeCell ref="A71:C71"/>
    <mergeCell ref="C15:F15"/>
    <mergeCell ref="A46:D46"/>
    <mergeCell ref="F69:G69"/>
    <mergeCell ref="K17:M17"/>
    <mergeCell ref="B19:G19"/>
    <mergeCell ref="F68:G68"/>
    <mergeCell ref="A61:D61"/>
    <mergeCell ref="A62:C63"/>
    <mergeCell ref="F61:G61"/>
    <mergeCell ref="A67:C67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</mergeCells>
  <printOptions horizontalCentered="1"/>
  <pageMargins left="0.7086614173228347" right="0.7086614173228347" top="0.8661417322834646" bottom="0.6692913385826772" header="0.31496062992125984" footer="0.31496062992125984"/>
  <pageSetup fitToHeight="20" fitToWidth="1" horizontalDpi="600" verticalDpi="600" orientation="landscape" paperSize="9" scale="8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2022-01-21T13:07:39Z</cp:lastPrinted>
  <dcterms:created xsi:type="dcterms:W3CDTF">2018-12-28T08:43:53Z</dcterms:created>
  <dcterms:modified xsi:type="dcterms:W3CDTF">2022-02-09T09:55:47Z</dcterms:modified>
  <cp:category/>
  <cp:version/>
  <cp:contentType/>
  <cp:contentStatus/>
</cp:coreProperties>
</file>