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'TDSheet'!$A$1:$Q$98</definedName>
  </definedNames>
  <calcPr fullCalcOnLoad="1"/>
</workbook>
</file>

<file path=xl/sharedStrings.xml><?xml version="1.0" encoding="utf-8"?>
<sst xmlns="http://schemas.openxmlformats.org/spreadsheetml/2006/main" count="188" uniqueCount="102">
  <si>
    <t xml:space="preserve">ЗАТВЕРДЖЕНО: </t>
  </si>
  <si>
    <t>ПАСПОРТ</t>
  </si>
  <si>
    <t>1.</t>
  </si>
  <si>
    <t>2.</t>
  </si>
  <si>
    <t>3.</t>
  </si>
  <si>
    <t>4.</t>
  </si>
  <si>
    <t>5.</t>
  </si>
  <si>
    <t>Підстави для виконання бюджетної програми:</t>
  </si>
  <si>
    <t>Мета бюджетної програми</t>
  </si>
  <si>
    <t>7.</t>
  </si>
  <si>
    <t>№ з/п</t>
  </si>
  <si>
    <t>Усього</t>
  </si>
  <si>
    <t>Показники</t>
  </si>
  <si>
    <t>Одниця виміру</t>
  </si>
  <si>
    <t>Джерело інформації</t>
  </si>
  <si>
    <t>кількість штатних одиниць</t>
  </si>
  <si>
    <t>од.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</si>
  <si>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</si>
  <si>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</si>
  <si>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</si>
  <si>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</si>
  <si>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</si>
  <si>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Керівництво і управління у галузі "Охорона здоров’я"</t>
  </si>
  <si>
    <t>Завдання</t>
  </si>
  <si>
    <t>0710160</t>
  </si>
  <si>
    <t>Штатний розпис</t>
  </si>
  <si>
    <t>Розрахунок</t>
  </si>
  <si>
    <t>Внутрішній облік/ журнали реєстрації</t>
  </si>
  <si>
    <t>Журнали реєстрації</t>
  </si>
  <si>
    <t>Внутрішній облік/ розрахунок</t>
  </si>
  <si>
    <t>Відсоток прийнятих нормативно-правових актів у загальній кількості підготовлених</t>
  </si>
  <si>
    <t>Відсоток своєчасно виконаних доручень, листів, звернень, заяв, скарг у їх загальній кількості</t>
  </si>
  <si>
    <t>0700000</t>
  </si>
  <si>
    <t>0710000</t>
  </si>
  <si>
    <t>%</t>
  </si>
  <si>
    <t xml:space="preserve"> грн.</t>
  </si>
  <si>
    <t>Завдання бюджетної програми</t>
  </si>
  <si>
    <t>Оновлення матеріально-технічної бази</t>
  </si>
  <si>
    <t>Напрями використання бюджетних коштів</t>
  </si>
  <si>
    <t>-</t>
  </si>
  <si>
    <t>Найменування місцевої/регіональної програми</t>
  </si>
  <si>
    <t>Загальний фонд</t>
  </si>
  <si>
    <t>Спеціальний фонд</t>
  </si>
  <si>
    <t>грн.</t>
  </si>
  <si>
    <t>ЗАТВЕРДЖЕНО</t>
  </si>
  <si>
    <t>Наказ  Міністерства фінансів України</t>
  </si>
  <si>
    <t>26 серпня 2014 року №836</t>
  </si>
  <si>
    <t>(у редакції наказу Міністерства фінансів України</t>
  </si>
  <si>
    <t>від 29 грудня 2018 року № 1209)</t>
  </si>
  <si>
    <t>Ціль державної політики</t>
  </si>
  <si>
    <t>8.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</si>
  <si>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</si>
  <si>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</si>
  <si>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програми:</t>
  </si>
  <si>
    <t>М.П.</t>
  </si>
  <si>
    <t>Стимулювання державою соціальної спрямованості розвитку суспільства</t>
  </si>
  <si>
    <t>Забезпечення безперебійногофінансування місцевих програм, своєчасного лікування, реабілітації та інших заходів щодо охорони здоров’я</t>
  </si>
  <si>
    <t xml:space="preserve">Наказ/ розпорядчий документ </t>
  </si>
  <si>
    <t>Начальник фінансового управління</t>
  </si>
  <si>
    <t>Назва місцевого фінансового органу</t>
  </si>
  <si>
    <t>Керівник місцевого фінансового органу/</t>
  </si>
  <si>
    <t>Керівник установи - головного розпорядника бюджетних коштів/</t>
  </si>
  <si>
    <t>(найменування головного розпорядника коштів місцевого бюджету)</t>
  </si>
  <si>
    <t>Наказ Відділу охорони здоров'я ММР ЗО</t>
  </si>
  <si>
    <r>
      <t>Забезпечення безоплатності та доступності медицини, якості медичної допомоги, створення належних умов в закладах охорони здоров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я для перебування в них хворих та роботи персоналу.</t>
    </r>
  </si>
  <si>
    <r>
      <t>Визначення і розвиток пріоритетних напрямів діяльності в охорині здоров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я міста з метою профілактики, зниження захворюваності, інвалідності та сметрності населення.</t>
    </r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</si>
  <si>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сфері охорони здоров"я</t>
  </si>
  <si>
    <t>бюджетної програми місцевого бюджету на 2020 рік</t>
  </si>
  <si>
    <t>Обсяг бюджетних призначень/бюджетних асигнувань  -   2221500,00 гривень, у тому числі загального фонду -  2221500,00 гривень та спеціального фонду -  гривень</t>
  </si>
  <si>
    <t>у тому числі жінки</t>
  </si>
  <si>
    <t>у тому числі чоловіків</t>
  </si>
  <si>
    <r>
      <t xml:space="preserve">Мелітопольської міської ради Запорізької області                                                       </t>
    </r>
    <r>
      <rPr>
        <u val="single"/>
        <sz val="13"/>
        <rFont val="Times New Roman"/>
        <family val="1"/>
      </rPr>
      <t xml:space="preserve">                                    </t>
    </r>
    <r>
      <rPr>
        <sz val="13"/>
        <rFont val="Times New Roman"/>
        <family val="1"/>
      </rPr>
      <t xml:space="preserve">  </t>
    </r>
    <r>
      <rPr>
        <u val="single"/>
        <sz val="13"/>
        <rFont val="Times New Roman"/>
        <family val="1"/>
      </rPr>
      <t xml:space="preserve">     Яна ЧАБАН</t>
    </r>
  </si>
  <si>
    <t>від         17.01.2020 № 11/1</t>
  </si>
  <si>
    <t>1. Бюджетний кодекс України;                                                                                                                                                                                                2.Закан України "Про Державний бюджет України на 2020 рік".                                                                                                                                                                                                                       3.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                                                                                                                                            4.Рішення 52 сесії Мелітопольської міської ради  Запорізької області VIІ скликання від 18.11.2019 № 8/1 "Про місцевий бюджет м. Мелітополя на 2020 рік"                                                                                                                                                                                                                                          5. Закон України "Про місцеве самоврядування в Україні";
6. Закон України від 19.11.1992 №2801-XII "Основи законодавства України про охорону здоров~я";
7. Концепція реформування місцевих бюджетів, затверджена розпорядженням Кабінету Міністрів України від 23.05.2007 №308-р (зі змінами від 21.07.2010 р. №1467-р);
8. Наказ Міністерства фінансів України від 02.08.2010 №805 "Про затвердження Основних підходів до впровадження програмно-цільового методу складання та використання місцевих бюджетів";
9. Наказ Міністерства фінансів України, від 26.08.2014 №836 "Про деякі питання запровадження програмно-цільового иетоду складання та виконання місцевих бюджетів" зі змінами;</t>
  </si>
  <si>
    <t>у тому числі чоловікі</t>
  </si>
  <si>
    <t>фонд оплати праці працівників</t>
  </si>
  <si>
    <t>Кошторис</t>
  </si>
  <si>
    <t>середня заробітна плата на 1 працівника</t>
  </si>
  <si>
    <t>(код Програмної
класифікації видатків
та кредитування
місцевого бюджету)</t>
  </si>
  <si>
    <t>(найменування головного розпорядника коштів місцевого бюджету)                                                  (код за ЄДРПОУ)</t>
  </si>
  <si>
    <t>Відділ охорони здоров'я Мелітопольської міськради Запорізької області                               01993011</t>
  </si>
  <si>
    <t>(найменування відповідального виконавця)                                                                                           (код за ЄДРПОУ)</t>
  </si>
  <si>
    <t xml:space="preserve">(код Типової програмної
класифікації видатків 
та кредитування місцевого
бюджету)
</t>
  </si>
  <si>
    <t>(код бюджету)</t>
  </si>
  <si>
    <t>Керівництво і управління у відповідній сфері у містах (місті Києві), селищах, селах, об'єднаних територіальних громад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</si>
  <si>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</si>
  <si>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(код Функціональної класифікації видатків та кредитування бюджету)
</t>
  </si>
  <si>
    <t>6.Цілі державної політики, на досягнення яких спрямована реалізація бюджетної програми</t>
  </si>
  <si>
    <t>0160</t>
  </si>
  <si>
    <t>гривень</t>
  </si>
  <si>
    <t>затрат</t>
  </si>
  <si>
    <t>продукту</t>
  </si>
  <si>
    <t>ефективності</t>
  </si>
  <si>
    <t>якості</t>
  </si>
  <si>
    <t>заступник керівника установи</t>
  </si>
  <si>
    <t xml:space="preserve">заступник керівника місцевого фінансового органу
</t>
  </si>
  <si>
    <t>Дата погодження</t>
  </si>
  <si>
    <t xml:space="preserve">Заступник начальника з лікувально - профілактичної роботи відділу </t>
  </si>
  <si>
    <r>
      <t xml:space="preserve">охорони здоров'я  Мелітопольської міської ради Запорізької області                        _____________  </t>
    </r>
    <r>
      <rPr>
        <u val="single"/>
        <sz val="13"/>
        <rFont val="Times New Roman"/>
        <family val="1"/>
      </rPr>
      <t>Тетяна АНТОНЮК</t>
    </r>
  </si>
  <si>
    <t xml:space="preserve">                                                                                                                                                                      (підпис)                 (ініціали/ініціал, прізвище)</t>
  </si>
  <si>
    <t xml:space="preserve">                                                                                                                                                                                             (підпис)                (ініціали/ініціал, прізвище)</t>
  </si>
  <si>
    <t>ПОГОДЖЕНО: 17.01.2020 №11/1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</si>
</sst>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&quot;  &quot;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0"/>
    <numFmt numFmtId="181" formatCode="#,##0.0"/>
  </numFmts>
  <fonts count="56">
    <font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4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u val="single"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53" applyFont="1" applyFill="1">
      <alignment/>
      <protection/>
    </xf>
    <xf numFmtId="0" fontId="0" fillId="33" borderId="10" xfId="0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1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11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53" applyFont="1" applyFill="1">
      <alignment/>
      <protection/>
    </xf>
    <xf numFmtId="0" fontId="6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3" fillId="0" borderId="12" xfId="0" applyNumberFormat="1" applyFont="1" applyBorder="1" applyAlignment="1">
      <alignment vertical="top"/>
    </xf>
    <xf numFmtId="0" fontId="17" fillId="33" borderId="0" xfId="0" applyFont="1" applyFill="1" applyAlignment="1">
      <alignment horizontal="left"/>
    </xf>
    <xf numFmtId="0" fontId="3" fillId="0" borderId="12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wrapText="1"/>
    </xf>
    <xf numFmtId="0" fontId="4" fillId="0" borderId="0" xfId="0" applyFont="1" applyAlignment="1">
      <alignment horizontal="left" vertical="top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1" fontId="4" fillId="0" borderId="13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vertical="center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top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/>
    </xf>
    <xf numFmtId="1" fontId="16" fillId="0" borderId="11" xfId="0" applyNumberFormat="1" applyFont="1" applyBorder="1" applyAlignment="1">
      <alignment horizontal="center" vertical="center" wrapText="1"/>
    </xf>
    <xf numFmtId="179" fontId="16" fillId="0" borderId="11" xfId="0" applyNumberFormat="1" applyFont="1" applyBorder="1" applyAlignment="1">
      <alignment horizontal="center"/>
    </xf>
    <xf numFmtId="179" fontId="16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17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9" fontId="3" fillId="33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Alignment="1">
      <alignment horizontal="left"/>
    </xf>
    <xf numFmtId="0" fontId="4" fillId="0" borderId="0" xfId="53" applyFont="1" applyAlignment="1">
      <alignment horizontal="left" wrapText="1"/>
      <protection/>
    </xf>
    <xf numFmtId="0" fontId="4" fillId="0" borderId="0" xfId="0" applyNumberFormat="1" applyFont="1" applyAlignment="1">
      <alignment horizontal="center" wrapText="1"/>
    </xf>
    <xf numFmtId="0" fontId="3" fillId="0" borderId="11" xfId="53" applyFont="1" applyBorder="1" applyAlignment="1">
      <alignment horizontal="center" vertical="center" wrapText="1"/>
      <protection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vertical="top"/>
    </xf>
    <xf numFmtId="0" fontId="10" fillId="0" borderId="15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181" fontId="3" fillId="0" borderId="15" xfId="0" applyNumberFormat="1" applyFont="1" applyBorder="1" applyAlignment="1">
      <alignment horizontal="center"/>
    </xf>
    <xf numFmtId="181" fontId="3" fillId="0" borderId="14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left" vertical="top" wrapText="1"/>
    </xf>
    <xf numFmtId="1" fontId="3" fillId="0" borderId="14" xfId="0" applyNumberFormat="1" applyFont="1" applyBorder="1" applyAlignment="1">
      <alignment horizontal="left" vertical="top" wrapText="1"/>
    </xf>
    <xf numFmtId="181" fontId="3" fillId="0" borderId="15" xfId="0" applyNumberFormat="1" applyFont="1" applyBorder="1" applyAlignment="1">
      <alignment horizontal="center" vertical="center"/>
    </xf>
    <xf numFmtId="18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1" fontId="16" fillId="0" borderId="11" xfId="0" applyNumberFormat="1" applyFont="1" applyBorder="1" applyAlignment="1">
      <alignment horizontal="center"/>
    </xf>
    <xf numFmtId="179" fontId="3" fillId="0" borderId="14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98"/>
  <sheetViews>
    <sheetView tabSelected="1" zoomScale="80" zoomScaleNormal="80" zoomScalePageLayoutView="0" workbookViewId="0" topLeftCell="A67">
      <selection activeCell="Q88" sqref="Q88"/>
    </sheetView>
  </sheetViews>
  <sheetFormatPr defaultColWidth="10.66015625" defaultRowHeight="11.25"/>
  <cols>
    <col min="1" max="1" width="3.5" style="2" customWidth="1"/>
    <col min="2" max="2" width="5.5" style="2" customWidth="1"/>
    <col min="3" max="3" width="14.83203125" style="2" customWidth="1"/>
    <col min="4" max="11" width="12.5" style="2" customWidth="1"/>
    <col min="12" max="12" width="14" style="2" customWidth="1"/>
    <col min="13" max="16" width="12.5" style="2" customWidth="1"/>
    <col min="17" max="17" width="18.16015625" style="2" customWidth="1"/>
    <col min="18" max="16384" width="10.66015625" style="4" customWidth="1"/>
  </cols>
  <sheetData>
    <row r="1" spans="13:20" ht="18.75">
      <c r="M1" s="15" t="s">
        <v>44</v>
      </c>
      <c r="N1" s="14"/>
      <c r="O1" s="15"/>
      <c r="Q1" s="14"/>
      <c r="R1" s="16"/>
      <c r="S1" s="17"/>
      <c r="T1" s="17"/>
    </row>
    <row r="2" spans="13:20" ht="18.75">
      <c r="M2" s="89" t="s">
        <v>45</v>
      </c>
      <c r="N2" s="89"/>
      <c r="O2" s="89"/>
      <c r="P2" s="89"/>
      <c r="Q2" s="89"/>
      <c r="R2" s="16"/>
      <c r="S2" s="17"/>
      <c r="T2" s="17"/>
    </row>
    <row r="3" spans="13:20" ht="18.75">
      <c r="M3" s="89" t="s">
        <v>46</v>
      </c>
      <c r="N3" s="89"/>
      <c r="O3" s="89"/>
      <c r="P3" s="89"/>
      <c r="Q3" s="89"/>
      <c r="R3" s="16"/>
      <c r="S3" s="17"/>
      <c r="T3" s="17"/>
    </row>
    <row r="4" spans="13:20" s="2" customFormat="1" ht="21" customHeight="1">
      <c r="M4" s="15" t="s">
        <v>47</v>
      </c>
      <c r="N4" s="15"/>
      <c r="O4" s="15"/>
      <c r="P4" s="15"/>
      <c r="Q4" s="18"/>
      <c r="R4" s="16"/>
      <c r="S4" s="14"/>
      <c r="T4" s="14"/>
    </row>
    <row r="5" spans="13:20" s="2" customFormat="1" ht="21" customHeight="1">
      <c r="M5" s="89" t="s">
        <v>48</v>
      </c>
      <c r="N5" s="89"/>
      <c r="O5" s="89"/>
      <c r="P5" s="89"/>
      <c r="Q5" s="89"/>
      <c r="R5" s="16"/>
      <c r="S5" s="14"/>
      <c r="T5" s="14"/>
    </row>
    <row r="6" spans="13:20" s="1" customFormat="1" ht="18.75" customHeight="1">
      <c r="M6" s="44" t="s">
        <v>0</v>
      </c>
      <c r="N6" s="14"/>
      <c r="O6" s="14"/>
      <c r="P6" s="14"/>
      <c r="Q6" s="19"/>
      <c r="R6" s="14"/>
      <c r="S6" s="14"/>
      <c r="T6" s="14"/>
    </row>
    <row r="7" spans="13:20" s="1" customFormat="1" ht="15.75" customHeight="1">
      <c r="M7" s="151" t="s">
        <v>57</v>
      </c>
      <c r="N7" s="151"/>
      <c r="O7" s="151"/>
      <c r="P7" s="151"/>
      <c r="Q7" s="151"/>
      <c r="R7" s="151"/>
      <c r="S7" s="151"/>
      <c r="T7" s="151"/>
    </row>
    <row r="8" spans="1:20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1" t="s">
        <v>63</v>
      </c>
      <c r="N8" s="22"/>
      <c r="O8" s="22"/>
      <c r="P8" s="22"/>
      <c r="Q8" s="25"/>
      <c r="R8" s="17"/>
      <c r="S8" s="17"/>
      <c r="T8" s="17"/>
    </row>
    <row r="9" spans="1:20" ht="11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63" t="s">
        <v>62</v>
      </c>
      <c r="N9" s="163"/>
      <c r="O9" s="163"/>
      <c r="P9" s="163"/>
      <c r="Q9" s="163"/>
      <c r="R9" s="17"/>
      <c r="S9" s="17"/>
      <c r="T9" s="17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1" t="s">
        <v>72</v>
      </c>
      <c r="N10" s="42"/>
      <c r="O10" s="42"/>
      <c r="P10" s="20"/>
      <c r="Q10" s="14"/>
      <c r="R10" s="17"/>
      <c r="S10" s="17"/>
      <c r="T10" s="17"/>
    </row>
    <row r="12" spans="1:17" ht="18.75" customHeight="1">
      <c r="A12" s="91" t="s">
        <v>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1:17" ht="19.5">
      <c r="A13" s="102" t="s">
        <v>67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5" spans="1:17" ht="18.75">
      <c r="A15" s="3" t="s">
        <v>2</v>
      </c>
      <c r="B15" s="103" t="s">
        <v>32</v>
      </c>
      <c r="C15" s="103"/>
      <c r="D15" s="4"/>
      <c r="E15" s="104" t="s">
        <v>80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7" ht="58.5" customHeight="1">
      <c r="A16" s="60" t="s">
        <v>78</v>
      </c>
      <c r="B16" s="60"/>
      <c r="C16" s="60"/>
      <c r="D16" s="60"/>
      <c r="E16" s="105" t="s">
        <v>79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</row>
    <row r="17" spans="1:17" ht="18.75" customHeight="1">
      <c r="A17" s="3" t="s">
        <v>3</v>
      </c>
      <c r="B17" s="103" t="s">
        <v>33</v>
      </c>
      <c r="C17" s="103"/>
      <c r="D17" s="4"/>
      <c r="E17" s="104" t="s">
        <v>80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ht="54" customHeight="1">
      <c r="A18" s="60" t="s">
        <v>78</v>
      </c>
      <c r="B18" s="60"/>
      <c r="C18" s="60"/>
      <c r="D18" s="60"/>
      <c r="E18" s="105" t="s">
        <v>81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7" ht="97.5" customHeight="1">
      <c r="A19" s="3" t="s">
        <v>4</v>
      </c>
      <c r="B19" s="103" t="s">
        <v>24</v>
      </c>
      <c r="C19" s="103"/>
      <c r="D19" s="4"/>
      <c r="E19" s="62" t="s">
        <v>88</v>
      </c>
      <c r="F19" s="62"/>
      <c r="G19" s="62"/>
      <c r="H19" s="64">
        <v>111</v>
      </c>
      <c r="I19" s="64"/>
      <c r="J19" s="46"/>
      <c r="K19" s="63" t="s">
        <v>84</v>
      </c>
      <c r="L19" s="63"/>
      <c r="M19" s="63"/>
      <c r="N19" s="63"/>
      <c r="O19" s="64">
        <v>2310700000</v>
      </c>
      <c r="P19" s="64"/>
      <c r="Q19" s="46"/>
    </row>
    <row r="20" spans="1:17" ht="59.25" customHeight="1">
      <c r="A20" s="60" t="s">
        <v>78</v>
      </c>
      <c r="B20" s="60"/>
      <c r="C20" s="60"/>
      <c r="D20" s="60"/>
      <c r="E20" s="61" t="s">
        <v>82</v>
      </c>
      <c r="F20" s="61"/>
      <c r="G20" s="61"/>
      <c r="H20" s="65" t="s">
        <v>86</v>
      </c>
      <c r="I20" s="66"/>
      <c r="J20" s="45"/>
      <c r="K20" s="65" t="s">
        <v>85</v>
      </c>
      <c r="L20" s="65"/>
      <c r="M20" s="65"/>
      <c r="N20" s="65"/>
      <c r="O20" s="43" t="s">
        <v>83</v>
      </c>
      <c r="P20" s="45"/>
      <c r="Q20" s="45"/>
    </row>
    <row r="21" spans="1:17" ht="36.75" customHeight="1">
      <c r="A21" s="47" t="s">
        <v>5</v>
      </c>
      <c r="B21" s="114" t="s">
        <v>68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ht="15" customHeight="1"/>
    <row r="23" spans="1:17" ht="24.75" customHeight="1">
      <c r="A23" s="5" t="s">
        <v>6</v>
      </c>
      <c r="B23" s="115" t="s">
        <v>7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35" ht="268.5" customHeight="1">
      <c r="A24" s="4"/>
      <c r="B24" s="116" t="s">
        <v>73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</row>
    <row r="25" ht="3.75" customHeight="1"/>
    <row r="26" spans="1:16" ht="18.75">
      <c r="A26" s="90" t="s">
        <v>87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7" ht="18.75">
      <c r="A27" s="92" t="s">
        <v>10</v>
      </c>
      <c r="B27" s="92"/>
      <c r="C27" s="86" t="s">
        <v>49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17" ht="18.75" customHeight="1">
      <c r="A28" s="92">
        <v>1</v>
      </c>
      <c r="B28" s="92"/>
      <c r="C28" s="87" t="s">
        <v>55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39.75" customHeight="1">
      <c r="A29" s="92">
        <v>2</v>
      </c>
      <c r="B29" s="92"/>
      <c r="C29" s="88" t="s">
        <v>64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7" ht="40.5" customHeight="1">
      <c r="A30" s="92">
        <v>3</v>
      </c>
      <c r="B30" s="92"/>
      <c r="C30" s="88" t="s">
        <v>65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18.75">
      <c r="A31" s="92">
        <v>4</v>
      </c>
      <c r="B31" s="92"/>
      <c r="C31" s="88" t="s">
        <v>56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1:17" ht="18.75">
      <c r="A32" s="3" t="s">
        <v>9</v>
      </c>
      <c r="B32" s="117" t="s">
        <v>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  <row r="33" spans="1:17" ht="23.25" customHeight="1">
      <c r="A33" s="6"/>
      <c r="B33" s="118" t="s">
        <v>22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</row>
    <row r="34" spans="1:17" ht="18.75">
      <c r="A34" s="3" t="s">
        <v>50</v>
      </c>
      <c r="B34" s="3" t="s">
        <v>36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8.75">
      <c r="A35" s="120" t="s">
        <v>10</v>
      </c>
      <c r="B35" s="120"/>
      <c r="C35" s="120"/>
      <c r="D35" s="120" t="s">
        <v>23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</row>
    <row r="36" spans="1:17" ht="37.5" customHeight="1">
      <c r="A36" s="153">
        <v>1</v>
      </c>
      <c r="B36" s="153"/>
      <c r="C36" s="153"/>
      <c r="D36" s="106" t="s">
        <v>66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8"/>
    </row>
    <row r="37" spans="1:17" ht="18.75">
      <c r="A37" s="153">
        <v>2</v>
      </c>
      <c r="B37" s="153"/>
      <c r="C37" s="153"/>
      <c r="D37" s="164" t="s">
        <v>37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6"/>
    </row>
    <row r="38" ht="1.5" customHeight="1"/>
    <row r="39" spans="1:17" ht="18.75">
      <c r="A39" s="3" t="s">
        <v>51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 t="s">
        <v>89</v>
      </c>
      <c r="O39" s="4"/>
      <c r="P39" s="4"/>
      <c r="Q39" s="4"/>
    </row>
    <row r="40" spans="1:17" ht="18.75" customHeight="1">
      <c r="A40" s="119" t="s">
        <v>10</v>
      </c>
      <c r="B40" s="119"/>
      <c r="C40" s="155" t="s">
        <v>38</v>
      </c>
      <c r="D40" s="155"/>
      <c r="E40" s="155"/>
      <c r="F40" s="155"/>
      <c r="G40" s="155"/>
      <c r="H40" s="155"/>
      <c r="I40" s="155"/>
      <c r="J40" s="119" t="s">
        <v>41</v>
      </c>
      <c r="K40" s="119"/>
      <c r="L40" s="119" t="s">
        <v>42</v>
      </c>
      <c r="M40" s="119"/>
      <c r="N40" s="156" t="s">
        <v>11</v>
      </c>
      <c r="O40" s="157"/>
      <c r="P40" s="154"/>
      <c r="Q40" s="154"/>
    </row>
    <row r="41" spans="1:17" ht="18.75">
      <c r="A41" s="119"/>
      <c r="B41" s="119"/>
      <c r="C41" s="155"/>
      <c r="D41" s="155"/>
      <c r="E41" s="155"/>
      <c r="F41" s="155"/>
      <c r="G41" s="155"/>
      <c r="H41" s="155"/>
      <c r="I41" s="155"/>
      <c r="J41" s="119"/>
      <c r="K41" s="119"/>
      <c r="L41" s="119"/>
      <c r="M41" s="119"/>
      <c r="N41" s="158"/>
      <c r="O41" s="159"/>
      <c r="P41" s="154"/>
      <c r="Q41" s="154"/>
    </row>
    <row r="42" spans="1:17" ht="18.75">
      <c r="A42" s="134">
        <v>1</v>
      </c>
      <c r="B42" s="134"/>
      <c r="C42" s="134">
        <v>2</v>
      </c>
      <c r="D42" s="134"/>
      <c r="E42" s="134"/>
      <c r="F42" s="134"/>
      <c r="G42" s="134"/>
      <c r="H42" s="134"/>
      <c r="I42" s="134"/>
      <c r="J42" s="134">
        <v>3</v>
      </c>
      <c r="K42" s="134"/>
      <c r="L42" s="134">
        <v>4</v>
      </c>
      <c r="M42" s="134"/>
      <c r="N42" s="134">
        <v>5</v>
      </c>
      <c r="O42" s="134"/>
      <c r="P42" s="121"/>
      <c r="Q42" s="121"/>
    </row>
    <row r="43" spans="1:17" ht="76.5" customHeight="1">
      <c r="A43" s="140">
        <v>1</v>
      </c>
      <c r="B43" s="141"/>
      <c r="C43" s="135" t="s">
        <v>66</v>
      </c>
      <c r="D43" s="136"/>
      <c r="E43" s="136"/>
      <c r="F43" s="136"/>
      <c r="G43" s="136"/>
      <c r="H43" s="136"/>
      <c r="I43" s="137"/>
      <c r="J43" s="138">
        <v>2221500</v>
      </c>
      <c r="K43" s="139"/>
      <c r="L43" s="124" t="s">
        <v>39</v>
      </c>
      <c r="M43" s="124"/>
      <c r="N43" s="124">
        <f>J43</f>
        <v>2221500</v>
      </c>
      <c r="O43" s="124"/>
      <c r="P43" s="125"/>
      <c r="Q43" s="125"/>
    </row>
    <row r="44" spans="1:17" ht="18.75">
      <c r="A44" s="112">
        <v>4</v>
      </c>
      <c r="B44" s="113"/>
      <c r="C44" s="126" t="s">
        <v>37</v>
      </c>
      <c r="D44" s="127"/>
      <c r="E44" s="127"/>
      <c r="F44" s="127"/>
      <c r="G44" s="127"/>
      <c r="H44" s="127"/>
      <c r="I44" s="128"/>
      <c r="J44" s="129" t="s">
        <v>39</v>
      </c>
      <c r="K44" s="130"/>
      <c r="L44" s="124" t="s">
        <v>39</v>
      </c>
      <c r="M44" s="124"/>
      <c r="N44" s="124" t="s">
        <v>39</v>
      </c>
      <c r="O44" s="124"/>
      <c r="P44" s="125"/>
      <c r="Q44" s="125"/>
    </row>
    <row r="45" spans="1:17" ht="18.75" customHeight="1">
      <c r="A45" s="133" t="s">
        <v>11</v>
      </c>
      <c r="B45" s="133"/>
      <c r="C45" s="133"/>
      <c r="D45" s="133"/>
      <c r="E45" s="133"/>
      <c r="F45" s="133"/>
      <c r="G45" s="133"/>
      <c r="H45" s="133"/>
      <c r="I45" s="133"/>
      <c r="J45" s="131">
        <f>SUM(J43:K44)</f>
        <v>2221500</v>
      </c>
      <c r="K45" s="131"/>
      <c r="L45" s="131">
        <f>SUM(L43:M44)</f>
        <v>0</v>
      </c>
      <c r="M45" s="131"/>
      <c r="N45" s="131">
        <f>H45+J45</f>
        <v>2221500</v>
      </c>
      <c r="O45" s="131"/>
      <c r="P45" s="142"/>
      <c r="Q45" s="142"/>
    </row>
    <row r="46" ht="0.75" customHeight="1"/>
    <row r="47" spans="1:17" ht="26.25" customHeight="1">
      <c r="A47" s="3" t="s">
        <v>52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2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 t="s">
        <v>89</v>
      </c>
    </row>
    <row r="49" spans="1:17" ht="18.75" customHeight="1">
      <c r="A49" s="109" t="s">
        <v>10</v>
      </c>
      <c r="B49" s="111"/>
      <c r="C49" s="109" t="s">
        <v>40</v>
      </c>
      <c r="D49" s="110"/>
      <c r="E49" s="110"/>
      <c r="F49" s="110"/>
      <c r="G49" s="110"/>
      <c r="H49" s="110"/>
      <c r="I49" s="110"/>
      <c r="J49" s="110"/>
      <c r="K49" s="111"/>
      <c r="L49" s="109" t="s">
        <v>41</v>
      </c>
      <c r="M49" s="111"/>
      <c r="N49" s="109" t="s">
        <v>42</v>
      </c>
      <c r="O49" s="111"/>
      <c r="P49" s="143" t="s">
        <v>11</v>
      </c>
      <c r="Q49" s="143"/>
    </row>
    <row r="50" spans="1:17" ht="18.75">
      <c r="A50" s="112">
        <v>1</v>
      </c>
      <c r="B50" s="113"/>
      <c r="C50" s="112">
        <v>2</v>
      </c>
      <c r="D50" s="149"/>
      <c r="E50" s="149"/>
      <c r="F50" s="149"/>
      <c r="G50" s="149"/>
      <c r="H50" s="149"/>
      <c r="I50" s="149"/>
      <c r="J50" s="149"/>
      <c r="K50" s="113"/>
      <c r="L50" s="144">
        <v>3</v>
      </c>
      <c r="M50" s="145"/>
      <c r="N50" s="144">
        <v>4</v>
      </c>
      <c r="O50" s="145"/>
      <c r="P50" s="146">
        <v>5</v>
      </c>
      <c r="Q50" s="146"/>
    </row>
    <row r="51" spans="1:17" ht="18" customHeight="1">
      <c r="A51" s="109" t="s">
        <v>11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147"/>
      <c r="M51" s="147"/>
      <c r="N51" s="147"/>
      <c r="O51" s="147"/>
      <c r="P51" s="147"/>
      <c r="Q51" s="147"/>
    </row>
    <row r="52" ht="18.75" hidden="1"/>
    <row r="53" spans="1:17" ht="18.75">
      <c r="A53" s="3" t="s">
        <v>53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0.7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4.25" customHeight="1">
      <c r="A55" s="122" t="s">
        <v>10</v>
      </c>
      <c r="B55" s="122"/>
      <c r="C55" s="122" t="s">
        <v>12</v>
      </c>
      <c r="D55" s="122"/>
      <c r="E55" s="122"/>
      <c r="F55" s="122"/>
      <c r="G55" s="122"/>
      <c r="H55" s="122" t="s">
        <v>13</v>
      </c>
      <c r="I55" s="122" t="s">
        <v>14</v>
      </c>
      <c r="J55" s="122"/>
      <c r="K55" s="122"/>
      <c r="L55" s="123" t="s">
        <v>41</v>
      </c>
      <c r="M55" s="123"/>
      <c r="N55" s="122" t="s">
        <v>42</v>
      </c>
      <c r="O55" s="122"/>
      <c r="P55" s="148" t="s">
        <v>11</v>
      </c>
      <c r="Q55" s="148"/>
    </row>
    <row r="56" spans="1:17" ht="18.7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3"/>
      <c r="M56" s="123"/>
      <c r="N56" s="122"/>
      <c r="O56" s="122"/>
      <c r="P56" s="148"/>
      <c r="Q56" s="148"/>
    </row>
    <row r="57" spans="1:17" ht="18.75">
      <c r="A57" s="132">
        <v>1</v>
      </c>
      <c r="B57" s="132"/>
      <c r="C57" s="132">
        <v>2</v>
      </c>
      <c r="D57" s="132"/>
      <c r="E57" s="132"/>
      <c r="F57" s="132"/>
      <c r="G57" s="132"/>
      <c r="H57" s="31">
        <v>3</v>
      </c>
      <c r="I57" s="132">
        <v>4</v>
      </c>
      <c r="J57" s="132"/>
      <c r="K57" s="132"/>
      <c r="L57" s="132">
        <v>5</v>
      </c>
      <c r="M57" s="132"/>
      <c r="N57" s="132">
        <v>6</v>
      </c>
      <c r="O57" s="132"/>
      <c r="P57" s="132">
        <v>7</v>
      </c>
      <c r="Q57" s="132"/>
    </row>
    <row r="58" spans="1:17" ht="18.75">
      <c r="A58" s="55">
        <v>1</v>
      </c>
      <c r="B58" s="56"/>
      <c r="C58" s="48" t="s">
        <v>90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9"/>
    </row>
    <row r="59" spans="1:17" ht="18.75" customHeight="1">
      <c r="A59" s="132">
        <v>1</v>
      </c>
      <c r="B59" s="132"/>
      <c r="C59" s="81" t="s">
        <v>15</v>
      </c>
      <c r="D59" s="81"/>
      <c r="E59" s="81"/>
      <c r="F59" s="81"/>
      <c r="G59" s="81"/>
      <c r="H59" s="32" t="s">
        <v>16</v>
      </c>
      <c r="I59" s="81" t="s">
        <v>25</v>
      </c>
      <c r="J59" s="81"/>
      <c r="K59" s="81"/>
      <c r="L59" s="79">
        <v>5</v>
      </c>
      <c r="M59" s="79"/>
      <c r="N59" s="79" t="s">
        <v>39</v>
      </c>
      <c r="O59" s="79"/>
      <c r="P59" s="162">
        <f aca="true" t="shared" si="0" ref="P59:P64">L59</f>
        <v>5</v>
      </c>
      <c r="Q59" s="162"/>
    </row>
    <row r="60" spans="1:17" s="36" customFormat="1" ht="18.75" customHeight="1">
      <c r="A60" s="67"/>
      <c r="B60" s="67"/>
      <c r="C60" s="68" t="s">
        <v>69</v>
      </c>
      <c r="D60" s="68"/>
      <c r="E60" s="68"/>
      <c r="F60" s="68"/>
      <c r="G60" s="68"/>
      <c r="H60" s="35" t="s">
        <v>16</v>
      </c>
      <c r="I60" s="68" t="s">
        <v>25</v>
      </c>
      <c r="J60" s="68"/>
      <c r="K60" s="68"/>
      <c r="L60" s="70">
        <v>5</v>
      </c>
      <c r="M60" s="70"/>
      <c r="N60" s="70" t="s">
        <v>39</v>
      </c>
      <c r="O60" s="70"/>
      <c r="P60" s="71">
        <f t="shared" si="0"/>
        <v>5</v>
      </c>
      <c r="Q60" s="71"/>
    </row>
    <row r="61" spans="1:17" s="36" customFormat="1" ht="18.75" customHeight="1">
      <c r="A61" s="67"/>
      <c r="B61" s="67"/>
      <c r="C61" s="68" t="s">
        <v>74</v>
      </c>
      <c r="D61" s="68"/>
      <c r="E61" s="68"/>
      <c r="F61" s="68"/>
      <c r="G61" s="68"/>
      <c r="H61" s="35" t="s">
        <v>16</v>
      </c>
      <c r="I61" s="68" t="s">
        <v>25</v>
      </c>
      <c r="J61" s="68"/>
      <c r="K61" s="68"/>
      <c r="L61" s="70">
        <v>0</v>
      </c>
      <c r="M61" s="70"/>
      <c r="N61" s="70" t="s">
        <v>39</v>
      </c>
      <c r="O61" s="70"/>
      <c r="P61" s="71">
        <f t="shared" si="0"/>
        <v>0</v>
      </c>
      <c r="Q61" s="71"/>
    </row>
    <row r="62" spans="1:17" s="36" customFormat="1" ht="18.75" customHeight="1">
      <c r="A62" s="132">
        <v>2</v>
      </c>
      <c r="B62" s="132"/>
      <c r="C62" s="81" t="s">
        <v>75</v>
      </c>
      <c r="D62" s="81"/>
      <c r="E62" s="81"/>
      <c r="F62" s="81"/>
      <c r="G62" s="81"/>
      <c r="H62" s="32" t="s">
        <v>43</v>
      </c>
      <c r="I62" s="81" t="s">
        <v>76</v>
      </c>
      <c r="J62" s="81"/>
      <c r="K62" s="81"/>
      <c r="L62" s="82">
        <f>L63</f>
        <v>2150000</v>
      </c>
      <c r="M62" s="82"/>
      <c r="N62" s="79" t="s">
        <v>39</v>
      </c>
      <c r="O62" s="79"/>
      <c r="P62" s="83">
        <f t="shared" si="0"/>
        <v>2150000</v>
      </c>
      <c r="Q62" s="83"/>
    </row>
    <row r="63" spans="1:17" s="36" customFormat="1" ht="18.75" customHeight="1">
      <c r="A63" s="67"/>
      <c r="B63" s="67"/>
      <c r="C63" s="68" t="s">
        <v>69</v>
      </c>
      <c r="D63" s="68"/>
      <c r="E63" s="68"/>
      <c r="F63" s="68"/>
      <c r="G63" s="68"/>
      <c r="H63" s="32" t="s">
        <v>43</v>
      </c>
      <c r="I63" s="81" t="s">
        <v>76</v>
      </c>
      <c r="J63" s="81"/>
      <c r="K63" s="81"/>
      <c r="L63" s="84">
        <v>2150000</v>
      </c>
      <c r="M63" s="84"/>
      <c r="N63" s="70" t="s">
        <v>39</v>
      </c>
      <c r="O63" s="70"/>
      <c r="P63" s="85">
        <f t="shared" si="0"/>
        <v>2150000</v>
      </c>
      <c r="Q63" s="85"/>
    </row>
    <row r="64" spans="1:17" s="36" customFormat="1" ht="18.75" customHeight="1">
      <c r="A64" s="67"/>
      <c r="B64" s="67"/>
      <c r="C64" s="68" t="s">
        <v>74</v>
      </c>
      <c r="D64" s="68"/>
      <c r="E64" s="68"/>
      <c r="F64" s="68"/>
      <c r="G64" s="68"/>
      <c r="H64" s="32" t="s">
        <v>43</v>
      </c>
      <c r="I64" s="81" t="s">
        <v>76</v>
      </c>
      <c r="J64" s="81"/>
      <c r="K64" s="81"/>
      <c r="L64" s="70">
        <v>0</v>
      </c>
      <c r="M64" s="70"/>
      <c r="N64" s="70" t="s">
        <v>39</v>
      </c>
      <c r="O64" s="70"/>
      <c r="P64" s="71">
        <f t="shared" si="0"/>
        <v>0</v>
      </c>
      <c r="Q64" s="71"/>
    </row>
    <row r="65" spans="1:17" ht="18.75">
      <c r="A65" s="55">
        <v>2</v>
      </c>
      <c r="B65" s="56"/>
      <c r="C65" s="48" t="s">
        <v>91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</row>
    <row r="66" spans="1:17" ht="18.75">
      <c r="A66" s="132">
        <v>1</v>
      </c>
      <c r="B66" s="132"/>
      <c r="C66" s="81" t="s">
        <v>17</v>
      </c>
      <c r="D66" s="81"/>
      <c r="E66" s="81"/>
      <c r="F66" s="81"/>
      <c r="G66" s="81"/>
      <c r="H66" s="32" t="s">
        <v>16</v>
      </c>
      <c r="I66" s="81" t="s">
        <v>28</v>
      </c>
      <c r="J66" s="81"/>
      <c r="K66" s="81"/>
      <c r="L66" s="79">
        <v>1634</v>
      </c>
      <c r="M66" s="79"/>
      <c r="N66" s="79" t="s">
        <v>39</v>
      </c>
      <c r="O66" s="79"/>
      <c r="P66" s="150">
        <f>L66</f>
        <v>1634</v>
      </c>
      <c r="Q66" s="150"/>
    </row>
    <row r="67" spans="1:17" ht="33.75" customHeight="1">
      <c r="A67" s="132">
        <v>2</v>
      </c>
      <c r="B67" s="132"/>
      <c r="C67" s="81" t="s">
        <v>18</v>
      </c>
      <c r="D67" s="81"/>
      <c r="E67" s="81"/>
      <c r="F67" s="81"/>
      <c r="G67" s="81"/>
      <c r="H67" s="32" t="s">
        <v>16</v>
      </c>
      <c r="I67" s="81" t="s">
        <v>27</v>
      </c>
      <c r="J67" s="81"/>
      <c r="K67" s="81"/>
      <c r="L67" s="160">
        <v>172</v>
      </c>
      <c r="M67" s="161"/>
      <c r="N67" s="160" t="s">
        <v>39</v>
      </c>
      <c r="O67" s="161"/>
      <c r="P67" s="150">
        <f>L67</f>
        <v>172</v>
      </c>
      <c r="Q67" s="150"/>
    </row>
    <row r="68" spans="1:17" ht="16.5" customHeight="1">
      <c r="A68" s="55">
        <v>3</v>
      </c>
      <c r="B68" s="56"/>
      <c r="C68" s="48" t="s">
        <v>92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9"/>
    </row>
    <row r="69" spans="1:17" ht="35.25" customHeight="1">
      <c r="A69" s="132">
        <v>1</v>
      </c>
      <c r="B69" s="132"/>
      <c r="C69" s="93" t="s">
        <v>19</v>
      </c>
      <c r="D69" s="94"/>
      <c r="E69" s="94"/>
      <c r="F69" s="94"/>
      <c r="G69" s="95"/>
      <c r="H69" s="32" t="s">
        <v>16</v>
      </c>
      <c r="I69" s="81" t="s">
        <v>26</v>
      </c>
      <c r="J69" s="81"/>
      <c r="K69" s="81"/>
      <c r="L69" s="74">
        <f>L66/L59</f>
        <v>326.8</v>
      </c>
      <c r="M69" s="74"/>
      <c r="N69" s="86" t="s">
        <v>39</v>
      </c>
      <c r="O69" s="86"/>
      <c r="P69" s="150">
        <f aca="true" t="shared" si="1" ref="P69:P76">L69</f>
        <v>326.8</v>
      </c>
      <c r="Q69" s="150"/>
    </row>
    <row r="70" spans="1:17" s="36" customFormat="1" ht="18.75" customHeight="1">
      <c r="A70" s="67"/>
      <c r="B70" s="67"/>
      <c r="C70" s="68" t="s">
        <v>69</v>
      </c>
      <c r="D70" s="68"/>
      <c r="E70" s="68"/>
      <c r="F70" s="68"/>
      <c r="G70" s="68"/>
      <c r="H70" s="32" t="s">
        <v>16</v>
      </c>
      <c r="I70" s="81" t="s">
        <v>26</v>
      </c>
      <c r="J70" s="81"/>
      <c r="K70" s="81"/>
      <c r="L70" s="167">
        <f>L66/L60</f>
        <v>326.8</v>
      </c>
      <c r="M70" s="167"/>
      <c r="N70" s="70" t="s">
        <v>39</v>
      </c>
      <c r="O70" s="70"/>
      <c r="P70" s="71">
        <f t="shared" si="1"/>
        <v>326.8</v>
      </c>
      <c r="Q70" s="71"/>
    </row>
    <row r="71" spans="1:17" s="36" customFormat="1" ht="18.75" customHeight="1">
      <c r="A71" s="67"/>
      <c r="B71" s="67"/>
      <c r="C71" s="68" t="s">
        <v>74</v>
      </c>
      <c r="D71" s="68"/>
      <c r="E71" s="68"/>
      <c r="F71" s="68"/>
      <c r="G71" s="68"/>
      <c r="H71" s="32" t="s">
        <v>16</v>
      </c>
      <c r="I71" s="81" t="s">
        <v>26</v>
      </c>
      <c r="J71" s="81"/>
      <c r="K71" s="81"/>
      <c r="L71" s="167">
        <v>0</v>
      </c>
      <c r="M71" s="167"/>
      <c r="N71" s="70" t="s">
        <v>39</v>
      </c>
      <c r="O71" s="70"/>
      <c r="P71" s="71">
        <f t="shared" si="1"/>
        <v>0</v>
      </c>
      <c r="Q71" s="71"/>
    </row>
    <row r="72" spans="1:17" ht="39.75" customHeight="1">
      <c r="A72" s="132">
        <v>2</v>
      </c>
      <c r="B72" s="132"/>
      <c r="C72" s="93" t="s">
        <v>20</v>
      </c>
      <c r="D72" s="94"/>
      <c r="E72" s="94"/>
      <c r="F72" s="94"/>
      <c r="G72" s="95"/>
      <c r="H72" s="32" t="s">
        <v>16</v>
      </c>
      <c r="I72" s="81" t="s">
        <v>26</v>
      </c>
      <c r="J72" s="81"/>
      <c r="K72" s="81"/>
      <c r="L72" s="86">
        <f>L67/L59</f>
        <v>34.4</v>
      </c>
      <c r="M72" s="86"/>
      <c r="N72" s="86" t="s">
        <v>39</v>
      </c>
      <c r="O72" s="86"/>
      <c r="P72" s="150">
        <f t="shared" si="1"/>
        <v>34.4</v>
      </c>
      <c r="Q72" s="150"/>
    </row>
    <row r="73" spans="1:17" s="36" customFormat="1" ht="18.75" customHeight="1">
      <c r="A73" s="67"/>
      <c r="B73" s="67"/>
      <c r="C73" s="68" t="s">
        <v>69</v>
      </c>
      <c r="D73" s="68"/>
      <c r="E73" s="68"/>
      <c r="F73" s="68"/>
      <c r="G73" s="68"/>
      <c r="H73" s="32" t="s">
        <v>16</v>
      </c>
      <c r="I73" s="81" t="s">
        <v>26</v>
      </c>
      <c r="J73" s="81"/>
      <c r="K73" s="81"/>
      <c r="L73" s="70">
        <f>L67/L60</f>
        <v>34.4</v>
      </c>
      <c r="M73" s="70"/>
      <c r="N73" s="70" t="s">
        <v>39</v>
      </c>
      <c r="O73" s="70"/>
      <c r="P73" s="71">
        <f t="shared" si="1"/>
        <v>34.4</v>
      </c>
      <c r="Q73" s="71"/>
    </row>
    <row r="74" spans="1:17" s="36" customFormat="1" ht="18.75" customHeight="1">
      <c r="A74" s="67"/>
      <c r="B74" s="67"/>
      <c r="C74" s="68" t="s">
        <v>70</v>
      </c>
      <c r="D74" s="68"/>
      <c r="E74" s="68"/>
      <c r="F74" s="68"/>
      <c r="G74" s="68"/>
      <c r="H74" s="32" t="s">
        <v>16</v>
      </c>
      <c r="I74" s="81" t="s">
        <v>26</v>
      </c>
      <c r="J74" s="81"/>
      <c r="K74" s="81"/>
      <c r="L74" s="70">
        <v>0</v>
      </c>
      <c r="M74" s="70"/>
      <c r="N74" s="70" t="s">
        <v>39</v>
      </c>
      <c r="O74" s="70"/>
      <c r="P74" s="71">
        <f t="shared" si="1"/>
        <v>0</v>
      </c>
      <c r="Q74" s="71"/>
    </row>
    <row r="75" spans="1:17" ht="18.75">
      <c r="A75" s="74">
        <v>3</v>
      </c>
      <c r="B75" s="74"/>
      <c r="C75" s="75" t="s">
        <v>21</v>
      </c>
      <c r="D75" s="76"/>
      <c r="E75" s="76"/>
      <c r="F75" s="76"/>
      <c r="G75" s="77"/>
      <c r="H75" s="7" t="s">
        <v>35</v>
      </c>
      <c r="I75" s="69" t="s">
        <v>26</v>
      </c>
      <c r="J75" s="69"/>
      <c r="K75" s="69"/>
      <c r="L75" s="78">
        <f>P43/L57</f>
        <v>0</v>
      </c>
      <c r="M75" s="168"/>
      <c r="N75" s="79" t="s">
        <v>39</v>
      </c>
      <c r="O75" s="79"/>
      <c r="P75" s="80">
        <f t="shared" si="1"/>
        <v>0</v>
      </c>
      <c r="Q75" s="80"/>
    </row>
    <row r="76" spans="1:17" s="36" customFormat="1" ht="18.75" customHeight="1">
      <c r="A76" s="67"/>
      <c r="B76" s="67"/>
      <c r="C76" s="68" t="s">
        <v>69</v>
      </c>
      <c r="D76" s="68"/>
      <c r="E76" s="68"/>
      <c r="F76" s="68"/>
      <c r="G76" s="68"/>
      <c r="H76" s="7" t="s">
        <v>35</v>
      </c>
      <c r="I76" s="69" t="s">
        <v>26</v>
      </c>
      <c r="J76" s="69"/>
      <c r="K76" s="69"/>
      <c r="L76" s="72">
        <f>P45/L60</f>
        <v>0</v>
      </c>
      <c r="M76" s="72"/>
      <c r="N76" s="70" t="s">
        <v>39</v>
      </c>
      <c r="O76" s="70"/>
      <c r="P76" s="71">
        <f t="shared" si="1"/>
        <v>0</v>
      </c>
      <c r="Q76" s="71"/>
    </row>
    <row r="77" spans="1:17" s="36" customFormat="1" ht="18.75" customHeight="1">
      <c r="A77" s="67"/>
      <c r="B77" s="67"/>
      <c r="C77" s="68" t="s">
        <v>74</v>
      </c>
      <c r="D77" s="68"/>
      <c r="E77" s="68"/>
      <c r="F77" s="68"/>
      <c r="G77" s="68"/>
      <c r="H77" s="7" t="s">
        <v>35</v>
      </c>
      <c r="I77" s="69" t="s">
        <v>26</v>
      </c>
      <c r="J77" s="69"/>
      <c r="K77" s="69"/>
      <c r="L77" s="70">
        <v>0</v>
      </c>
      <c r="M77" s="70"/>
      <c r="N77" s="70" t="s">
        <v>39</v>
      </c>
      <c r="O77" s="70"/>
      <c r="P77" s="71">
        <f>L77</f>
        <v>0</v>
      </c>
      <c r="Q77" s="71"/>
    </row>
    <row r="78" spans="1:17" s="36" customFormat="1" ht="18.75" customHeight="1">
      <c r="A78" s="74">
        <v>4</v>
      </c>
      <c r="B78" s="74"/>
      <c r="C78" s="75" t="s">
        <v>77</v>
      </c>
      <c r="D78" s="76"/>
      <c r="E78" s="76"/>
      <c r="F78" s="76"/>
      <c r="G78" s="77"/>
      <c r="H78" s="7" t="s">
        <v>35</v>
      </c>
      <c r="I78" s="69" t="s">
        <v>26</v>
      </c>
      <c r="J78" s="69"/>
      <c r="K78" s="69"/>
      <c r="L78" s="78">
        <f>L79</f>
        <v>25177.14285714286</v>
      </c>
      <c r="M78" s="78"/>
      <c r="N78" s="79" t="s">
        <v>39</v>
      </c>
      <c r="O78" s="79"/>
      <c r="P78" s="80">
        <f>L78</f>
        <v>25177.14285714286</v>
      </c>
      <c r="Q78" s="80"/>
    </row>
    <row r="79" spans="1:17" s="36" customFormat="1" ht="18.75" customHeight="1">
      <c r="A79" s="67"/>
      <c r="B79" s="67"/>
      <c r="C79" s="68" t="s">
        <v>69</v>
      </c>
      <c r="D79" s="68"/>
      <c r="E79" s="68"/>
      <c r="F79" s="68"/>
      <c r="G79" s="68"/>
      <c r="H79" s="7" t="s">
        <v>35</v>
      </c>
      <c r="I79" s="69" t="s">
        <v>26</v>
      </c>
      <c r="J79" s="69"/>
      <c r="K79" s="69"/>
      <c r="L79" s="72">
        <f>1762400/L60/14</f>
        <v>25177.14285714286</v>
      </c>
      <c r="M79" s="72"/>
      <c r="N79" s="70" t="s">
        <v>39</v>
      </c>
      <c r="O79" s="70"/>
      <c r="P79" s="73">
        <f>L79</f>
        <v>25177.14285714286</v>
      </c>
      <c r="Q79" s="73"/>
    </row>
    <row r="80" spans="1:17" s="36" customFormat="1" ht="18.75" customHeight="1">
      <c r="A80" s="67"/>
      <c r="B80" s="67"/>
      <c r="C80" s="68" t="s">
        <v>74</v>
      </c>
      <c r="D80" s="68"/>
      <c r="E80" s="68"/>
      <c r="F80" s="68"/>
      <c r="G80" s="68"/>
      <c r="H80" s="7" t="s">
        <v>35</v>
      </c>
      <c r="I80" s="69" t="s">
        <v>26</v>
      </c>
      <c r="J80" s="69"/>
      <c r="K80" s="69"/>
      <c r="L80" s="70">
        <v>0</v>
      </c>
      <c r="M80" s="70"/>
      <c r="N80" s="70" t="s">
        <v>39</v>
      </c>
      <c r="O80" s="70"/>
      <c r="P80" s="71">
        <f>L80</f>
        <v>0</v>
      </c>
      <c r="Q80" s="71"/>
    </row>
    <row r="81" spans="1:17" ht="16.5" customHeight="1">
      <c r="A81" s="57">
        <v>4</v>
      </c>
      <c r="B81" s="58"/>
      <c r="C81" s="50" t="s">
        <v>93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1"/>
    </row>
    <row r="82" spans="1:17" ht="34.5" customHeight="1">
      <c r="A82" s="100">
        <v>1</v>
      </c>
      <c r="B82" s="101"/>
      <c r="C82" s="93" t="s">
        <v>30</v>
      </c>
      <c r="D82" s="94"/>
      <c r="E82" s="94"/>
      <c r="F82" s="94"/>
      <c r="G82" s="95"/>
      <c r="H82" s="32" t="s">
        <v>34</v>
      </c>
      <c r="I82" s="93" t="s">
        <v>26</v>
      </c>
      <c r="J82" s="94"/>
      <c r="K82" s="95"/>
      <c r="L82" s="98">
        <v>100</v>
      </c>
      <c r="M82" s="99"/>
      <c r="N82" s="98" t="s">
        <v>39</v>
      </c>
      <c r="O82" s="99"/>
      <c r="P82" s="96">
        <v>100</v>
      </c>
      <c r="Q82" s="97"/>
    </row>
    <row r="83" spans="1:17" ht="38.25" customHeight="1">
      <c r="A83" s="100">
        <v>2</v>
      </c>
      <c r="B83" s="101"/>
      <c r="C83" s="93" t="s">
        <v>31</v>
      </c>
      <c r="D83" s="94"/>
      <c r="E83" s="94"/>
      <c r="F83" s="94"/>
      <c r="G83" s="95"/>
      <c r="H83" s="32" t="s">
        <v>34</v>
      </c>
      <c r="I83" s="93" t="s">
        <v>29</v>
      </c>
      <c r="J83" s="94"/>
      <c r="K83" s="95"/>
      <c r="L83" s="98">
        <v>100</v>
      </c>
      <c r="M83" s="99"/>
      <c r="N83" s="98" t="s">
        <v>39</v>
      </c>
      <c r="O83" s="99"/>
      <c r="P83" s="96">
        <v>100</v>
      </c>
      <c r="Q83" s="97"/>
    </row>
    <row r="84" spans="1:17" ht="5.25" customHeight="1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10"/>
      <c r="M84" s="10"/>
      <c r="N84" s="11"/>
      <c r="O84" s="11"/>
      <c r="P84" s="12"/>
      <c r="Q84" s="12"/>
    </row>
    <row r="85" spans="1:17" ht="19.5" customHeight="1">
      <c r="A85" s="52" t="s">
        <v>61</v>
      </c>
      <c r="B85" s="53"/>
      <c r="C85" s="54"/>
      <c r="D85" s="54"/>
      <c r="E85" s="54"/>
      <c r="F85" s="54"/>
      <c r="G85" s="53"/>
      <c r="H85" s="53"/>
      <c r="I85" s="33"/>
      <c r="J85" s="33"/>
      <c r="K85" s="33"/>
      <c r="L85" s="33"/>
      <c r="M85" s="33"/>
      <c r="N85" s="33"/>
      <c r="O85" s="33"/>
      <c r="P85" s="26"/>
      <c r="Q85" s="26"/>
    </row>
    <row r="86" spans="1:17" ht="17.25" customHeight="1">
      <c r="A86" s="52" t="s">
        <v>94</v>
      </c>
      <c r="B86" s="53"/>
      <c r="C86" s="54"/>
      <c r="D86" s="54"/>
      <c r="E86" s="54"/>
      <c r="F86" s="54"/>
      <c r="G86" s="53"/>
      <c r="H86" s="53"/>
      <c r="I86" s="33"/>
      <c r="J86" s="33"/>
      <c r="K86" s="33"/>
      <c r="L86" s="33"/>
      <c r="M86" s="33"/>
      <c r="N86" s="33"/>
      <c r="O86" s="33"/>
      <c r="P86" s="26"/>
      <c r="Q86" s="26"/>
    </row>
    <row r="87" spans="1:17" s="16" customFormat="1" ht="14.25" customHeight="1">
      <c r="A87" s="27" t="s">
        <v>97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33"/>
      <c r="M87" s="33"/>
      <c r="N87" s="33"/>
      <c r="O87" s="33"/>
      <c r="P87" s="33"/>
      <c r="Q87" s="27"/>
    </row>
    <row r="88" spans="1:17" s="16" customFormat="1" ht="15.75" customHeight="1">
      <c r="A88" s="27" t="s">
        <v>98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33"/>
      <c r="M88" s="33"/>
      <c r="N88" s="33"/>
      <c r="O88" s="33"/>
      <c r="P88" s="33"/>
      <c r="Q88" s="27"/>
    </row>
    <row r="89" spans="1:17" s="29" customFormat="1" ht="15" customHeight="1">
      <c r="A89" s="34" t="s">
        <v>99</v>
      </c>
      <c r="B89" s="33"/>
      <c r="C89" s="37"/>
      <c r="D89" s="37"/>
      <c r="E89" s="37"/>
      <c r="F89" s="37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0"/>
    </row>
    <row r="90" spans="1:17" s="16" customFormat="1" ht="16.5" customHeight="1">
      <c r="A90" s="27" t="s">
        <v>101</v>
      </c>
      <c r="B90" s="33"/>
      <c r="C90" s="37"/>
      <c r="D90" s="37"/>
      <c r="E90" s="37"/>
      <c r="F90" s="37"/>
      <c r="G90" s="33"/>
      <c r="H90" s="33"/>
      <c r="I90" s="33"/>
      <c r="J90" s="33"/>
      <c r="K90" s="33"/>
      <c r="L90" s="33"/>
      <c r="M90" s="33"/>
      <c r="N90" s="33"/>
      <c r="O90" s="33"/>
      <c r="P90" s="27"/>
      <c r="Q90" s="27"/>
    </row>
    <row r="91" spans="1:17" s="16" customFormat="1" ht="16.5" customHeight="1">
      <c r="A91" s="27" t="s">
        <v>59</v>
      </c>
      <c r="B91" s="33"/>
      <c r="C91" s="37"/>
      <c r="D91" s="37"/>
      <c r="E91" s="37"/>
      <c r="F91" s="37"/>
      <c r="G91" s="33"/>
      <c r="H91" s="33"/>
      <c r="I91" s="33"/>
      <c r="J91" s="33"/>
      <c r="K91" s="33"/>
      <c r="L91" s="33"/>
      <c r="M91" s="33"/>
      <c r="N91" s="33"/>
      <c r="O91" s="33"/>
      <c r="P91" s="27"/>
      <c r="Q91" s="27"/>
    </row>
    <row r="92" spans="1:17" s="16" customFormat="1" ht="18.75">
      <c r="A92" s="27" t="s">
        <v>60</v>
      </c>
      <c r="B92" s="33"/>
      <c r="C92" s="37"/>
      <c r="D92" s="37"/>
      <c r="E92" s="37"/>
      <c r="F92" s="37"/>
      <c r="G92" s="33"/>
      <c r="H92" s="33"/>
      <c r="I92" s="33"/>
      <c r="J92" s="33"/>
      <c r="K92" s="33"/>
      <c r="L92" s="33"/>
      <c r="M92" s="33"/>
      <c r="N92" s="33"/>
      <c r="O92" s="33"/>
      <c r="P92" s="27"/>
      <c r="Q92" s="27"/>
    </row>
    <row r="93" spans="1:17" s="16" customFormat="1" ht="18.75" customHeight="1">
      <c r="A93" s="59" t="s">
        <v>95</v>
      </c>
      <c r="B93" s="59"/>
      <c r="C93" s="59"/>
      <c r="D93" s="59"/>
      <c r="E93" s="59"/>
      <c r="F93" s="59"/>
      <c r="G93" s="59"/>
      <c r="H93" s="33"/>
      <c r="I93" s="33"/>
      <c r="J93" s="33"/>
      <c r="K93" s="33"/>
      <c r="L93" s="33"/>
      <c r="M93" s="33"/>
      <c r="N93" s="33"/>
      <c r="O93" s="33"/>
      <c r="P93" s="27"/>
      <c r="Q93" s="27"/>
    </row>
    <row r="94" spans="1:17" s="16" customFormat="1" ht="18.75">
      <c r="A94" s="27" t="s">
        <v>58</v>
      </c>
      <c r="B94" s="33"/>
      <c r="C94" s="37"/>
      <c r="D94" s="37"/>
      <c r="E94" s="37"/>
      <c r="F94" s="37"/>
      <c r="G94" s="33"/>
      <c r="H94" s="33"/>
      <c r="I94" s="38"/>
      <c r="J94" s="38"/>
      <c r="K94" s="38"/>
      <c r="L94" s="38"/>
      <c r="M94" s="38"/>
      <c r="N94" s="38"/>
      <c r="O94" s="33"/>
      <c r="P94" s="26"/>
      <c r="Q94" s="26"/>
    </row>
    <row r="95" spans="1:17" s="29" customFormat="1" ht="20.25" customHeight="1">
      <c r="A95" s="26" t="s">
        <v>71</v>
      </c>
      <c r="B95" s="33"/>
      <c r="C95" s="37"/>
      <c r="D95" s="37"/>
      <c r="E95" s="37"/>
      <c r="F95" s="37"/>
      <c r="G95" s="33"/>
      <c r="H95" s="33"/>
      <c r="I95" s="33"/>
      <c r="J95" s="33"/>
      <c r="K95" s="33"/>
      <c r="L95" s="33"/>
      <c r="M95" s="33"/>
      <c r="N95" s="33"/>
      <c r="O95" s="33"/>
      <c r="P95" s="28"/>
      <c r="Q95" s="28"/>
    </row>
    <row r="96" spans="1:17" s="16" customFormat="1" ht="11.25" customHeight="1">
      <c r="A96" s="34" t="s">
        <v>100</v>
      </c>
      <c r="B96" s="33"/>
      <c r="C96" s="37"/>
      <c r="D96" s="37"/>
      <c r="E96" s="37"/>
      <c r="F96" s="37"/>
      <c r="G96" s="33"/>
      <c r="H96" s="33"/>
      <c r="I96" s="33"/>
      <c r="J96" s="33"/>
      <c r="K96" s="33"/>
      <c r="L96" s="33"/>
      <c r="M96" s="33"/>
      <c r="N96" s="33"/>
      <c r="O96" s="33"/>
      <c r="P96" s="23"/>
      <c r="Q96" s="13"/>
    </row>
    <row r="97" spans="1:17" s="16" customFormat="1" ht="15" customHeight="1">
      <c r="A97" s="39" t="s">
        <v>96</v>
      </c>
      <c r="B97" s="33"/>
      <c r="C97" s="37"/>
      <c r="D97" s="37"/>
      <c r="E97" s="37"/>
      <c r="F97" s="37"/>
      <c r="G97" s="33"/>
      <c r="H97" s="33"/>
      <c r="I97" s="33"/>
      <c r="J97" s="33"/>
      <c r="K97" s="33"/>
      <c r="L97" s="33"/>
      <c r="M97" s="33"/>
      <c r="N97" s="33"/>
      <c r="O97" s="33"/>
      <c r="P97" s="24"/>
      <c r="Q97" s="13"/>
    </row>
    <row r="98" spans="1:15" ht="18.75">
      <c r="A98" s="40" t="s">
        <v>54</v>
      </c>
      <c r="B98" s="33"/>
      <c r="C98" s="37"/>
      <c r="D98" s="37"/>
      <c r="E98" s="37"/>
      <c r="F98" s="37"/>
      <c r="G98" s="33"/>
      <c r="H98" s="33"/>
      <c r="I98" s="33"/>
      <c r="J98" s="33"/>
      <c r="K98" s="33"/>
      <c r="L98" s="33"/>
      <c r="M98" s="33"/>
      <c r="N98" s="33"/>
      <c r="O98" s="33"/>
    </row>
  </sheetData>
  <sheetProtection/>
  <mergeCells count="240">
    <mergeCell ref="A76:B76"/>
    <mergeCell ref="C76:G76"/>
    <mergeCell ref="I76:K76"/>
    <mergeCell ref="L76:M76"/>
    <mergeCell ref="N76:O76"/>
    <mergeCell ref="P76:Q76"/>
    <mergeCell ref="A75:B75"/>
    <mergeCell ref="C75:G75"/>
    <mergeCell ref="I75:K75"/>
    <mergeCell ref="L75:M75"/>
    <mergeCell ref="N75:O75"/>
    <mergeCell ref="P75:Q75"/>
    <mergeCell ref="A74:B74"/>
    <mergeCell ref="C74:G74"/>
    <mergeCell ref="I74:K74"/>
    <mergeCell ref="L74:M74"/>
    <mergeCell ref="N74:O74"/>
    <mergeCell ref="P74:Q74"/>
    <mergeCell ref="A73:B73"/>
    <mergeCell ref="C73:G73"/>
    <mergeCell ref="I73:K73"/>
    <mergeCell ref="L73:M73"/>
    <mergeCell ref="N73:O73"/>
    <mergeCell ref="P73:Q73"/>
    <mergeCell ref="A71:B71"/>
    <mergeCell ref="C71:G71"/>
    <mergeCell ref="I71:K71"/>
    <mergeCell ref="L71:M71"/>
    <mergeCell ref="N71:O71"/>
    <mergeCell ref="P71:Q71"/>
    <mergeCell ref="L61:M61"/>
    <mergeCell ref="N61:O61"/>
    <mergeCell ref="P61:Q61"/>
    <mergeCell ref="A70:B70"/>
    <mergeCell ref="C70:G70"/>
    <mergeCell ref="I70:K70"/>
    <mergeCell ref="L70:M70"/>
    <mergeCell ref="N70:O70"/>
    <mergeCell ref="P70:Q70"/>
    <mergeCell ref="M9:Q9"/>
    <mergeCell ref="N69:O69"/>
    <mergeCell ref="L72:M72"/>
    <mergeCell ref="N72:O72"/>
    <mergeCell ref="N67:O67"/>
    <mergeCell ref="L69:M69"/>
    <mergeCell ref="D37:Q37"/>
    <mergeCell ref="L60:M60"/>
    <mergeCell ref="N60:O60"/>
    <mergeCell ref="P60:Q60"/>
    <mergeCell ref="N43:O43"/>
    <mergeCell ref="P43:Q43"/>
    <mergeCell ref="N42:O42"/>
    <mergeCell ref="C72:G72"/>
    <mergeCell ref="C69:G69"/>
    <mergeCell ref="L66:M66"/>
    <mergeCell ref="N66:O66"/>
    <mergeCell ref="C59:G59"/>
    <mergeCell ref="L67:M67"/>
    <mergeCell ref="P59:Q59"/>
    <mergeCell ref="A69:B69"/>
    <mergeCell ref="A72:B72"/>
    <mergeCell ref="I59:K59"/>
    <mergeCell ref="A35:C35"/>
    <mergeCell ref="A36:C36"/>
    <mergeCell ref="A37:C37"/>
    <mergeCell ref="C40:I41"/>
    <mergeCell ref="A61:B61"/>
    <mergeCell ref="C61:G61"/>
    <mergeCell ref="I61:K61"/>
    <mergeCell ref="M7:T7"/>
    <mergeCell ref="I72:K72"/>
    <mergeCell ref="P72:Q72"/>
    <mergeCell ref="I67:K67"/>
    <mergeCell ref="P67:Q67"/>
    <mergeCell ref="I69:K69"/>
    <mergeCell ref="P69:Q69"/>
    <mergeCell ref="T24:AI24"/>
    <mergeCell ref="P40:Q41"/>
    <mergeCell ref="N40:O41"/>
    <mergeCell ref="I66:K66"/>
    <mergeCell ref="P66:Q66"/>
    <mergeCell ref="A59:B59"/>
    <mergeCell ref="A66:B66"/>
    <mergeCell ref="C66:G66"/>
    <mergeCell ref="A60:B60"/>
    <mergeCell ref="C60:G60"/>
    <mergeCell ref="I60:K60"/>
    <mergeCell ref="A62:B62"/>
    <mergeCell ref="C62:G62"/>
    <mergeCell ref="A50:B50"/>
    <mergeCell ref="C50:K50"/>
    <mergeCell ref="A57:B57"/>
    <mergeCell ref="P57:Q57"/>
    <mergeCell ref="C57:G57"/>
    <mergeCell ref="I57:K57"/>
    <mergeCell ref="L57:M57"/>
    <mergeCell ref="N57:O57"/>
    <mergeCell ref="A51:K51"/>
    <mergeCell ref="L51:M51"/>
    <mergeCell ref="N51:O51"/>
    <mergeCell ref="P51:Q51"/>
    <mergeCell ref="P55:Q56"/>
    <mergeCell ref="N55:O56"/>
    <mergeCell ref="P45:Q45"/>
    <mergeCell ref="L44:M44"/>
    <mergeCell ref="P49:Q49"/>
    <mergeCell ref="L49:M49"/>
    <mergeCell ref="L50:M50"/>
    <mergeCell ref="N50:O50"/>
    <mergeCell ref="P50:Q50"/>
    <mergeCell ref="A42:B42"/>
    <mergeCell ref="L42:M42"/>
    <mergeCell ref="C42:I42"/>
    <mergeCell ref="J42:K42"/>
    <mergeCell ref="C43:I43"/>
    <mergeCell ref="J43:K43"/>
    <mergeCell ref="A43:B43"/>
    <mergeCell ref="L43:M43"/>
    <mergeCell ref="A67:B67"/>
    <mergeCell ref="L59:M59"/>
    <mergeCell ref="N59:O59"/>
    <mergeCell ref="A45:I45"/>
    <mergeCell ref="J45:K45"/>
    <mergeCell ref="N49:O49"/>
    <mergeCell ref="A55:B56"/>
    <mergeCell ref="C67:G67"/>
    <mergeCell ref="N45:O45"/>
    <mergeCell ref="A58:B58"/>
    <mergeCell ref="P42:Q42"/>
    <mergeCell ref="C55:G56"/>
    <mergeCell ref="H55:H56"/>
    <mergeCell ref="I55:K56"/>
    <mergeCell ref="L55:M56"/>
    <mergeCell ref="N44:O44"/>
    <mergeCell ref="P44:Q44"/>
    <mergeCell ref="C44:I44"/>
    <mergeCell ref="J44:K44"/>
    <mergeCell ref="L45:M45"/>
    <mergeCell ref="B32:Q32"/>
    <mergeCell ref="B33:Q33"/>
    <mergeCell ref="A40:B41"/>
    <mergeCell ref="J40:K41"/>
    <mergeCell ref="L40:M41"/>
    <mergeCell ref="D35:Q35"/>
    <mergeCell ref="D36:Q36"/>
    <mergeCell ref="E18:Q18"/>
    <mergeCell ref="B19:C19"/>
    <mergeCell ref="A27:B27"/>
    <mergeCell ref="C49:K49"/>
    <mergeCell ref="A49:B49"/>
    <mergeCell ref="A44:B44"/>
    <mergeCell ref="B21:Q21"/>
    <mergeCell ref="B23:Q23"/>
    <mergeCell ref="B24:Q24"/>
    <mergeCell ref="A13:Q13"/>
    <mergeCell ref="B15:C15"/>
    <mergeCell ref="E15:Q15"/>
    <mergeCell ref="E16:Q16"/>
    <mergeCell ref="B17:C17"/>
    <mergeCell ref="E17:Q17"/>
    <mergeCell ref="A16:D16"/>
    <mergeCell ref="C83:G83"/>
    <mergeCell ref="N82:O82"/>
    <mergeCell ref="L82:M82"/>
    <mergeCell ref="I82:K82"/>
    <mergeCell ref="A82:B82"/>
    <mergeCell ref="A83:B83"/>
    <mergeCell ref="A29:B29"/>
    <mergeCell ref="A31:B31"/>
    <mergeCell ref="C82:G82"/>
    <mergeCell ref="I83:K83"/>
    <mergeCell ref="A30:B30"/>
    <mergeCell ref="C30:Q30"/>
    <mergeCell ref="P82:Q82"/>
    <mergeCell ref="N83:O83"/>
    <mergeCell ref="L83:M83"/>
    <mergeCell ref="P83:Q83"/>
    <mergeCell ref="C27:Q27"/>
    <mergeCell ref="C28:Q28"/>
    <mergeCell ref="C29:Q29"/>
    <mergeCell ref="C31:Q31"/>
    <mergeCell ref="M2:Q2"/>
    <mergeCell ref="M3:Q3"/>
    <mergeCell ref="A26:P26"/>
    <mergeCell ref="M5:Q5"/>
    <mergeCell ref="A12:Q12"/>
    <mergeCell ref="A28:B28"/>
    <mergeCell ref="I62:K62"/>
    <mergeCell ref="L62:M62"/>
    <mergeCell ref="N62:O62"/>
    <mergeCell ref="P62:Q62"/>
    <mergeCell ref="A63:B63"/>
    <mergeCell ref="C63:G63"/>
    <mergeCell ref="I63:K63"/>
    <mergeCell ref="L63:M63"/>
    <mergeCell ref="N63:O63"/>
    <mergeCell ref="P63:Q63"/>
    <mergeCell ref="A64:B64"/>
    <mergeCell ref="C64:G64"/>
    <mergeCell ref="I64:K64"/>
    <mergeCell ref="L64:M64"/>
    <mergeCell ref="N64:O64"/>
    <mergeCell ref="P64:Q64"/>
    <mergeCell ref="I78:K78"/>
    <mergeCell ref="L78:M78"/>
    <mergeCell ref="N78:O78"/>
    <mergeCell ref="P78:Q78"/>
    <mergeCell ref="A77:B77"/>
    <mergeCell ref="C77:G77"/>
    <mergeCell ref="I77:K77"/>
    <mergeCell ref="L77:M77"/>
    <mergeCell ref="N77:O77"/>
    <mergeCell ref="P77:Q77"/>
    <mergeCell ref="P80:Q80"/>
    <mergeCell ref="A79:B79"/>
    <mergeCell ref="C79:G79"/>
    <mergeCell ref="I79:K79"/>
    <mergeCell ref="L79:M79"/>
    <mergeCell ref="N79:O79"/>
    <mergeCell ref="P79:Q79"/>
    <mergeCell ref="K19:N19"/>
    <mergeCell ref="O19:P19"/>
    <mergeCell ref="K20:N20"/>
    <mergeCell ref="H20:I20"/>
    <mergeCell ref="H19:I19"/>
    <mergeCell ref="A80:B80"/>
    <mergeCell ref="C80:G80"/>
    <mergeCell ref="I80:K80"/>
    <mergeCell ref="L80:M80"/>
    <mergeCell ref="N80:O80"/>
    <mergeCell ref="A65:B65"/>
    <mergeCell ref="A68:B68"/>
    <mergeCell ref="A81:B81"/>
    <mergeCell ref="A93:G93"/>
    <mergeCell ref="A18:D18"/>
    <mergeCell ref="A20:D20"/>
    <mergeCell ref="E20:G20"/>
    <mergeCell ref="E19:G19"/>
    <mergeCell ref="A78:B78"/>
    <mergeCell ref="C78:G78"/>
  </mergeCells>
  <printOptions/>
  <pageMargins left="0" right="0" top="0" bottom="0" header="0.5118110236220472" footer="0.5118110236220472"/>
  <pageSetup fitToHeight="6" horizontalDpi="600" verticalDpi="600" orientation="landscape" paperSize="9" scale="88" r:id="rId1"/>
  <rowBreaks count="3" manualBreakCount="3">
    <brk id="22" max="16" man="1"/>
    <brk id="38" max="16" man="1"/>
    <brk id="6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2020-02-18T09:17:28Z</cp:lastPrinted>
  <dcterms:created xsi:type="dcterms:W3CDTF">2017-01-27T08:50:25Z</dcterms:created>
  <dcterms:modified xsi:type="dcterms:W3CDTF">2020-02-19T06:55:37Z</dcterms:modified>
  <cp:category/>
  <cp:version/>
  <cp:contentType/>
  <cp:contentStatus/>
  <cp:revision>1</cp:revision>
</cp:coreProperties>
</file>