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590" activeTab="3"/>
  </bookViews>
  <sheets>
    <sheet name="ContractsSpending" sheetId="1" r:id="rId1"/>
    <sheet name="Призначення форматору" sheetId="2" r:id="rId2"/>
    <sheet name="ContractsData" sheetId="3" r:id="rId3"/>
    <sheet name="Введення інформації" sheetId="4" r:id="rId4"/>
    <sheet name="Довідники" sheetId="5" r:id="rId5"/>
  </sheets>
  <externalReferences>
    <externalReference r:id="rId6"/>
  </externalReferences>
  <definedNames>
    <definedName name="Валюта">Довідники!$D$1:$D$164</definedName>
    <definedName name="д">[1]Довідники!$C$1:$C$28</definedName>
    <definedName name="Країни">Довідники!$B$1:$B$141</definedName>
    <definedName name="Область">Довідники!$C$1:$C$28</definedName>
    <definedName name="ТипКонтрагента">Довідники!$A$1:$A$3</definedName>
  </definedNames>
  <calcPr calcId="145621"/>
</workbook>
</file>

<file path=xl/calcChain.xml><?xml version="1.0" encoding="utf-8"?>
<calcChain xmlns="http://schemas.openxmlformats.org/spreadsheetml/2006/main">
  <c r="AC893" i="3" l="1"/>
  <c r="AB893" i="3"/>
  <c r="AA893" i="3"/>
  <c r="Z893" i="3"/>
  <c r="Y893" i="3"/>
  <c r="X893" i="3"/>
  <c r="W893" i="3"/>
  <c r="V893" i="3"/>
  <c r="U893" i="3"/>
  <c r="T893" i="3"/>
  <c r="S893" i="3"/>
  <c r="R893" i="3"/>
  <c r="Q893" i="3"/>
  <c r="P893" i="3"/>
  <c r="O893" i="3"/>
  <c r="N893" i="3"/>
  <c r="M893" i="3"/>
  <c r="L893" i="3"/>
  <c r="K893" i="3"/>
  <c r="J893" i="3"/>
  <c r="I893" i="3"/>
  <c r="H893" i="3"/>
  <c r="G893" i="3"/>
  <c r="F893" i="3"/>
  <c r="E893" i="3"/>
  <c r="D893" i="3"/>
  <c r="C893" i="3"/>
  <c r="B893" i="3"/>
  <c r="A893" i="3"/>
  <c r="AC892" i="3"/>
  <c r="AB892" i="3"/>
  <c r="AA892" i="3"/>
  <c r="Z892" i="3"/>
  <c r="Y892" i="3"/>
  <c r="X892" i="3"/>
  <c r="W892" i="3"/>
  <c r="V892" i="3"/>
  <c r="U892" i="3"/>
  <c r="T892" i="3"/>
  <c r="S892" i="3"/>
  <c r="R892" i="3"/>
  <c r="Q892" i="3"/>
  <c r="P892" i="3"/>
  <c r="O892" i="3"/>
  <c r="N892" i="3"/>
  <c r="M892" i="3"/>
  <c r="L892" i="3"/>
  <c r="K892" i="3"/>
  <c r="J892" i="3"/>
  <c r="I892" i="3"/>
  <c r="H892" i="3"/>
  <c r="G892" i="3"/>
  <c r="F892" i="3"/>
  <c r="E892" i="3"/>
  <c r="D892" i="3"/>
  <c r="C892" i="3"/>
  <c r="B892" i="3"/>
  <c r="A892" i="3"/>
  <c r="AC891" i="3"/>
  <c r="AB891" i="3"/>
  <c r="AA891" i="3"/>
  <c r="Z891" i="3"/>
  <c r="Y891" i="3"/>
  <c r="X891" i="3"/>
  <c r="W891" i="3"/>
  <c r="V891" i="3"/>
  <c r="U891" i="3"/>
  <c r="T891" i="3"/>
  <c r="S891" i="3"/>
  <c r="R891" i="3"/>
  <c r="Q891" i="3"/>
  <c r="P891" i="3"/>
  <c r="O891" i="3"/>
  <c r="N891" i="3"/>
  <c r="M891" i="3"/>
  <c r="L891" i="3"/>
  <c r="K891" i="3"/>
  <c r="J891" i="3"/>
  <c r="I891" i="3"/>
  <c r="H891" i="3"/>
  <c r="G891" i="3"/>
  <c r="F891" i="3"/>
  <c r="E891" i="3"/>
  <c r="D891" i="3"/>
  <c r="C891" i="3"/>
  <c r="B891" i="3"/>
  <c r="A891" i="3"/>
  <c r="AC890" i="3"/>
  <c r="AB890" i="3"/>
  <c r="AA890" i="3"/>
  <c r="Z890" i="3"/>
  <c r="Y890" i="3"/>
  <c r="X890" i="3"/>
  <c r="W890" i="3"/>
  <c r="V890" i="3"/>
  <c r="U890" i="3"/>
  <c r="T890" i="3"/>
  <c r="S890" i="3"/>
  <c r="R890" i="3"/>
  <c r="Q890" i="3"/>
  <c r="P890" i="3"/>
  <c r="O890" i="3"/>
  <c r="N890" i="3"/>
  <c r="M890" i="3"/>
  <c r="L890" i="3"/>
  <c r="K890" i="3"/>
  <c r="J890" i="3"/>
  <c r="I890" i="3"/>
  <c r="H890" i="3"/>
  <c r="G890" i="3"/>
  <c r="F890" i="3"/>
  <c r="E890" i="3"/>
  <c r="D890" i="3"/>
  <c r="C890" i="3"/>
  <c r="B890" i="3"/>
  <c r="A890" i="3"/>
  <c r="AC889" i="3"/>
  <c r="AB889" i="3"/>
  <c r="AA889" i="3"/>
  <c r="Z889" i="3"/>
  <c r="Y889" i="3"/>
  <c r="X889" i="3"/>
  <c r="W889" i="3"/>
  <c r="V889" i="3"/>
  <c r="U889" i="3"/>
  <c r="T889" i="3"/>
  <c r="S889" i="3"/>
  <c r="R889" i="3"/>
  <c r="Q889" i="3"/>
  <c r="P889" i="3"/>
  <c r="O889" i="3"/>
  <c r="N889" i="3"/>
  <c r="M889" i="3"/>
  <c r="L889" i="3"/>
  <c r="K889" i="3"/>
  <c r="J889" i="3"/>
  <c r="I889" i="3"/>
  <c r="H889" i="3"/>
  <c r="G889" i="3"/>
  <c r="F889" i="3"/>
  <c r="E889" i="3"/>
  <c r="D889" i="3"/>
  <c r="C889" i="3"/>
  <c r="B889" i="3"/>
  <c r="A889" i="3"/>
  <c r="AC888" i="3"/>
  <c r="AB888" i="3"/>
  <c r="AA888" i="3"/>
  <c r="Z888" i="3"/>
  <c r="Y888" i="3"/>
  <c r="X888" i="3"/>
  <c r="W888" i="3"/>
  <c r="V888" i="3"/>
  <c r="U888" i="3"/>
  <c r="T888" i="3"/>
  <c r="S888" i="3"/>
  <c r="R888" i="3"/>
  <c r="Q888" i="3"/>
  <c r="P888" i="3"/>
  <c r="O888" i="3"/>
  <c r="N888" i="3"/>
  <c r="M888" i="3"/>
  <c r="L888" i="3"/>
  <c r="K888" i="3"/>
  <c r="J888" i="3"/>
  <c r="I888" i="3"/>
  <c r="H888" i="3"/>
  <c r="G888" i="3"/>
  <c r="F888" i="3"/>
  <c r="E888" i="3"/>
  <c r="D888" i="3"/>
  <c r="C888" i="3"/>
  <c r="B888" i="3"/>
  <c r="A888" i="3"/>
  <c r="AC887" i="3"/>
  <c r="AB887" i="3"/>
  <c r="AA887" i="3"/>
  <c r="Z887" i="3"/>
  <c r="Y887" i="3"/>
  <c r="X887" i="3"/>
  <c r="W887" i="3"/>
  <c r="V887" i="3"/>
  <c r="U887" i="3"/>
  <c r="T887" i="3"/>
  <c r="S887" i="3"/>
  <c r="R887" i="3"/>
  <c r="Q887" i="3"/>
  <c r="P887" i="3"/>
  <c r="O887" i="3"/>
  <c r="N887" i="3"/>
  <c r="M887" i="3"/>
  <c r="L887" i="3"/>
  <c r="K887" i="3"/>
  <c r="J887" i="3"/>
  <c r="I887" i="3"/>
  <c r="H887" i="3"/>
  <c r="G887" i="3"/>
  <c r="F887" i="3"/>
  <c r="E887" i="3"/>
  <c r="D887" i="3"/>
  <c r="C887" i="3"/>
  <c r="B887" i="3"/>
  <c r="A887" i="3"/>
  <c r="AC886" i="3"/>
  <c r="AB886" i="3"/>
  <c r="AA886" i="3"/>
  <c r="Z886" i="3"/>
  <c r="Y886" i="3"/>
  <c r="X886" i="3"/>
  <c r="W886" i="3"/>
  <c r="V886" i="3"/>
  <c r="U886" i="3"/>
  <c r="T886" i="3"/>
  <c r="S886" i="3"/>
  <c r="R886" i="3"/>
  <c r="Q886" i="3"/>
  <c r="P886" i="3"/>
  <c r="O886" i="3"/>
  <c r="N886" i="3"/>
  <c r="M886" i="3"/>
  <c r="L886" i="3"/>
  <c r="K886" i="3"/>
  <c r="J886" i="3"/>
  <c r="I886" i="3"/>
  <c r="H886" i="3"/>
  <c r="G886" i="3"/>
  <c r="F886" i="3"/>
  <c r="E886" i="3"/>
  <c r="D886" i="3"/>
  <c r="C886" i="3"/>
  <c r="B886" i="3"/>
  <c r="A886" i="3"/>
  <c r="AC885" i="3"/>
  <c r="AB885" i="3"/>
  <c r="AA885" i="3"/>
  <c r="Z885" i="3"/>
  <c r="Y885" i="3"/>
  <c r="X885" i="3"/>
  <c r="W885" i="3"/>
  <c r="V885" i="3"/>
  <c r="U885" i="3"/>
  <c r="T885" i="3"/>
  <c r="S885" i="3"/>
  <c r="R885" i="3"/>
  <c r="Q885" i="3"/>
  <c r="P885" i="3"/>
  <c r="O885" i="3"/>
  <c r="N885" i="3"/>
  <c r="M885" i="3"/>
  <c r="L885" i="3"/>
  <c r="K885" i="3"/>
  <c r="J885" i="3"/>
  <c r="I885" i="3"/>
  <c r="H885" i="3"/>
  <c r="G885" i="3"/>
  <c r="F885" i="3"/>
  <c r="E885" i="3"/>
  <c r="D885" i="3"/>
  <c r="C885" i="3"/>
  <c r="B885" i="3"/>
  <c r="A885" i="3"/>
  <c r="AC884" i="3"/>
  <c r="AB884" i="3"/>
  <c r="AA884" i="3"/>
  <c r="Z884" i="3"/>
  <c r="Y884" i="3"/>
  <c r="X884" i="3"/>
  <c r="W884" i="3"/>
  <c r="V884" i="3"/>
  <c r="U884" i="3"/>
  <c r="T884" i="3"/>
  <c r="S884" i="3"/>
  <c r="R884" i="3"/>
  <c r="Q884" i="3"/>
  <c r="P884" i="3"/>
  <c r="O884" i="3"/>
  <c r="N884" i="3"/>
  <c r="M884" i="3"/>
  <c r="L884" i="3"/>
  <c r="K884" i="3"/>
  <c r="J884" i="3"/>
  <c r="I884" i="3"/>
  <c r="H884" i="3"/>
  <c r="G884" i="3"/>
  <c r="F884" i="3"/>
  <c r="E884" i="3"/>
  <c r="D884" i="3"/>
  <c r="C884" i="3"/>
  <c r="B884" i="3"/>
  <c r="A884" i="3"/>
  <c r="AC883" i="3"/>
  <c r="AB883" i="3"/>
  <c r="AA883" i="3"/>
  <c r="Z883" i="3"/>
  <c r="Y883" i="3"/>
  <c r="X883" i="3"/>
  <c r="W883" i="3"/>
  <c r="V883" i="3"/>
  <c r="U883" i="3"/>
  <c r="T883" i="3"/>
  <c r="S883" i="3"/>
  <c r="R883" i="3"/>
  <c r="Q883" i="3"/>
  <c r="P883" i="3"/>
  <c r="O883" i="3"/>
  <c r="N883" i="3"/>
  <c r="M883" i="3"/>
  <c r="L883" i="3"/>
  <c r="K883" i="3"/>
  <c r="J883" i="3"/>
  <c r="I883" i="3"/>
  <c r="H883" i="3"/>
  <c r="G883" i="3"/>
  <c r="F883" i="3"/>
  <c r="E883" i="3"/>
  <c r="D883" i="3"/>
  <c r="C883" i="3"/>
  <c r="B883" i="3"/>
  <c r="A883" i="3"/>
  <c r="AC882" i="3"/>
  <c r="AB882" i="3"/>
  <c r="AA882" i="3"/>
  <c r="Z882" i="3"/>
  <c r="Y882" i="3"/>
  <c r="X882" i="3"/>
  <c r="W882" i="3"/>
  <c r="V882" i="3"/>
  <c r="U882" i="3"/>
  <c r="T882" i="3"/>
  <c r="S882" i="3"/>
  <c r="R882" i="3"/>
  <c r="Q882" i="3"/>
  <c r="P882" i="3"/>
  <c r="O882" i="3"/>
  <c r="N882" i="3"/>
  <c r="M882" i="3"/>
  <c r="L882" i="3"/>
  <c r="K882" i="3"/>
  <c r="J882" i="3"/>
  <c r="I882" i="3"/>
  <c r="H882" i="3"/>
  <c r="G882" i="3"/>
  <c r="F882" i="3"/>
  <c r="E882" i="3"/>
  <c r="D882" i="3"/>
  <c r="C882" i="3"/>
  <c r="B882" i="3"/>
  <c r="A882" i="3"/>
  <c r="AC881" i="3"/>
  <c r="AB881" i="3"/>
  <c r="AA881" i="3"/>
  <c r="Z881" i="3"/>
  <c r="Y881" i="3"/>
  <c r="X881" i="3"/>
  <c r="W881" i="3"/>
  <c r="V881" i="3"/>
  <c r="U881" i="3"/>
  <c r="T881" i="3"/>
  <c r="S881" i="3"/>
  <c r="R881" i="3"/>
  <c r="Q881" i="3"/>
  <c r="P881" i="3"/>
  <c r="O881" i="3"/>
  <c r="N881" i="3"/>
  <c r="M881" i="3"/>
  <c r="L881" i="3"/>
  <c r="K881" i="3"/>
  <c r="J881" i="3"/>
  <c r="I881" i="3"/>
  <c r="H881" i="3"/>
  <c r="G881" i="3"/>
  <c r="F881" i="3"/>
  <c r="E881" i="3"/>
  <c r="D881" i="3"/>
  <c r="C881" i="3"/>
  <c r="B881" i="3"/>
  <c r="A881" i="3"/>
  <c r="AC880" i="3"/>
  <c r="AB880" i="3"/>
  <c r="AA880" i="3"/>
  <c r="Z880" i="3"/>
  <c r="Y880" i="3"/>
  <c r="X880" i="3"/>
  <c r="W880" i="3"/>
  <c r="V880" i="3"/>
  <c r="U880" i="3"/>
  <c r="T880" i="3"/>
  <c r="S880" i="3"/>
  <c r="R880" i="3"/>
  <c r="Q880" i="3"/>
  <c r="P880" i="3"/>
  <c r="O880" i="3"/>
  <c r="N880" i="3"/>
  <c r="M880" i="3"/>
  <c r="L880" i="3"/>
  <c r="K880" i="3"/>
  <c r="J880" i="3"/>
  <c r="I880" i="3"/>
  <c r="H880" i="3"/>
  <c r="G880" i="3"/>
  <c r="F880" i="3"/>
  <c r="E880" i="3"/>
  <c r="D880" i="3"/>
  <c r="C880" i="3"/>
  <c r="B880" i="3"/>
  <c r="A880" i="3"/>
  <c r="AC879" i="3"/>
  <c r="AB879" i="3"/>
  <c r="AA879" i="3"/>
  <c r="Z879" i="3"/>
  <c r="Y879" i="3"/>
  <c r="X879" i="3"/>
  <c r="W879" i="3"/>
  <c r="V879" i="3"/>
  <c r="U879" i="3"/>
  <c r="T879" i="3"/>
  <c r="S879" i="3"/>
  <c r="R879" i="3"/>
  <c r="Q879" i="3"/>
  <c r="P879" i="3"/>
  <c r="O879" i="3"/>
  <c r="N879" i="3"/>
  <c r="M879" i="3"/>
  <c r="L879" i="3"/>
  <c r="K879" i="3"/>
  <c r="J879" i="3"/>
  <c r="I879" i="3"/>
  <c r="H879" i="3"/>
  <c r="G879" i="3"/>
  <c r="F879" i="3"/>
  <c r="E879" i="3"/>
  <c r="D879" i="3"/>
  <c r="C879" i="3"/>
  <c r="B879" i="3"/>
  <c r="A879" i="3"/>
  <c r="AC878" i="3"/>
  <c r="AB878" i="3"/>
  <c r="AA878" i="3"/>
  <c r="Z878" i="3"/>
  <c r="Y878" i="3"/>
  <c r="X878" i="3"/>
  <c r="W878" i="3"/>
  <c r="V878" i="3"/>
  <c r="U878" i="3"/>
  <c r="T878" i="3"/>
  <c r="S878" i="3"/>
  <c r="R878" i="3"/>
  <c r="Q878" i="3"/>
  <c r="P878" i="3"/>
  <c r="O878" i="3"/>
  <c r="N878" i="3"/>
  <c r="M878" i="3"/>
  <c r="L878" i="3"/>
  <c r="K878" i="3"/>
  <c r="J878" i="3"/>
  <c r="I878" i="3"/>
  <c r="H878" i="3"/>
  <c r="G878" i="3"/>
  <c r="F878" i="3"/>
  <c r="E878" i="3"/>
  <c r="D878" i="3"/>
  <c r="C878" i="3"/>
  <c r="B878" i="3"/>
  <c r="A878" i="3"/>
  <c r="AC877" i="3"/>
  <c r="AB877" i="3"/>
  <c r="AA877" i="3"/>
  <c r="Z877" i="3"/>
  <c r="Y877" i="3"/>
  <c r="X877" i="3"/>
  <c r="W877" i="3"/>
  <c r="V877" i="3"/>
  <c r="U877" i="3"/>
  <c r="T877" i="3"/>
  <c r="S877" i="3"/>
  <c r="R877" i="3"/>
  <c r="Q877" i="3"/>
  <c r="P877" i="3"/>
  <c r="O877" i="3"/>
  <c r="N877" i="3"/>
  <c r="M877" i="3"/>
  <c r="L877" i="3"/>
  <c r="K877" i="3"/>
  <c r="J877" i="3"/>
  <c r="I877" i="3"/>
  <c r="H877" i="3"/>
  <c r="G877" i="3"/>
  <c r="F877" i="3"/>
  <c r="E877" i="3"/>
  <c r="D877" i="3"/>
  <c r="C877" i="3"/>
  <c r="B877" i="3"/>
  <c r="A877" i="3"/>
  <c r="AC876" i="3"/>
  <c r="AB876" i="3"/>
  <c r="AA876" i="3"/>
  <c r="Z876" i="3"/>
  <c r="Y876" i="3"/>
  <c r="X876" i="3"/>
  <c r="W876" i="3"/>
  <c r="V876" i="3"/>
  <c r="U876" i="3"/>
  <c r="T876" i="3"/>
  <c r="S876" i="3"/>
  <c r="R876" i="3"/>
  <c r="Q876" i="3"/>
  <c r="P876" i="3"/>
  <c r="O876" i="3"/>
  <c r="N876" i="3"/>
  <c r="M876" i="3"/>
  <c r="L876" i="3"/>
  <c r="K876" i="3"/>
  <c r="J876" i="3"/>
  <c r="I876" i="3"/>
  <c r="H876" i="3"/>
  <c r="G876" i="3"/>
  <c r="F876" i="3"/>
  <c r="E876" i="3"/>
  <c r="D876" i="3"/>
  <c r="C876" i="3"/>
  <c r="B876" i="3"/>
  <c r="A876" i="3"/>
  <c r="AC875" i="3"/>
  <c r="AB875" i="3"/>
  <c r="AA875" i="3"/>
  <c r="Z875" i="3"/>
  <c r="Y875" i="3"/>
  <c r="X875" i="3"/>
  <c r="W875" i="3"/>
  <c r="V875" i="3"/>
  <c r="U875" i="3"/>
  <c r="T875" i="3"/>
  <c r="S875" i="3"/>
  <c r="R875" i="3"/>
  <c r="Q875" i="3"/>
  <c r="P875" i="3"/>
  <c r="O875" i="3"/>
  <c r="N875" i="3"/>
  <c r="M875" i="3"/>
  <c r="L875" i="3"/>
  <c r="K875" i="3"/>
  <c r="J875" i="3"/>
  <c r="I875" i="3"/>
  <c r="H875" i="3"/>
  <c r="G875" i="3"/>
  <c r="F875" i="3"/>
  <c r="E875" i="3"/>
  <c r="D875" i="3"/>
  <c r="C875" i="3"/>
  <c r="B875" i="3"/>
  <c r="A875" i="3"/>
  <c r="AC874" i="3"/>
  <c r="AB874" i="3"/>
  <c r="AA874" i="3"/>
  <c r="Z874" i="3"/>
  <c r="Y874" i="3"/>
  <c r="X874" i="3"/>
  <c r="W874" i="3"/>
  <c r="V874" i="3"/>
  <c r="U874" i="3"/>
  <c r="T874" i="3"/>
  <c r="S874" i="3"/>
  <c r="R874" i="3"/>
  <c r="Q874" i="3"/>
  <c r="P874" i="3"/>
  <c r="O874" i="3"/>
  <c r="N874" i="3"/>
  <c r="M874" i="3"/>
  <c r="L874" i="3"/>
  <c r="K874" i="3"/>
  <c r="J874" i="3"/>
  <c r="I874" i="3"/>
  <c r="H874" i="3"/>
  <c r="G874" i="3"/>
  <c r="F874" i="3"/>
  <c r="E874" i="3"/>
  <c r="D874" i="3"/>
  <c r="C874" i="3"/>
  <c r="B874" i="3"/>
  <c r="A874" i="3"/>
  <c r="AC873" i="3"/>
  <c r="AB873" i="3"/>
  <c r="AA873" i="3"/>
  <c r="Z873" i="3"/>
  <c r="Y873" i="3"/>
  <c r="X873" i="3"/>
  <c r="W873" i="3"/>
  <c r="V873" i="3"/>
  <c r="U873" i="3"/>
  <c r="T873" i="3"/>
  <c r="S873" i="3"/>
  <c r="R873" i="3"/>
  <c r="Q873" i="3"/>
  <c r="P873" i="3"/>
  <c r="O873" i="3"/>
  <c r="N873" i="3"/>
  <c r="M873" i="3"/>
  <c r="L873" i="3"/>
  <c r="K873" i="3"/>
  <c r="J873" i="3"/>
  <c r="I873" i="3"/>
  <c r="H873" i="3"/>
  <c r="G873" i="3"/>
  <c r="F873" i="3"/>
  <c r="E873" i="3"/>
  <c r="D873" i="3"/>
  <c r="C873" i="3"/>
  <c r="B873" i="3"/>
  <c r="A873" i="3"/>
  <c r="AC872" i="3"/>
  <c r="AB872" i="3"/>
  <c r="AA872" i="3"/>
  <c r="Z872" i="3"/>
  <c r="Y872" i="3"/>
  <c r="X872" i="3"/>
  <c r="W872" i="3"/>
  <c r="V872" i="3"/>
  <c r="U872" i="3"/>
  <c r="T872" i="3"/>
  <c r="S872" i="3"/>
  <c r="R872" i="3"/>
  <c r="Q872" i="3"/>
  <c r="P872" i="3"/>
  <c r="O872" i="3"/>
  <c r="N872" i="3"/>
  <c r="M872" i="3"/>
  <c r="L872" i="3"/>
  <c r="K872" i="3"/>
  <c r="J872" i="3"/>
  <c r="I872" i="3"/>
  <c r="H872" i="3"/>
  <c r="G872" i="3"/>
  <c r="F872" i="3"/>
  <c r="E872" i="3"/>
  <c r="D872" i="3"/>
  <c r="C872" i="3"/>
  <c r="B872" i="3"/>
  <c r="A872" i="3"/>
  <c r="AC871" i="3"/>
  <c r="AB871" i="3"/>
  <c r="AA871" i="3"/>
  <c r="Z871" i="3"/>
  <c r="Y871" i="3"/>
  <c r="X871" i="3"/>
  <c r="W871" i="3"/>
  <c r="V871" i="3"/>
  <c r="U871" i="3"/>
  <c r="T871" i="3"/>
  <c r="S871" i="3"/>
  <c r="R871" i="3"/>
  <c r="Q871" i="3"/>
  <c r="P871" i="3"/>
  <c r="O871" i="3"/>
  <c r="N871" i="3"/>
  <c r="M871" i="3"/>
  <c r="L871" i="3"/>
  <c r="K871" i="3"/>
  <c r="J871" i="3"/>
  <c r="I871" i="3"/>
  <c r="H871" i="3"/>
  <c r="G871" i="3"/>
  <c r="F871" i="3"/>
  <c r="E871" i="3"/>
  <c r="D871" i="3"/>
  <c r="C871" i="3"/>
  <c r="B871" i="3"/>
  <c r="A871" i="3"/>
  <c r="AC870" i="3"/>
  <c r="AB870" i="3"/>
  <c r="AA870" i="3"/>
  <c r="Z870" i="3"/>
  <c r="Y870" i="3"/>
  <c r="X870" i="3"/>
  <c r="W870" i="3"/>
  <c r="V870" i="3"/>
  <c r="U870" i="3"/>
  <c r="T870" i="3"/>
  <c r="S870" i="3"/>
  <c r="R870" i="3"/>
  <c r="Q870" i="3"/>
  <c r="P870" i="3"/>
  <c r="O870" i="3"/>
  <c r="N870" i="3"/>
  <c r="M870" i="3"/>
  <c r="L870" i="3"/>
  <c r="K870" i="3"/>
  <c r="J870" i="3"/>
  <c r="I870" i="3"/>
  <c r="H870" i="3"/>
  <c r="G870" i="3"/>
  <c r="F870" i="3"/>
  <c r="E870" i="3"/>
  <c r="D870" i="3"/>
  <c r="C870" i="3"/>
  <c r="B870" i="3"/>
  <c r="A870" i="3"/>
  <c r="AC869" i="3"/>
  <c r="AB869" i="3"/>
  <c r="AA869" i="3"/>
  <c r="Z869" i="3"/>
  <c r="Y869" i="3"/>
  <c r="X869" i="3"/>
  <c r="W869" i="3"/>
  <c r="V869" i="3"/>
  <c r="U869" i="3"/>
  <c r="T869" i="3"/>
  <c r="S869" i="3"/>
  <c r="R869" i="3"/>
  <c r="Q869" i="3"/>
  <c r="P869" i="3"/>
  <c r="O869" i="3"/>
  <c r="N869" i="3"/>
  <c r="M869" i="3"/>
  <c r="L869" i="3"/>
  <c r="K869" i="3"/>
  <c r="J869" i="3"/>
  <c r="I869" i="3"/>
  <c r="H869" i="3"/>
  <c r="G869" i="3"/>
  <c r="F869" i="3"/>
  <c r="E869" i="3"/>
  <c r="D869" i="3"/>
  <c r="C869" i="3"/>
  <c r="B869" i="3"/>
  <c r="A869" i="3"/>
  <c r="AC868" i="3"/>
  <c r="AB868" i="3"/>
  <c r="AA868" i="3"/>
  <c r="Z868" i="3"/>
  <c r="Y868" i="3"/>
  <c r="X868" i="3"/>
  <c r="W868" i="3"/>
  <c r="V868" i="3"/>
  <c r="U868" i="3"/>
  <c r="T868" i="3"/>
  <c r="S868" i="3"/>
  <c r="R868" i="3"/>
  <c r="Q868" i="3"/>
  <c r="P868" i="3"/>
  <c r="O868" i="3"/>
  <c r="N868" i="3"/>
  <c r="M868" i="3"/>
  <c r="L868" i="3"/>
  <c r="K868" i="3"/>
  <c r="J868" i="3"/>
  <c r="I868" i="3"/>
  <c r="H868" i="3"/>
  <c r="G868" i="3"/>
  <c r="F868" i="3"/>
  <c r="E868" i="3"/>
  <c r="D868" i="3"/>
  <c r="C868" i="3"/>
  <c r="B868" i="3"/>
  <c r="A868" i="3"/>
  <c r="AC867" i="3"/>
  <c r="AB867" i="3"/>
  <c r="AA867" i="3"/>
  <c r="Z867" i="3"/>
  <c r="Y867" i="3"/>
  <c r="X867" i="3"/>
  <c r="W867" i="3"/>
  <c r="V867" i="3"/>
  <c r="U867" i="3"/>
  <c r="T867" i="3"/>
  <c r="S867" i="3"/>
  <c r="R867" i="3"/>
  <c r="Q867" i="3"/>
  <c r="P867" i="3"/>
  <c r="O867" i="3"/>
  <c r="N867" i="3"/>
  <c r="M867" i="3"/>
  <c r="L867" i="3"/>
  <c r="K867" i="3"/>
  <c r="J867" i="3"/>
  <c r="I867" i="3"/>
  <c r="H867" i="3"/>
  <c r="G867" i="3"/>
  <c r="F867" i="3"/>
  <c r="E867" i="3"/>
  <c r="D867" i="3"/>
  <c r="C867" i="3"/>
  <c r="B867" i="3"/>
  <c r="A867" i="3"/>
  <c r="AC866" i="3"/>
  <c r="AB866" i="3"/>
  <c r="AA866" i="3"/>
  <c r="Z866" i="3"/>
  <c r="Y866" i="3"/>
  <c r="X866" i="3"/>
  <c r="W866" i="3"/>
  <c r="V866" i="3"/>
  <c r="U866" i="3"/>
  <c r="T866" i="3"/>
  <c r="S866" i="3"/>
  <c r="R866" i="3"/>
  <c r="Q866" i="3"/>
  <c r="P866" i="3"/>
  <c r="O866" i="3"/>
  <c r="N866" i="3"/>
  <c r="M866" i="3"/>
  <c r="L866" i="3"/>
  <c r="K866" i="3"/>
  <c r="J866" i="3"/>
  <c r="I866" i="3"/>
  <c r="H866" i="3"/>
  <c r="G866" i="3"/>
  <c r="F866" i="3"/>
  <c r="E866" i="3"/>
  <c r="D866" i="3"/>
  <c r="C866" i="3"/>
  <c r="B866" i="3"/>
  <c r="A866" i="3"/>
  <c r="AC865" i="3"/>
  <c r="AB865" i="3"/>
  <c r="AA865" i="3"/>
  <c r="Z865" i="3"/>
  <c r="Y865" i="3"/>
  <c r="X865" i="3"/>
  <c r="W865" i="3"/>
  <c r="V865" i="3"/>
  <c r="U865" i="3"/>
  <c r="T865" i="3"/>
  <c r="S865" i="3"/>
  <c r="R865" i="3"/>
  <c r="Q865" i="3"/>
  <c r="P865" i="3"/>
  <c r="O865" i="3"/>
  <c r="N865" i="3"/>
  <c r="M865" i="3"/>
  <c r="L865" i="3"/>
  <c r="K865" i="3"/>
  <c r="J865" i="3"/>
  <c r="I865" i="3"/>
  <c r="H865" i="3"/>
  <c r="G865" i="3"/>
  <c r="F865" i="3"/>
  <c r="E865" i="3"/>
  <c r="D865" i="3"/>
  <c r="C865" i="3"/>
  <c r="B865" i="3"/>
  <c r="A865" i="3"/>
  <c r="AC864" i="3"/>
  <c r="AB864" i="3"/>
  <c r="AA864" i="3"/>
  <c r="Z864" i="3"/>
  <c r="Y864" i="3"/>
  <c r="X864" i="3"/>
  <c r="W864" i="3"/>
  <c r="V864" i="3"/>
  <c r="U864" i="3"/>
  <c r="T864" i="3"/>
  <c r="S864" i="3"/>
  <c r="R864" i="3"/>
  <c r="Q864" i="3"/>
  <c r="P864" i="3"/>
  <c r="O864" i="3"/>
  <c r="N864" i="3"/>
  <c r="M864" i="3"/>
  <c r="L864" i="3"/>
  <c r="K864" i="3"/>
  <c r="J864" i="3"/>
  <c r="I864" i="3"/>
  <c r="H864" i="3"/>
  <c r="G864" i="3"/>
  <c r="F864" i="3"/>
  <c r="E864" i="3"/>
  <c r="D864" i="3"/>
  <c r="C864" i="3"/>
  <c r="B864" i="3"/>
  <c r="A864" i="3"/>
  <c r="AC863" i="3"/>
  <c r="AB863" i="3"/>
  <c r="AA863" i="3"/>
  <c r="Z863" i="3"/>
  <c r="Y863" i="3"/>
  <c r="X863" i="3"/>
  <c r="W863" i="3"/>
  <c r="V863" i="3"/>
  <c r="U863" i="3"/>
  <c r="T863" i="3"/>
  <c r="S863" i="3"/>
  <c r="R863" i="3"/>
  <c r="Q863" i="3"/>
  <c r="P863" i="3"/>
  <c r="O863" i="3"/>
  <c r="N863" i="3"/>
  <c r="M863" i="3"/>
  <c r="L863" i="3"/>
  <c r="K863" i="3"/>
  <c r="J863" i="3"/>
  <c r="I863" i="3"/>
  <c r="H863" i="3"/>
  <c r="G863" i="3"/>
  <c r="F863" i="3"/>
  <c r="E863" i="3"/>
  <c r="D863" i="3"/>
  <c r="C863" i="3"/>
  <c r="B863" i="3"/>
  <c r="A863" i="3"/>
  <c r="AC862" i="3"/>
  <c r="AB862" i="3"/>
  <c r="AA862" i="3"/>
  <c r="Z862" i="3"/>
  <c r="Y862" i="3"/>
  <c r="X862" i="3"/>
  <c r="W862" i="3"/>
  <c r="V862" i="3"/>
  <c r="U862" i="3"/>
  <c r="T862" i="3"/>
  <c r="S862" i="3"/>
  <c r="R862" i="3"/>
  <c r="Q862" i="3"/>
  <c r="P862" i="3"/>
  <c r="O862" i="3"/>
  <c r="N862" i="3"/>
  <c r="M862" i="3"/>
  <c r="L862" i="3"/>
  <c r="K862" i="3"/>
  <c r="J862" i="3"/>
  <c r="I862" i="3"/>
  <c r="H862" i="3"/>
  <c r="G862" i="3"/>
  <c r="F862" i="3"/>
  <c r="E862" i="3"/>
  <c r="D862" i="3"/>
  <c r="C862" i="3"/>
  <c r="B862" i="3"/>
  <c r="A862" i="3"/>
  <c r="AC861" i="3"/>
  <c r="AB861" i="3"/>
  <c r="AA861" i="3"/>
  <c r="Z861" i="3"/>
  <c r="Y861" i="3"/>
  <c r="X861" i="3"/>
  <c r="W861" i="3"/>
  <c r="V861" i="3"/>
  <c r="U861" i="3"/>
  <c r="T861" i="3"/>
  <c r="S861" i="3"/>
  <c r="R861" i="3"/>
  <c r="Q861" i="3"/>
  <c r="P861" i="3"/>
  <c r="O861" i="3"/>
  <c r="N861" i="3"/>
  <c r="M861" i="3"/>
  <c r="L861" i="3"/>
  <c r="K861" i="3"/>
  <c r="J861" i="3"/>
  <c r="I861" i="3"/>
  <c r="H861" i="3"/>
  <c r="G861" i="3"/>
  <c r="F861" i="3"/>
  <c r="E861" i="3"/>
  <c r="D861" i="3"/>
  <c r="C861" i="3"/>
  <c r="B861" i="3"/>
  <c r="A861" i="3"/>
  <c r="AC860" i="3"/>
  <c r="AB860" i="3"/>
  <c r="AA860" i="3"/>
  <c r="Z860" i="3"/>
  <c r="Y860" i="3"/>
  <c r="X860" i="3"/>
  <c r="W860" i="3"/>
  <c r="V860" i="3"/>
  <c r="U860" i="3"/>
  <c r="T860" i="3"/>
  <c r="S860" i="3"/>
  <c r="R860" i="3"/>
  <c r="Q860" i="3"/>
  <c r="P860" i="3"/>
  <c r="O860" i="3"/>
  <c r="N860" i="3"/>
  <c r="M860" i="3"/>
  <c r="L860" i="3"/>
  <c r="K860" i="3"/>
  <c r="J860" i="3"/>
  <c r="I860" i="3"/>
  <c r="H860" i="3"/>
  <c r="G860" i="3"/>
  <c r="F860" i="3"/>
  <c r="E860" i="3"/>
  <c r="D860" i="3"/>
  <c r="C860" i="3"/>
  <c r="B860" i="3"/>
  <c r="A860" i="3"/>
  <c r="AC859" i="3"/>
  <c r="AB859" i="3"/>
  <c r="AA859" i="3"/>
  <c r="Z859" i="3"/>
  <c r="Y859" i="3"/>
  <c r="X859" i="3"/>
  <c r="W859" i="3"/>
  <c r="V859" i="3"/>
  <c r="U859" i="3"/>
  <c r="T859" i="3"/>
  <c r="S859" i="3"/>
  <c r="R859" i="3"/>
  <c r="Q859" i="3"/>
  <c r="P859" i="3"/>
  <c r="O859" i="3"/>
  <c r="N859" i="3"/>
  <c r="M859" i="3"/>
  <c r="L859" i="3"/>
  <c r="K859" i="3"/>
  <c r="J859" i="3"/>
  <c r="I859" i="3"/>
  <c r="H859" i="3"/>
  <c r="G859" i="3"/>
  <c r="F859" i="3"/>
  <c r="E859" i="3"/>
  <c r="D859" i="3"/>
  <c r="C859" i="3"/>
  <c r="B859" i="3"/>
  <c r="A859" i="3"/>
  <c r="AC858" i="3"/>
  <c r="AB858" i="3"/>
  <c r="AA858" i="3"/>
  <c r="Z858" i="3"/>
  <c r="Y858" i="3"/>
  <c r="X858" i="3"/>
  <c r="W858" i="3"/>
  <c r="V858" i="3"/>
  <c r="U858" i="3"/>
  <c r="T858" i="3"/>
  <c r="S858" i="3"/>
  <c r="R858" i="3"/>
  <c r="Q858" i="3"/>
  <c r="P858" i="3"/>
  <c r="O858" i="3"/>
  <c r="N858" i="3"/>
  <c r="M858" i="3"/>
  <c r="L858" i="3"/>
  <c r="K858" i="3"/>
  <c r="J858" i="3"/>
  <c r="I858" i="3"/>
  <c r="H858" i="3"/>
  <c r="G858" i="3"/>
  <c r="F858" i="3"/>
  <c r="E858" i="3"/>
  <c r="D858" i="3"/>
  <c r="C858" i="3"/>
  <c r="B858" i="3"/>
  <c r="A858" i="3"/>
  <c r="AC857" i="3"/>
  <c r="AB857" i="3"/>
  <c r="AA857" i="3"/>
  <c r="Z857" i="3"/>
  <c r="Y857" i="3"/>
  <c r="X857" i="3"/>
  <c r="W857" i="3"/>
  <c r="V857" i="3"/>
  <c r="U857" i="3"/>
  <c r="T857" i="3"/>
  <c r="S857" i="3"/>
  <c r="R857" i="3"/>
  <c r="Q857" i="3"/>
  <c r="P857" i="3"/>
  <c r="O857" i="3"/>
  <c r="N857" i="3"/>
  <c r="M857" i="3"/>
  <c r="L857" i="3"/>
  <c r="K857" i="3"/>
  <c r="J857" i="3"/>
  <c r="I857" i="3"/>
  <c r="H857" i="3"/>
  <c r="G857" i="3"/>
  <c r="F857" i="3"/>
  <c r="E857" i="3"/>
  <c r="D857" i="3"/>
  <c r="C857" i="3"/>
  <c r="B857" i="3"/>
  <c r="A857" i="3"/>
  <c r="AC856" i="3"/>
  <c r="AB856" i="3"/>
  <c r="AA856" i="3"/>
  <c r="Z856" i="3"/>
  <c r="Y856" i="3"/>
  <c r="X856" i="3"/>
  <c r="W856" i="3"/>
  <c r="V856" i="3"/>
  <c r="U856" i="3"/>
  <c r="T856" i="3"/>
  <c r="S856" i="3"/>
  <c r="R856" i="3"/>
  <c r="Q856" i="3"/>
  <c r="P856" i="3"/>
  <c r="O856" i="3"/>
  <c r="N856" i="3"/>
  <c r="M856" i="3"/>
  <c r="L856" i="3"/>
  <c r="K856" i="3"/>
  <c r="J856" i="3"/>
  <c r="I856" i="3"/>
  <c r="H856" i="3"/>
  <c r="G856" i="3"/>
  <c r="F856" i="3"/>
  <c r="E856" i="3"/>
  <c r="D856" i="3"/>
  <c r="C856" i="3"/>
  <c r="B856" i="3"/>
  <c r="A856" i="3"/>
  <c r="AC855" i="3"/>
  <c r="AB855" i="3"/>
  <c r="AA855" i="3"/>
  <c r="Z855" i="3"/>
  <c r="Y855" i="3"/>
  <c r="X855" i="3"/>
  <c r="W855" i="3"/>
  <c r="V855" i="3"/>
  <c r="U855" i="3"/>
  <c r="T855" i="3"/>
  <c r="S855" i="3"/>
  <c r="R855" i="3"/>
  <c r="Q855" i="3"/>
  <c r="P855" i="3"/>
  <c r="O855" i="3"/>
  <c r="N855" i="3"/>
  <c r="M855" i="3"/>
  <c r="L855" i="3"/>
  <c r="K855" i="3"/>
  <c r="J855" i="3"/>
  <c r="I855" i="3"/>
  <c r="H855" i="3"/>
  <c r="G855" i="3"/>
  <c r="F855" i="3"/>
  <c r="E855" i="3"/>
  <c r="D855" i="3"/>
  <c r="C855" i="3"/>
  <c r="B855" i="3"/>
  <c r="A855" i="3"/>
  <c r="AC854" i="3"/>
  <c r="AB854" i="3"/>
  <c r="AA854" i="3"/>
  <c r="Z854" i="3"/>
  <c r="Y854" i="3"/>
  <c r="X854" i="3"/>
  <c r="W854" i="3"/>
  <c r="V854" i="3"/>
  <c r="U854" i="3"/>
  <c r="T854" i="3"/>
  <c r="S854" i="3"/>
  <c r="R854" i="3"/>
  <c r="Q854" i="3"/>
  <c r="P854" i="3"/>
  <c r="O854" i="3"/>
  <c r="N854" i="3"/>
  <c r="M854" i="3"/>
  <c r="L854" i="3"/>
  <c r="K854" i="3"/>
  <c r="J854" i="3"/>
  <c r="I854" i="3"/>
  <c r="H854" i="3"/>
  <c r="G854" i="3"/>
  <c r="F854" i="3"/>
  <c r="E854" i="3"/>
  <c r="D854" i="3"/>
  <c r="C854" i="3"/>
  <c r="B854" i="3"/>
  <c r="A854" i="3"/>
  <c r="AC853" i="3"/>
  <c r="AB853" i="3"/>
  <c r="AA853" i="3"/>
  <c r="Z853" i="3"/>
  <c r="Y853" i="3"/>
  <c r="X853" i="3"/>
  <c r="W853" i="3"/>
  <c r="V853" i="3"/>
  <c r="U853" i="3"/>
  <c r="T853" i="3"/>
  <c r="S853" i="3"/>
  <c r="R853" i="3"/>
  <c r="Q853" i="3"/>
  <c r="P853" i="3"/>
  <c r="O853" i="3"/>
  <c r="N853" i="3"/>
  <c r="M853" i="3"/>
  <c r="L853" i="3"/>
  <c r="K853" i="3"/>
  <c r="J853" i="3"/>
  <c r="I853" i="3"/>
  <c r="H853" i="3"/>
  <c r="G853" i="3"/>
  <c r="F853" i="3"/>
  <c r="E853" i="3"/>
  <c r="D853" i="3"/>
  <c r="C853" i="3"/>
  <c r="B853" i="3"/>
  <c r="A853" i="3"/>
  <c r="AC852" i="3"/>
  <c r="AB852" i="3"/>
  <c r="AA852" i="3"/>
  <c r="Z852" i="3"/>
  <c r="Y852" i="3"/>
  <c r="X852" i="3"/>
  <c r="W852" i="3"/>
  <c r="V852" i="3"/>
  <c r="U852" i="3"/>
  <c r="T852" i="3"/>
  <c r="S852" i="3"/>
  <c r="R852" i="3"/>
  <c r="Q852" i="3"/>
  <c r="P852" i="3"/>
  <c r="O852" i="3"/>
  <c r="N852" i="3"/>
  <c r="M852" i="3"/>
  <c r="L852" i="3"/>
  <c r="K852" i="3"/>
  <c r="J852" i="3"/>
  <c r="I852" i="3"/>
  <c r="H852" i="3"/>
  <c r="G852" i="3"/>
  <c r="F852" i="3"/>
  <c r="E852" i="3"/>
  <c r="D852" i="3"/>
  <c r="C852" i="3"/>
  <c r="B852" i="3"/>
  <c r="A852" i="3"/>
  <c r="AC851" i="3"/>
  <c r="AB851" i="3"/>
  <c r="AA851" i="3"/>
  <c r="Z851" i="3"/>
  <c r="Y851" i="3"/>
  <c r="X851" i="3"/>
  <c r="W851" i="3"/>
  <c r="V851" i="3"/>
  <c r="U851" i="3"/>
  <c r="T851" i="3"/>
  <c r="S851" i="3"/>
  <c r="R851" i="3"/>
  <c r="Q851" i="3"/>
  <c r="P851" i="3"/>
  <c r="O851" i="3"/>
  <c r="N851" i="3"/>
  <c r="M851" i="3"/>
  <c r="L851" i="3"/>
  <c r="K851" i="3"/>
  <c r="J851" i="3"/>
  <c r="I851" i="3"/>
  <c r="H851" i="3"/>
  <c r="G851" i="3"/>
  <c r="F851" i="3"/>
  <c r="E851" i="3"/>
  <c r="D851" i="3"/>
  <c r="C851" i="3"/>
  <c r="B851" i="3"/>
  <c r="A851" i="3"/>
  <c r="AC850" i="3"/>
  <c r="AB850" i="3"/>
  <c r="AA850" i="3"/>
  <c r="Z850" i="3"/>
  <c r="Y850" i="3"/>
  <c r="X850" i="3"/>
  <c r="W850" i="3"/>
  <c r="V850" i="3"/>
  <c r="U850" i="3"/>
  <c r="T850" i="3"/>
  <c r="S850" i="3"/>
  <c r="R850" i="3"/>
  <c r="Q850" i="3"/>
  <c r="P850" i="3"/>
  <c r="O850" i="3"/>
  <c r="N850" i="3"/>
  <c r="M850" i="3"/>
  <c r="L850" i="3"/>
  <c r="K850" i="3"/>
  <c r="J850" i="3"/>
  <c r="I850" i="3"/>
  <c r="H850" i="3"/>
  <c r="G850" i="3"/>
  <c r="F850" i="3"/>
  <c r="E850" i="3"/>
  <c r="D850" i="3"/>
  <c r="C850" i="3"/>
  <c r="B850" i="3"/>
  <c r="A850" i="3"/>
  <c r="AC849" i="3"/>
  <c r="AB849" i="3"/>
  <c r="AA849" i="3"/>
  <c r="Z849" i="3"/>
  <c r="Y849" i="3"/>
  <c r="X849" i="3"/>
  <c r="W849" i="3"/>
  <c r="V849" i="3"/>
  <c r="U849" i="3"/>
  <c r="T849" i="3"/>
  <c r="S849" i="3"/>
  <c r="R849" i="3"/>
  <c r="Q849" i="3"/>
  <c r="P849" i="3"/>
  <c r="O849" i="3"/>
  <c r="N849" i="3"/>
  <c r="M849" i="3"/>
  <c r="L849" i="3"/>
  <c r="K849" i="3"/>
  <c r="J849" i="3"/>
  <c r="I849" i="3"/>
  <c r="H849" i="3"/>
  <c r="G849" i="3"/>
  <c r="F849" i="3"/>
  <c r="E849" i="3"/>
  <c r="D849" i="3"/>
  <c r="C849" i="3"/>
  <c r="B849" i="3"/>
  <c r="A849" i="3"/>
  <c r="AC848" i="3"/>
  <c r="AB848" i="3"/>
  <c r="AA848" i="3"/>
  <c r="Z848" i="3"/>
  <c r="Y848" i="3"/>
  <c r="X848" i="3"/>
  <c r="W848" i="3"/>
  <c r="V848" i="3"/>
  <c r="U848" i="3"/>
  <c r="T848" i="3"/>
  <c r="S848" i="3"/>
  <c r="R848" i="3"/>
  <c r="Q848" i="3"/>
  <c r="P848" i="3"/>
  <c r="O848" i="3"/>
  <c r="N848" i="3"/>
  <c r="M848" i="3"/>
  <c r="L848" i="3"/>
  <c r="K848" i="3"/>
  <c r="J848" i="3"/>
  <c r="I848" i="3"/>
  <c r="H848" i="3"/>
  <c r="G848" i="3"/>
  <c r="F848" i="3"/>
  <c r="E848" i="3"/>
  <c r="D848" i="3"/>
  <c r="C848" i="3"/>
  <c r="B848" i="3"/>
  <c r="A848" i="3"/>
  <c r="AC847" i="3"/>
  <c r="AB847" i="3"/>
  <c r="AA847" i="3"/>
  <c r="Z847" i="3"/>
  <c r="Y847" i="3"/>
  <c r="X847" i="3"/>
  <c r="W847" i="3"/>
  <c r="V847" i="3"/>
  <c r="U847" i="3"/>
  <c r="T847" i="3"/>
  <c r="S847" i="3"/>
  <c r="R847" i="3"/>
  <c r="Q847" i="3"/>
  <c r="P847" i="3"/>
  <c r="O847" i="3"/>
  <c r="N847" i="3"/>
  <c r="M847" i="3"/>
  <c r="L847" i="3"/>
  <c r="K847" i="3"/>
  <c r="J847" i="3"/>
  <c r="I847" i="3"/>
  <c r="H847" i="3"/>
  <c r="G847" i="3"/>
  <c r="F847" i="3"/>
  <c r="E847" i="3"/>
  <c r="D847" i="3"/>
  <c r="C847" i="3"/>
  <c r="B847" i="3"/>
  <c r="A847" i="3"/>
  <c r="AC846" i="3"/>
  <c r="AB846" i="3"/>
  <c r="AA846" i="3"/>
  <c r="Z846" i="3"/>
  <c r="Y846" i="3"/>
  <c r="X846" i="3"/>
  <c r="W846" i="3"/>
  <c r="V846" i="3"/>
  <c r="U846" i="3"/>
  <c r="T846" i="3"/>
  <c r="S846" i="3"/>
  <c r="R846" i="3"/>
  <c r="Q846" i="3"/>
  <c r="P846" i="3"/>
  <c r="O846" i="3"/>
  <c r="N846" i="3"/>
  <c r="M846" i="3"/>
  <c r="L846" i="3"/>
  <c r="K846" i="3"/>
  <c r="J846" i="3"/>
  <c r="I846" i="3"/>
  <c r="H846" i="3"/>
  <c r="G846" i="3"/>
  <c r="F846" i="3"/>
  <c r="E846" i="3"/>
  <c r="D846" i="3"/>
  <c r="C846" i="3"/>
  <c r="B846" i="3"/>
  <c r="A846" i="3"/>
  <c r="AC845" i="3"/>
  <c r="AB845" i="3"/>
  <c r="AA845" i="3"/>
  <c r="Z845" i="3"/>
  <c r="Y845" i="3"/>
  <c r="X845" i="3"/>
  <c r="W845" i="3"/>
  <c r="V845" i="3"/>
  <c r="U845" i="3"/>
  <c r="T845" i="3"/>
  <c r="S845" i="3"/>
  <c r="R845" i="3"/>
  <c r="Q845" i="3"/>
  <c r="P845" i="3"/>
  <c r="O845" i="3"/>
  <c r="N845" i="3"/>
  <c r="M845" i="3"/>
  <c r="L845" i="3"/>
  <c r="K845" i="3"/>
  <c r="J845" i="3"/>
  <c r="I845" i="3"/>
  <c r="H845" i="3"/>
  <c r="G845" i="3"/>
  <c r="F845" i="3"/>
  <c r="E845" i="3"/>
  <c r="D845" i="3"/>
  <c r="C845" i="3"/>
  <c r="B845" i="3"/>
  <c r="A845" i="3"/>
  <c r="AC844" i="3"/>
  <c r="AB844" i="3"/>
  <c r="AA844" i="3"/>
  <c r="Z844" i="3"/>
  <c r="Y844" i="3"/>
  <c r="X844" i="3"/>
  <c r="W844" i="3"/>
  <c r="V844" i="3"/>
  <c r="U844" i="3"/>
  <c r="T844" i="3"/>
  <c r="S844" i="3"/>
  <c r="R844" i="3"/>
  <c r="Q844" i="3"/>
  <c r="P844" i="3"/>
  <c r="O844" i="3"/>
  <c r="N844" i="3"/>
  <c r="M844" i="3"/>
  <c r="L844" i="3"/>
  <c r="K844" i="3"/>
  <c r="J844" i="3"/>
  <c r="I844" i="3"/>
  <c r="H844" i="3"/>
  <c r="G844" i="3"/>
  <c r="F844" i="3"/>
  <c r="E844" i="3"/>
  <c r="D844" i="3"/>
  <c r="C844" i="3"/>
  <c r="B844" i="3"/>
  <c r="A844" i="3"/>
  <c r="AC843" i="3"/>
  <c r="AB843" i="3"/>
  <c r="AA843" i="3"/>
  <c r="Z843" i="3"/>
  <c r="Y843" i="3"/>
  <c r="X843" i="3"/>
  <c r="W843" i="3"/>
  <c r="V843" i="3"/>
  <c r="U843" i="3"/>
  <c r="T843" i="3"/>
  <c r="S843" i="3"/>
  <c r="R843" i="3"/>
  <c r="Q843" i="3"/>
  <c r="P843" i="3"/>
  <c r="O843" i="3"/>
  <c r="N843" i="3"/>
  <c r="M843" i="3"/>
  <c r="L843" i="3"/>
  <c r="K843" i="3"/>
  <c r="J843" i="3"/>
  <c r="I843" i="3"/>
  <c r="H843" i="3"/>
  <c r="G843" i="3"/>
  <c r="F843" i="3"/>
  <c r="E843" i="3"/>
  <c r="D843" i="3"/>
  <c r="C843" i="3"/>
  <c r="B843" i="3"/>
  <c r="A843" i="3"/>
  <c r="AC842" i="3"/>
  <c r="AB842" i="3"/>
  <c r="AA842" i="3"/>
  <c r="Z842" i="3"/>
  <c r="Y842" i="3"/>
  <c r="X842" i="3"/>
  <c r="W842" i="3"/>
  <c r="V842" i="3"/>
  <c r="U842" i="3"/>
  <c r="T842" i="3"/>
  <c r="S842" i="3"/>
  <c r="R842" i="3"/>
  <c r="Q842" i="3"/>
  <c r="P842" i="3"/>
  <c r="O842" i="3"/>
  <c r="N842" i="3"/>
  <c r="M842" i="3"/>
  <c r="L842" i="3"/>
  <c r="K842" i="3"/>
  <c r="J842" i="3"/>
  <c r="I842" i="3"/>
  <c r="H842" i="3"/>
  <c r="G842" i="3"/>
  <c r="F842" i="3"/>
  <c r="E842" i="3"/>
  <c r="D842" i="3"/>
  <c r="C842" i="3"/>
  <c r="B842" i="3"/>
  <c r="A842" i="3"/>
  <c r="AC841" i="3"/>
  <c r="AB841" i="3"/>
  <c r="AA841" i="3"/>
  <c r="Z841" i="3"/>
  <c r="Y841" i="3"/>
  <c r="X841" i="3"/>
  <c r="W841" i="3"/>
  <c r="V841" i="3"/>
  <c r="U841" i="3"/>
  <c r="T841" i="3"/>
  <c r="S841" i="3"/>
  <c r="R841" i="3"/>
  <c r="Q841" i="3"/>
  <c r="P841" i="3"/>
  <c r="O841" i="3"/>
  <c r="N841" i="3"/>
  <c r="M841" i="3"/>
  <c r="L841" i="3"/>
  <c r="K841" i="3"/>
  <c r="J841" i="3"/>
  <c r="I841" i="3"/>
  <c r="H841" i="3"/>
  <c r="G841" i="3"/>
  <c r="F841" i="3"/>
  <c r="E841" i="3"/>
  <c r="D841" i="3"/>
  <c r="C841" i="3"/>
  <c r="B841" i="3"/>
  <c r="A841" i="3"/>
  <c r="AC840" i="3"/>
  <c r="AB840" i="3"/>
  <c r="AA840" i="3"/>
  <c r="Z840" i="3"/>
  <c r="Y840" i="3"/>
  <c r="X840" i="3"/>
  <c r="W840" i="3"/>
  <c r="V840" i="3"/>
  <c r="U840" i="3"/>
  <c r="T840" i="3"/>
  <c r="S840" i="3"/>
  <c r="R840" i="3"/>
  <c r="Q840" i="3"/>
  <c r="P840" i="3"/>
  <c r="O840" i="3"/>
  <c r="N840" i="3"/>
  <c r="M840" i="3"/>
  <c r="L840" i="3"/>
  <c r="K840" i="3"/>
  <c r="J840" i="3"/>
  <c r="I840" i="3"/>
  <c r="H840" i="3"/>
  <c r="G840" i="3"/>
  <c r="F840" i="3"/>
  <c r="E840" i="3"/>
  <c r="D840" i="3"/>
  <c r="C840" i="3"/>
  <c r="B840" i="3"/>
  <c r="A840" i="3"/>
  <c r="AC839" i="3"/>
  <c r="AB839" i="3"/>
  <c r="AA839" i="3"/>
  <c r="Z839" i="3"/>
  <c r="Y839" i="3"/>
  <c r="X839" i="3"/>
  <c r="W839" i="3"/>
  <c r="V839" i="3"/>
  <c r="U839" i="3"/>
  <c r="T839" i="3"/>
  <c r="S839" i="3"/>
  <c r="R839" i="3"/>
  <c r="Q839" i="3"/>
  <c r="P839" i="3"/>
  <c r="O839" i="3"/>
  <c r="N839" i="3"/>
  <c r="M839" i="3"/>
  <c r="L839" i="3"/>
  <c r="K839" i="3"/>
  <c r="J839" i="3"/>
  <c r="I839" i="3"/>
  <c r="H839" i="3"/>
  <c r="G839" i="3"/>
  <c r="F839" i="3"/>
  <c r="E839" i="3"/>
  <c r="D839" i="3"/>
  <c r="C839" i="3"/>
  <c r="B839" i="3"/>
  <c r="A839" i="3"/>
  <c r="AC838" i="3"/>
  <c r="AB838" i="3"/>
  <c r="AA838" i="3"/>
  <c r="Z838" i="3"/>
  <c r="Y838" i="3"/>
  <c r="X838" i="3"/>
  <c r="W838" i="3"/>
  <c r="V838" i="3"/>
  <c r="U838" i="3"/>
  <c r="T838" i="3"/>
  <c r="S838" i="3"/>
  <c r="R838" i="3"/>
  <c r="Q838" i="3"/>
  <c r="P838" i="3"/>
  <c r="O838" i="3"/>
  <c r="N838" i="3"/>
  <c r="M838" i="3"/>
  <c r="L838" i="3"/>
  <c r="K838" i="3"/>
  <c r="J838" i="3"/>
  <c r="I838" i="3"/>
  <c r="H838" i="3"/>
  <c r="G838" i="3"/>
  <c r="F838" i="3"/>
  <c r="E838" i="3"/>
  <c r="D838" i="3"/>
  <c r="C838" i="3"/>
  <c r="B838" i="3"/>
  <c r="A838" i="3"/>
  <c r="AC837" i="3"/>
  <c r="AB837" i="3"/>
  <c r="AA837" i="3"/>
  <c r="Z837" i="3"/>
  <c r="Y837" i="3"/>
  <c r="X837" i="3"/>
  <c r="W837" i="3"/>
  <c r="V837" i="3"/>
  <c r="U837" i="3"/>
  <c r="T837" i="3"/>
  <c r="S837" i="3"/>
  <c r="R837" i="3"/>
  <c r="Q837" i="3"/>
  <c r="P837" i="3"/>
  <c r="O837" i="3"/>
  <c r="N837" i="3"/>
  <c r="M837" i="3"/>
  <c r="L837" i="3"/>
  <c r="K837" i="3"/>
  <c r="J837" i="3"/>
  <c r="I837" i="3"/>
  <c r="H837" i="3"/>
  <c r="G837" i="3"/>
  <c r="F837" i="3"/>
  <c r="E837" i="3"/>
  <c r="D837" i="3"/>
  <c r="C837" i="3"/>
  <c r="B837" i="3"/>
  <c r="A837" i="3"/>
  <c r="AC836" i="3"/>
  <c r="AB836" i="3"/>
  <c r="AA836" i="3"/>
  <c r="Z836" i="3"/>
  <c r="Y836" i="3"/>
  <c r="X836" i="3"/>
  <c r="W836" i="3"/>
  <c r="V836" i="3"/>
  <c r="U836" i="3"/>
  <c r="T836" i="3"/>
  <c r="S836" i="3"/>
  <c r="R836" i="3"/>
  <c r="Q836" i="3"/>
  <c r="P836" i="3"/>
  <c r="O836" i="3"/>
  <c r="N836" i="3"/>
  <c r="M836" i="3"/>
  <c r="L836" i="3"/>
  <c r="K836" i="3"/>
  <c r="J836" i="3"/>
  <c r="I836" i="3"/>
  <c r="H836" i="3"/>
  <c r="G836" i="3"/>
  <c r="F836" i="3"/>
  <c r="E836" i="3"/>
  <c r="D836" i="3"/>
  <c r="C836" i="3"/>
  <c r="B836" i="3"/>
  <c r="A836" i="3"/>
  <c r="AC835" i="3"/>
  <c r="AB835" i="3"/>
  <c r="AA835" i="3"/>
  <c r="Z835" i="3"/>
  <c r="Y835" i="3"/>
  <c r="X835" i="3"/>
  <c r="W835" i="3"/>
  <c r="V835" i="3"/>
  <c r="U835" i="3"/>
  <c r="T835" i="3"/>
  <c r="S835" i="3"/>
  <c r="R835" i="3"/>
  <c r="Q835" i="3"/>
  <c r="P835" i="3"/>
  <c r="O835" i="3"/>
  <c r="N835" i="3"/>
  <c r="M835" i="3"/>
  <c r="L835" i="3"/>
  <c r="K835" i="3"/>
  <c r="J835" i="3"/>
  <c r="I835" i="3"/>
  <c r="H835" i="3"/>
  <c r="G835" i="3"/>
  <c r="F835" i="3"/>
  <c r="E835" i="3"/>
  <c r="D835" i="3"/>
  <c r="C835" i="3"/>
  <c r="B835" i="3"/>
  <c r="A835" i="3"/>
  <c r="AC834" i="3"/>
  <c r="AB834" i="3"/>
  <c r="AA834" i="3"/>
  <c r="Z834" i="3"/>
  <c r="Y834" i="3"/>
  <c r="X834" i="3"/>
  <c r="W834" i="3"/>
  <c r="V834" i="3"/>
  <c r="U834" i="3"/>
  <c r="T834" i="3"/>
  <c r="S834" i="3"/>
  <c r="R834" i="3"/>
  <c r="Q834" i="3"/>
  <c r="P834" i="3"/>
  <c r="O834" i="3"/>
  <c r="N834" i="3"/>
  <c r="M834" i="3"/>
  <c r="L834" i="3"/>
  <c r="K834" i="3"/>
  <c r="J834" i="3"/>
  <c r="I834" i="3"/>
  <c r="H834" i="3"/>
  <c r="G834" i="3"/>
  <c r="F834" i="3"/>
  <c r="E834" i="3"/>
  <c r="D834" i="3"/>
  <c r="C834" i="3"/>
  <c r="B834" i="3"/>
  <c r="A834" i="3"/>
  <c r="AC833" i="3"/>
  <c r="AB833" i="3"/>
  <c r="AA833" i="3"/>
  <c r="Z833" i="3"/>
  <c r="Y833" i="3"/>
  <c r="X833" i="3"/>
  <c r="W833" i="3"/>
  <c r="V833" i="3"/>
  <c r="U833" i="3"/>
  <c r="T833" i="3"/>
  <c r="S833" i="3"/>
  <c r="R833" i="3"/>
  <c r="Q833" i="3"/>
  <c r="P833" i="3"/>
  <c r="O833" i="3"/>
  <c r="N833" i="3"/>
  <c r="M833" i="3"/>
  <c r="L833" i="3"/>
  <c r="K833" i="3"/>
  <c r="J833" i="3"/>
  <c r="I833" i="3"/>
  <c r="H833" i="3"/>
  <c r="G833" i="3"/>
  <c r="F833" i="3"/>
  <c r="E833" i="3"/>
  <c r="D833" i="3"/>
  <c r="C833" i="3"/>
  <c r="B833" i="3"/>
  <c r="A833" i="3"/>
  <c r="AC832" i="3"/>
  <c r="AB832" i="3"/>
  <c r="AA832" i="3"/>
  <c r="Z832" i="3"/>
  <c r="Y832" i="3"/>
  <c r="X832" i="3"/>
  <c r="W832" i="3"/>
  <c r="V832" i="3"/>
  <c r="U832" i="3"/>
  <c r="T832" i="3"/>
  <c r="S832" i="3"/>
  <c r="R832" i="3"/>
  <c r="Q832" i="3"/>
  <c r="P832" i="3"/>
  <c r="O832" i="3"/>
  <c r="N832" i="3"/>
  <c r="M832" i="3"/>
  <c r="L832" i="3"/>
  <c r="K832" i="3"/>
  <c r="J832" i="3"/>
  <c r="I832" i="3"/>
  <c r="H832" i="3"/>
  <c r="G832" i="3"/>
  <c r="F832" i="3"/>
  <c r="E832" i="3"/>
  <c r="D832" i="3"/>
  <c r="C832" i="3"/>
  <c r="B832" i="3"/>
  <c r="A832" i="3"/>
  <c r="AC831" i="3"/>
  <c r="AB831" i="3"/>
  <c r="AA831" i="3"/>
  <c r="Z831" i="3"/>
  <c r="Y831" i="3"/>
  <c r="X831" i="3"/>
  <c r="W831" i="3"/>
  <c r="V831" i="3"/>
  <c r="U831" i="3"/>
  <c r="T831" i="3"/>
  <c r="S831" i="3"/>
  <c r="R831" i="3"/>
  <c r="Q831" i="3"/>
  <c r="P831" i="3"/>
  <c r="O831" i="3"/>
  <c r="N831" i="3"/>
  <c r="M831" i="3"/>
  <c r="L831" i="3"/>
  <c r="K831" i="3"/>
  <c r="J831" i="3"/>
  <c r="I831" i="3"/>
  <c r="H831" i="3"/>
  <c r="G831" i="3"/>
  <c r="F831" i="3"/>
  <c r="E831" i="3"/>
  <c r="D831" i="3"/>
  <c r="C831" i="3"/>
  <c r="B831" i="3"/>
  <c r="A831" i="3"/>
  <c r="AC830" i="3"/>
  <c r="AB830" i="3"/>
  <c r="AA830" i="3"/>
  <c r="Z830" i="3"/>
  <c r="Y830" i="3"/>
  <c r="X830" i="3"/>
  <c r="W830" i="3"/>
  <c r="V830" i="3"/>
  <c r="U830" i="3"/>
  <c r="T830" i="3"/>
  <c r="S830" i="3"/>
  <c r="R830" i="3"/>
  <c r="Q830" i="3"/>
  <c r="P830" i="3"/>
  <c r="O830" i="3"/>
  <c r="N830" i="3"/>
  <c r="M830" i="3"/>
  <c r="L830" i="3"/>
  <c r="K830" i="3"/>
  <c r="J830" i="3"/>
  <c r="I830" i="3"/>
  <c r="H830" i="3"/>
  <c r="G830" i="3"/>
  <c r="F830" i="3"/>
  <c r="E830" i="3"/>
  <c r="D830" i="3"/>
  <c r="C830" i="3"/>
  <c r="B830" i="3"/>
  <c r="A830" i="3"/>
  <c r="AC829" i="3"/>
  <c r="AB829" i="3"/>
  <c r="AA829" i="3"/>
  <c r="Z829" i="3"/>
  <c r="Y829" i="3"/>
  <c r="X829" i="3"/>
  <c r="W829" i="3"/>
  <c r="V829" i="3"/>
  <c r="U829" i="3"/>
  <c r="T829" i="3"/>
  <c r="S829" i="3"/>
  <c r="R829" i="3"/>
  <c r="Q829" i="3"/>
  <c r="P829" i="3"/>
  <c r="O829" i="3"/>
  <c r="N829" i="3"/>
  <c r="M829" i="3"/>
  <c r="L829" i="3"/>
  <c r="K829" i="3"/>
  <c r="J829" i="3"/>
  <c r="I829" i="3"/>
  <c r="H829" i="3"/>
  <c r="G829" i="3"/>
  <c r="F829" i="3"/>
  <c r="E829" i="3"/>
  <c r="D829" i="3"/>
  <c r="C829" i="3"/>
  <c r="B829" i="3"/>
  <c r="A829" i="3"/>
  <c r="AC828" i="3"/>
  <c r="AB828" i="3"/>
  <c r="AA828" i="3"/>
  <c r="Z828" i="3"/>
  <c r="Y828" i="3"/>
  <c r="X828" i="3"/>
  <c r="W828" i="3"/>
  <c r="V828" i="3"/>
  <c r="U828" i="3"/>
  <c r="T828" i="3"/>
  <c r="S828" i="3"/>
  <c r="R828" i="3"/>
  <c r="Q828" i="3"/>
  <c r="P828" i="3"/>
  <c r="O828" i="3"/>
  <c r="N828" i="3"/>
  <c r="M828" i="3"/>
  <c r="L828" i="3"/>
  <c r="K828" i="3"/>
  <c r="J828" i="3"/>
  <c r="I828" i="3"/>
  <c r="H828" i="3"/>
  <c r="G828" i="3"/>
  <c r="F828" i="3"/>
  <c r="E828" i="3"/>
  <c r="D828" i="3"/>
  <c r="C828" i="3"/>
  <c r="B828" i="3"/>
  <c r="A828" i="3"/>
  <c r="AC827" i="3"/>
  <c r="AB827" i="3"/>
  <c r="AA827" i="3"/>
  <c r="Z827" i="3"/>
  <c r="Y827" i="3"/>
  <c r="X827" i="3"/>
  <c r="W827" i="3"/>
  <c r="V827" i="3"/>
  <c r="U827" i="3"/>
  <c r="T827" i="3"/>
  <c r="S827" i="3"/>
  <c r="R827" i="3"/>
  <c r="Q827" i="3"/>
  <c r="P827" i="3"/>
  <c r="O827" i="3"/>
  <c r="N827" i="3"/>
  <c r="M827" i="3"/>
  <c r="L827" i="3"/>
  <c r="K827" i="3"/>
  <c r="J827" i="3"/>
  <c r="I827" i="3"/>
  <c r="H827" i="3"/>
  <c r="G827" i="3"/>
  <c r="F827" i="3"/>
  <c r="E827" i="3"/>
  <c r="D827" i="3"/>
  <c r="C827" i="3"/>
  <c r="B827" i="3"/>
  <c r="A827" i="3"/>
  <c r="AC826" i="3"/>
  <c r="AB826" i="3"/>
  <c r="AA826" i="3"/>
  <c r="Z826" i="3"/>
  <c r="Y826" i="3"/>
  <c r="X826" i="3"/>
  <c r="W826" i="3"/>
  <c r="V826" i="3"/>
  <c r="U826" i="3"/>
  <c r="T826" i="3"/>
  <c r="S826" i="3"/>
  <c r="R826" i="3"/>
  <c r="Q826" i="3"/>
  <c r="P826" i="3"/>
  <c r="O826" i="3"/>
  <c r="N826" i="3"/>
  <c r="M826" i="3"/>
  <c r="L826" i="3"/>
  <c r="K826" i="3"/>
  <c r="J826" i="3"/>
  <c r="I826" i="3"/>
  <c r="H826" i="3"/>
  <c r="G826" i="3"/>
  <c r="F826" i="3"/>
  <c r="E826" i="3"/>
  <c r="D826" i="3"/>
  <c r="C826" i="3"/>
  <c r="B826" i="3"/>
  <c r="A826" i="3"/>
  <c r="AC825" i="3"/>
  <c r="AB825" i="3"/>
  <c r="AA825" i="3"/>
  <c r="Z825" i="3"/>
  <c r="Y825" i="3"/>
  <c r="X825" i="3"/>
  <c r="W825" i="3"/>
  <c r="V825" i="3"/>
  <c r="U825" i="3"/>
  <c r="T825" i="3"/>
  <c r="S825" i="3"/>
  <c r="R825" i="3"/>
  <c r="Q825" i="3"/>
  <c r="P825" i="3"/>
  <c r="O825" i="3"/>
  <c r="N825" i="3"/>
  <c r="M825" i="3"/>
  <c r="L825" i="3"/>
  <c r="K825" i="3"/>
  <c r="J825" i="3"/>
  <c r="I825" i="3"/>
  <c r="H825" i="3"/>
  <c r="G825" i="3"/>
  <c r="F825" i="3"/>
  <c r="E825" i="3"/>
  <c r="D825" i="3"/>
  <c r="C825" i="3"/>
  <c r="B825" i="3"/>
  <c r="A825" i="3"/>
  <c r="AC824" i="3"/>
  <c r="AB824" i="3"/>
  <c r="AA824" i="3"/>
  <c r="Z824" i="3"/>
  <c r="Y824" i="3"/>
  <c r="X824" i="3"/>
  <c r="W824" i="3"/>
  <c r="V824" i="3"/>
  <c r="U824" i="3"/>
  <c r="T824" i="3"/>
  <c r="S824" i="3"/>
  <c r="R824" i="3"/>
  <c r="Q824" i="3"/>
  <c r="P824" i="3"/>
  <c r="O824" i="3"/>
  <c r="N824" i="3"/>
  <c r="M824" i="3"/>
  <c r="L824" i="3"/>
  <c r="K824" i="3"/>
  <c r="J824" i="3"/>
  <c r="I824" i="3"/>
  <c r="H824" i="3"/>
  <c r="G824" i="3"/>
  <c r="F824" i="3"/>
  <c r="E824" i="3"/>
  <c r="D824" i="3"/>
  <c r="C824" i="3"/>
  <c r="B824" i="3"/>
  <c r="A824" i="3"/>
  <c r="AC823" i="3"/>
  <c r="AB823" i="3"/>
  <c r="AA823" i="3"/>
  <c r="Z823" i="3"/>
  <c r="Y823" i="3"/>
  <c r="X823" i="3"/>
  <c r="W823" i="3"/>
  <c r="V823" i="3"/>
  <c r="U823" i="3"/>
  <c r="T823" i="3"/>
  <c r="S823" i="3"/>
  <c r="R823" i="3"/>
  <c r="Q823" i="3"/>
  <c r="P823" i="3"/>
  <c r="O823" i="3"/>
  <c r="N823" i="3"/>
  <c r="M823" i="3"/>
  <c r="L823" i="3"/>
  <c r="K823" i="3"/>
  <c r="J823" i="3"/>
  <c r="I823" i="3"/>
  <c r="H823" i="3"/>
  <c r="G823" i="3"/>
  <c r="F823" i="3"/>
  <c r="E823" i="3"/>
  <c r="D823" i="3"/>
  <c r="C823" i="3"/>
  <c r="B823" i="3"/>
  <c r="A823" i="3"/>
  <c r="AC822" i="3"/>
  <c r="AB822" i="3"/>
  <c r="AA822" i="3"/>
  <c r="Z822" i="3"/>
  <c r="Y822" i="3"/>
  <c r="X822" i="3"/>
  <c r="W822" i="3"/>
  <c r="V822" i="3"/>
  <c r="U822" i="3"/>
  <c r="T822" i="3"/>
  <c r="S822" i="3"/>
  <c r="R822" i="3"/>
  <c r="Q822" i="3"/>
  <c r="P822" i="3"/>
  <c r="O822" i="3"/>
  <c r="N822" i="3"/>
  <c r="M822" i="3"/>
  <c r="L822" i="3"/>
  <c r="K822" i="3"/>
  <c r="J822" i="3"/>
  <c r="I822" i="3"/>
  <c r="H822" i="3"/>
  <c r="G822" i="3"/>
  <c r="F822" i="3"/>
  <c r="E822" i="3"/>
  <c r="D822" i="3"/>
  <c r="C822" i="3"/>
  <c r="B822" i="3"/>
  <c r="A822" i="3"/>
  <c r="AC821" i="3"/>
  <c r="AB821" i="3"/>
  <c r="AA821" i="3"/>
  <c r="Z821" i="3"/>
  <c r="Y821" i="3"/>
  <c r="X821" i="3"/>
  <c r="W821" i="3"/>
  <c r="V821" i="3"/>
  <c r="U821" i="3"/>
  <c r="T821" i="3"/>
  <c r="S821" i="3"/>
  <c r="R821" i="3"/>
  <c r="Q821" i="3"/>
  <c r="P821" i="3"/>
  <c r="O821" i="3"/>
  <c r="N821" i="3"/>
  <c r="M821" i="3"/>
  <c r="L821" i="3"/>
  <c r="K821" i="3"/>
  <c r="J821" i="3"/>
  <c r="I821" i="3"/>
  <c r="H821" i="3"/>
  <c r="G821" i="3"/>
  <c r="F821" i="3"/>
  <c r="E821" i="3"/>
  <c r="D821" i="3"/>
  <c r="C821" i="3"/>
  <c r="B821" i="3"/>
  <c r="A821" i="3"/>
  <c r="AC820" i="3"/>
  <c r="AB820" i="3"/>
  <c r="AA820" i="3"/>
  <c r="Z820" i="3"/>
  <c r="Y820" i="3"/>
  <c r="X820" i="3"/>
  <c r="W820" i="3"/>
  <c r="V820" i="3"/>
  <c r="U820" i="3"/>
  <c r="T820" i="3"/>
  <c r="S820" i="3"/>
  <c r="R820" i="3"/>
  <c r="Q820" i="3"/>
  <c r="P820" i="3"/>
  <c r="O820" i="3"/>
  <c r="N820" i="3"/>
  <c r="M820" i="3"/>
  <c r="L820" i="3"/>
  <c r="K820" i="3"/>
  <c r="J820" i="3"/>
  <c r="I820" i="3"/>
  <c r="H820" i="3"/>
  <c r="G820" i="3"/>
  <c r="F820" i="3"/>
  <c r="E820" i="3"/>
  <c r="D820" i="3"/>
  <c r="C820" i="3"/>
  <c r="B820" i="3"/>
  <c r="A820" i="3"/>
  <c r="AC819" i="3"/>
  <c r="AB819" i="3"/>
  <c r="AA819" i="3"/>
  <c r="Z819" i="3"/>
  <c r="Y819" i="3"/>
  <c r="X819" i="3"/>
  <c r="W819" i="3"/>
  <c r="V819" i="3"/>
  <c r="U819" i="3"/>
  <c r="T819" i="3"/>
  <c r="S819" i="3"/>
  <c r="R819" i="3"/>
  <c r="Q819" i="3"/>
  <c r="P819" i="3"/>
  <c r="O819" i="3"/>
  <c r="N819" i="3"/>
  <c r="M819" i="3"/>
  <c r="L819" i="3"/>
  <c r="K819" i="3"/>
  <c r="J819" i="3"/>
  <c r="I819" i="3"/>
  <c r="H819" i="3"/>
  <c r="G819" i="3"/>
  <c r="F819" i="3"/>
  <c r="E819" i="3"/>
  <c r="D819" i="3"/>
  <c r="C819" i="3"/>
  <c r="B819" i="3"/>
  <c r="A819" i="3"/>
  <c r="AC818" i="3"/>
  <c r="AB818" i="3"/>
  <c r="AA818" i="3"/>
  <c r="Z818" i="3"/>
  <c r="Y818" i="3"/>
  <c r="X818" i="3"/>
  <c r="W818" i="3"/>
  <c r="V818" i="3"/>
  <c r="U818" i="3"/>
  <c r="T818" i="3"/>
  <c r="S818" i="3"/>
  <c r="R818" i="3"/>
  <c r="Q818" i="3"/>
  <c r="P818" i="3"/>
  <c r="O818" i="3"/>
  <c r="N818" i="3"/>
  <c r="M818" i="3"/>
  <c r="L818" i="3"/>
  <c r="K818" i="3"/>
  <c r="J818" i="3"/>
  <c r="I818" i="3"/>
  <c r="H818" i="3"/>
  <c r="G818" i="3"/>
  <c r="F818" i="3"/>
  <c r="E818" i="3"/>
  <c r="D818" i="3"/>
  <c r="C818" i="3"/>
  <c r="B818" i="3"/>
  <c r="A818" i="3"/>
  <c r="AC817" i="3"/>
  <c r="AB817" i="3"/>
  <c r="AA817" i="3"/>
  <c r="Z817" i="3"/>
  <c r="Y817" i="3"/>
  <c r="X817" i="3"/>
  <c r="W817" i="3"/>
  <c r="V817" i="3"/>
  <c r="U817" i="3"/>
  <c r="T817" i="3"/>
  <c r="S817" i="3"/>
  <c r="R817" i="3"/>
  <c r="Q817" i="3"/>
  <c r="P817" i="3"/>
  <c r="O817" i="3"/>
  <c r="N817" i="3"/>
  <c r="M817" i="3"/>
  <c r="L817" i="3"/>
  <c r="K817" i="3"/>
  <c r="J817" i="3"/>
  <c r="I817" i="3"/>
  <c r="H817" i="3"/>
  <c r="G817" i="3"/>
  <c r="F817" i="3"/>
  <c r="E817" i="3"/>
  <c r="D817" i="3"/>
  <c r="C817" i="3"/>
  <c r="B817" i="3"/>
  <c r="A817" i="3"/>
  <c r="AC816" i="3"/>
  <c r="AB816" i="3"/>
  <c r="AA816" i="3"/>
  <c r="Z816" i="3"/>
  <c r="Y816" i="3"/>
  <c r="X816" i="3"/>
  <c r="W816" i="3"/>
  <c r="V816" i="3"/>
  <c r="U816" i="3"/>
  <c r="T816" i="3"/>
  <c r="S816" i="3"/>
  <c r="R816" i="3"/>
  <c r="Q816" i="3"/>
  <c r="P816" i="3"/>
  <c r="O816" i="3"/>
  <c r="N816" i="3"/>
  <c r="M816" i="3"/>
  <c r="L816" i="3"/>
  <c r="K816" i="3"/>
  <c r="J816" i="3"/>
  <c r="I816" i="3"/>
  <c r="H816" i="3"/>
  <c r="G816" i="3"/>
  <c r="F816" i="3"/>
  <c r="E816" i="3"/>
  <c r="D816" i="3"/>
  <c r="C816" i="3"/>
  <c r="B816" i="3"/>
  <c r="A816" i="3"/>
  <c r="AC815" i="3"/>
  <c r="AB815" i="3"/>
  <c r="AA815" i="3"/>
  <c r="Z815" i="3"/>
  <c r="Y815" i="3"/>
  <c r="X815" i="3"/>
  <c r="W815" i="3"/>
  <c r="V815" i="3"/>
  <c r="U815" i="3"/>
  <c r="T815" i="3"/>
  <c r="S815" i="3"/>
  <c r="R815" i="3"/>
  <c r="Q815" i="3"/>
  <c r="P815" i="3"/>
  <c r="O815" i="3"/>
  <c r="N815" i="3"/>
  <c r="M815" i="3"/>
  <c r="L815" i="3"/>
  <c r="K815" i="3"/>
  <c r="J815" i="3"/>
  <c r="I815" i="3"/>
  <c r="H815" i="3"/>
  <c r="G815" i="3"/>
  <c r="F815" i="3"/>
  <c r="E815" i="3"/>
  <c r="D815" i="3"/>
  <c r="C815" i="3"/>
  <c r="B815" i="3"/>
  <c r="A815" i="3"/>
  <c r="AC814" i="3"/>
  <c r="AB814" i="3"/>
  <c r="AA814" i="3"/>
  <c r="Z814" i="3"/>
  <c r="Y814" i="3"/>
  <c r="X814" i="3"/>
  <c r="W814" i="3"/>
  <c r="V814" i="3"/>
  <c r="U814" i="3"/>
  <c r="T814" i="3"/>
  <c r="S814" i="3"/>
  <c r="R814" i="3"/>
  <c r="Q814" i="3"/>
  <c r="P814" i="3"/>
  <c r="O814" i="3"/>
  <c r="N814" i="3"/>
  <c r="M814" i="3"/>
  <c r="L814" i="3"/>
  <c r="K814" i="3"/>
  <c r="J814" i="3"/>
  <c r="I814" i="3"/>
  <c r="H814" i="3"/>
  <c r="G814" i="3"/>
  <c r="F814" i="3"/>
  <c r="E814" i="3"/>
  <c r="D814" i="3"/>
  <c r="C814" i="3"/>
  <c r="B814" i="3"/>
  <c r="A814" i="3"/>
  <c r="AC813" i="3"/>
  <c r="AB813" i="3"/>
  <c r="AA813" i="3"/>
  <c r="Z813" i="3"/>
  <c r="Y813" i="3"/>
  <c r="X813" i="3"/>
  <c r="W813" i="3"/>
  <c r="V813" i="3"/>
  <c r="U813" i="3"/>
  <c r="T813" i="3"/>
  <c r="S813" i="3"/>
  <c r="R813" i="3"/>
  <c r="Q813" i="3"/>
  <c r="P813" i="3"/>
  <c r="O813" i="3"/>
  <c r="N813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A813" i="3"/>
  <c r="AC812" i="3"/>
  <c r="AB812" i="3"/>
  <c r="AA812" i="3"/>
  <c r="Z812" i="3"/>
  <c r="Y812" i="3"/>
  <c r="X812" i="3"/>
  <c r="W812" i="3"/>
  <c r="V812" i="3"/>
  <c r="U812" i="3"/>
  <c r="T812" i="3"/>
  <c r="S812" i="3"/>
  <c r="R812" i="3"/>
  <c r="Q812" i="3"/>
  <c r="P812" i="3"/>
  <c r="O812" i="3"/>
  <c r="N812" i="3"/>
  <c r="M812" i="3"/>
  <c r="L812" i="3"/>
  <c r="K812" i="3"/>
  <c r="J812" i="3"/>
  <c r="I812" i="3"/>
  <c r="H812" i="3"/>
  <c r="G812" i="3"/>
  <c r="F812" i="3"/>
  <c r="E812" i="3"/>
  <c r="D812" i="3"/>
  <c r="C812" i="3"/>
  <c r="B812" i="3"/>
  <c r="A812" i="3"/>
  <c r="AC811" i="3"/>
  <c r="AB811" i="3"/>
  <c r="AA811" i="3"/>
  <c r="Z811" i="3"/>
  <c r="Y811" i="3"/>
  <c r="X811" i="3"/>
  <c r="W811" i="3"/>
  <c r="V811" i="3"/>
  <c r="U811" i="3"/>
  <c r="T811" i="3"/>
  <c r="S811" i="3"/>
  <c r="R811" i="3"/>
  <c r="Q811" i="3"/>
  <c r="P811" i="3"/>
  <c r="O811" i="3"/>
  <c r="N811" i="3"/>
  <c r="M811" i="3"/>
  <c r="L811" i="3"/>
  <c r="K811" i="3"/>
  <c r="J811" i="3"/>
  <c r="I811" i="3"/>
  <c r="H811" i="3"/>
  <c r="G811" i="3"/>
  <c r="F811" i="3"/>
  <c r="E811" i="3"/>
  <c r="D811" i="3"/>
  <c r="C811" i="3"/>
  <c r="B811" i="3"/>
  <c r="A811" i="3"/>
  <c r="AC810" i="3"/>
  <c r="AB810" i="3"/>
  <c r="AA810" i="3"/>
  <c r="Z810" i="3"/>
  <c r="Y810" i="3"/>
  <c r="X810" i="3"/>
  <c r="W810" i="3"/>
  <c r="V810" i="3"/>
  <c r="U810" i="3"/>
  <c r="T810" i="3"/>
  <c r="S810" i="3"/>
  <c r="R810" i="3"/>
  <c r="Q810" i="3"/>
  <c r="P810" i="3"/>
  <c r="O810" i="3"/>
  <c r="N810" i="3"/>
  <c r="M810" i="3"/>
  <c r="L810" i="3"/>
  <c r="K810" i="3"/>
  <c r="J810" i="3"/>
  <c r="I810" i="3"/>
  <c r="H810" i="3"/>
  <c r="G810" i="3"/>
  <c r="F810" i="3"/>
  <c r="E810" i="3"/>
  <c r="D810" i="3"/>
  <c r="C810" i="3"/>
  <c r="B810" i="3"/>
  <c r="A810" i="3"/>
  <c r="AC809" i="3"/>
  <c r="AB809" i="3"/>
  <c r="AA809" i="3"/>
  <c r="Z809" i="3"/>
  <c r="Y809" i="3"/>
  <c r="X809" i="3"/>
  <c r="W809" i="3"/>
  <c r="V809" i="3"/>
  <c r="U809" i="3"/>
  <c r="T809" i="3"/>
  <c r="S809" i="3"/>
  <c r="R809" i="3"/>
  <c r="Q809" i="3"/>
  <c r="P809" i="3"/>
  <c r="O809" i="3"/>
  <c r="N809" i="3"/>
  <c r="M809" i="3"/>
  <c r="L809" i="3"/>
  <c r="K809" i="3"/>
  <c r="J809" i="3"/>
  <c r="I809" i="3"/>
  <c r="H809" i="3"/>
  <c r="G809" i="3"/>
  <c r="F809" i="3"/>
  <c r="E809" i="3"/>
  <c r="D809" i="3"/>
  <c r="C809" i="3"/>
  <c r="B809" i="3"/>
  <c r="A809" i="3"/>
  <c r="AC808" i="3"/>
  <c r="AB808" i="3"/>
  <c r="AA808" i="3"/>
  <c r="Z808" i="3"/>
  <c r="Y808" i="3"/>
  <c r="X808" i="3"/>
  <c r="W808" i="3"/>
  <c r="V808" i="3"/>
  <c r="U808" i="3"/>
  <c r="T808" i="3"/>
  <c r="S808" i="3"/>
  <c r="R808" i="3"/>
  <c r="Q808" i="3"/>
  <c r="P808" i="3"/>
  <c r="O808" i="3"/>
  <c r="N808" i="3"/>
  <c r="M808" i="3"/>
  <c r="L808" i="3"/>
  <c r="K808" i="3"/>
  <c r="J808" i="3"/>
  <c r="I808" i="3"/>
  <c r="H808" i="3"/>
  <c r="G808" i="3"/>
  <c r="F808" i="3"/>
  <c r="E808" i="3"/>
  <c r="D808" i="3"/>
  <c r="C808" i="3"/>
  <c r="B808" i="3"/>
  <c r="A808" i="3"/>
  <c r="AC807" i="3"/>
  <c r="AB807" i="3"/>
  <c r="AA807" i="3"/>
  <c r="Z807" i="3"/>
  <c r="Y807" i="3"/>
  <c r="X807" i="3"/>
  <c r="W807" i="3"/>
  <c r="V807" i="3"/>
  <c r="U807" i="3"/>
  <c r="T807" i="3"/>
  <c r="S807" i="3"/>
  <c r="R807" i="3"/>
  <c r="Q807" i="3"/>
  <c r="P807" i="3"/>
  <c r="O807" i="3"/>
  <c r="N807" i="3"/>
  <c r="M807" i="3"/>
  <c r="L807" i="3"/>
  <c r="K807" i="3"/>
  <c r="J807" i="3"/>
  <c r="I807" i="3"/>
  <c r="H807" i="3"/>
  <c r="G807" i="3"/>
  <c r="F807" i="3"/>
  <c r="E807" i="3"/>
  <c r="D807" i="3"/>
  <c r="C807" i="3"/>
  <c r="B807" i="3"/>
  <c r="A807" i="3"/>
  <c r="AC806" i="3"/>
  <c r="AB806" i="3"/>
  <c r="AA806" i="3"/>
  <c r="Z806" i="3"/>
  <c r="Y806" i="3"/>
  <c r="X806" i="3"/>
  <c r="W806" i="3"/>
  <c r="V806" i="3"/>
  <c r="U806" i="3"/>
  <c r="T806" i="3"/>
  <c r="S806" i="3"/>
  <c r="R806" i="3"/>
  <c r="Q806" i="3"/>
  <c r="P806" i="3"/>
  <c r="O806" i="3"/>
  <c r="N806" i="3"/>
  <c r="M806" i="3"/>
  <c r="L806" i="3"/>
  <c r="K806" i="3"/>
  <c r="J806" i="3"/>
  <c r="I806" i="3"/>
  <c r="H806" i="3"/>
  <c r="G806" i="3"/>
  <c r="F806" i="3"/>
  <c r="E806" i="3"/>
  <c r="D806" i="3"/>
  <c r="C806" i="3"/>
  <c r="B806" i="3"/>
  <c r="A806" i="3"/>
  <c r="AC805" i="3"/>
  <c r="AB805" i="3"/>
  <c r="AA805" i="3"/>
  <c r="Z805" i="3"/>
  <c r="Y805" i="3"/>
  <c r="X805" i="3"/>
  <c r="W805" i="3"/>
  <c r="V805" i="3"/>
  <c r="U805" i="3"/>
  <c r="T805" i="3"/>
  <c r="S805" i="3"/>
  <c r="R805" i="3"/>
  <c r="Q805" i="3"/>
  <c r="P805" i="3"/>
  <c r="O805" i="3"/>
  <c r="N805" i="3"/>
  <c r="M805" i="3"/>
  <c r="L805" i="3"/>
  <c r="K805" i="3"/>
  <c r="J805" i="3"/>
  <c r="I805" i="3"/>
  <c r="H805" i="3"/>
  <c r="G805" i="3"/>
  <c r="F805" i="3"/>
  <c r="E805" i="3"/>
  <c r="D805" i="3"/>
  <c r="C805" i="3"/>
  <c r="B805" i="3"/>
  <c r="A805" i="3"/>
  <c r="AC804" i="3"/>
  <c r="AB804" i="3"/>
  <c r="AA804" i="3"/>
  <c r="Z804" i="3"/>
  <c r="Y804" i="3"/>
  <c r="X804" i="3"/>
  <c r="W804" i="3"/>
  <c r="V804" i="3"/>
  <c r="U804" i="3"/>
  <c r="T804" i="3"/>
  <c r="S804" i="3"/>
  <c r="R804" i="3"/>
  <c r="Q804" i="3"/>
  <c r="P804" i="3"/>
  <c r="O804" i="3"/>
  <c r="N804" i="3"/>
  <c r="M804" i="3"/>
  <c r="L804" i="3"/>
  <c r="K804" i="3"/>
  <c r="J804" i="3"/>
  <c r="I804" i="3"/>
  <c r="H804" i="3"/>
  <c r="G804" i="3"/>
  <c r="F804" i="3"/>
  <c r="E804" i="3"/>
  <c r="D804" i="3"/>
  <c r="C804" i="3"/>
  <c r="B804" i="3"/>
  <c r="A804" i="3"/>
  <c r="AC803" i="3"/>
  <c r="AB803" i="3"/>
  <c r="AA803" i="3"/>
  <c r="Z803" i="3"/>
  <c r="Y803" i="3"/>
  <c r="X803" i="3"/>
  <c r="W803" i="3"/>
  <c r="V803" i="3"/>
  <c r="U803" i="3"/>
  <c r="T803" i="3"/>
  <c r="S803" i="3"/>
  <c r="R803" i="3"/>
  <c r="Q803" i="3"/>
  <c r="P803" i="3"/>
  <c r="O803" i="3"/>
  <c r="N803" i="3"/>
  <c r="M803" i="3"/>
  <c r="L803" i="3"/>
  <c r="K803" i="3"/>
  <c r="J803" i="3"/>
  <c r="I803" i="3"/>
  <c r="H803" i="3"/>
  <c r="G803" i="3"/>
  <c r="F803" i="3"/>
  <c r="E803" i="3"/>
  <c r="D803" i="3"/>
  <c r="C803" i="3"/>
  <c r="B803" i="3"/>
  <c r="A803" i="3"/>
  <c r="AC802" i="3"/>
  <c r="AB802" i="3"/>
  <c r="AA802" i="3"/>
  <c r="Z802" i="3"/>
  <c r="Y802" i="3"/>
  <c r="X802" i="3"/>
  <c r="W802" i="3"/>
  <c r="V802" i="3"/>
  <c r="U802" i="3"/>
  <c r="T802" i="3"/>
  <c r="S802" i="3"/>
  <c r="R802" i="3"/>
  <c r="Q802" i="3"/>
  <c r="P802" i="3"/>
  <c r="O802" i="3"/>
  <c r="N802" i="3"/>
  <c r="M802" i="3"/>
  <c r="L802" i="3"/>
  <c r="K802" i="3"/>
  <c r="J802" i="3"/>
  <c r="I802" i="3"/>
  <c r="H802" i="3"/>
  <c r="G802" i="3"/>
  <c r="F802" i="3"/>
  <c r="E802" i="3"/>
  <c r="D802" i="3"/>
  <c r="C802" i="3"/>
  <c r="B802" i="3"/>
  <c r="A802" i="3"/>
  <c r="AC801" i="3"/>
  <c r="AB801" i="3"/>
  <c r="AA801" i="3"/>
  <c r="Z801" i="3"/>
  <c r="Y801" i="3"/>
  <c r="X801" i="3"/>
  <c r="W801" i="3"/>
  <c r="V801" i="3"/>
  <c r="U801" i="3"/>
  <c r="T801" i="3"/>
  <c r="S801" i="3"/>
  <c r="R801" i="3"/>
  <c r="Q801" i="3"/>
  <c r="P801" i="3"/>
  <c r="O801" i="3"/>
  <c r="N801" i="3"/>
  <c r="M801" i="3"/>
  <c r="L801" i="3"/>
  <c r="K801" i="3"/>
  <c r="J801" i="3"/>
  <c r="I801" i="3"/>
  <c r="H801" i="3"/>
  <c r="G801" i="3"/>
  <c r="F801" i="3"/>
  <c r="E801" i="3"/>
  <c r="D801" i="3"/>
  <c r="C801" i="3"/>
  <c r="B801" i="3"/>
  <c r="A801" i="3"/>
  <c r="AC800" i="3"/>
  <c r="AB800" i="3"/>
  <c r="AA800" i="3"/>
  <c r="Z800" i="3"/>
  <c r="Y800" i="3"/>
  <c r="X800" i="3"/>
  <c r="W800" i="3"/>
  <c r="V800" i="3"/>
  <c r="U800" i="3"/>
  <c r="T800" i="3"/>
  <c r="S800" i="3"/>
  <c r="R800" i="3"/>
  <c r="Q800" i="3"/>
  <c r="P800" i="3"/>
  <c r="O800" i="3"/>
  <c r="N800" i="3"/>
  <c r="M800" i="3"/>
  <c r="L800" i="3"/>
  <c r="K800" i="3"/>
  <c r="J800" i="3"/>
  <c r="I800" i="3"/>
  <c r="H800" i="3"/>
  <c r="G800" i="3"/>
  <c r="F800" i="3"/>
  <c r="E800" i="3"/>
  <c r="D800" i="3"/>
  <c r="C800" i="3"/>
  <c r="B800" i="3"/>
  <c r="A800" i="3"/>
  <c r="AC799" i="3"/>
  <c r="AB799" i="3"/>
  <c r="AA799" i="3"/>
  <c r="Z799" i="3"/>
  <c r="Y799" i="3"/>
  <c r="X799" i="3"/>
  <c r="W799" i="3"/>
  <c r="V799" i="3"/>
  <c r="U799" i="3"/>
  <c r="T799" i="3"/>
  <c r="S799" i="3"/>
  <c r="R799" i="3"/>
  <c r="Q799" i="3"/>
  <c r="P799" i="3"/>
  <c r="O799" i="3"/>
  <c r="N799" i="3"/>
  <c r="M799" i="3"/>
  <c r="L799" i="3"/>
  <c r="K799" i="3"/>
  <c r="J799" i="3"/>
  <c r="I799" i="3"/>
  <c r="H799" i="3"/>
  <c r="G799" i="3"/>
  <c r="F799" i="3"/>
  <c r="E799" i="3"/>
  <c r="D799" i="3"/>
  <c r="C799" i="3"/>
  <c r="B799" i="3"/>
  <c r="A799" i="3"/>
  <c r="AC798" i="3"/>
  <c r="AB798" i="3"/>
  <c r="AA798" i="3"/>
  <c r="Z798" i="3"/>
  <c r="Y798" i="3"/>
  <c r="X798" i="3"/>
  <c r="W798" i="3"/>
  <c r="V798" i="3"/>
  <c r="U798" i="3"/>
  <c r="T798" i="3"/>
  <c r="S798" i="3"/>
  <c r="R798" i="3"/>
  <c r="Q798" i="3"/>
  <c r="P798" i="3"/>
  <c r="O798" i="3"/>
  <c r="N798" i="3"/>
  <c r="M798" i="3"/>
  <c r="L798" i="3"/>
  <c r="K798" i="3"/>
  <c r="J798" i="3"/>
  <c r="I798" i="3"/>
  <c r="H798" i="3"/>
  <c r="G798" i="3"/>
  <c r="F798" i="3"/>
  <c r="E798" i="3"/>
  <c r="D798" i="3"/>
  <c r="C798" i="3"/>
  <c r="B798" i="3"/>
  <c r="A798" i="3"/>
  <c r="AC797" i="3"/>
  <c r="AB797" i="3"/>
  <c r="AA797" i="3"/>
  <c r="Z797" i="3"/>
  <c r="Y797" i="3"/>
  <c r="X797" i="3"/>
  <c r="W797" i="3"/>
  <c r="V797" i="3"/>
  <c r="U797" i="3"/>
  <c r="T797" i="3"/>
  <c r="S797" i="3"/>
  <c r="R797" i="3"/>
  <c r="Q797" i="3"/>
  <c r="P797" i="3"/>
  <c r="O797" i="3"/>
  <c r="N797" i="3"/>
  <c r="M797" i="3"/>
  <c r="L797" i="3"/>
  <c r="K797" i="3"/>
  <c r="J797" i="3"/>
  <c r="I797" i="3"/>
  <c r="H797" i="3"/>
  <c r="G797" i="3"/>
  <c r="F797" i="3"/>
  <c r="E797" i="3"/>
  <c r="D797" i="3"/>
  <c r="C797" i="3"/>
  <c r="B797" i="3"/>
  <c r="A797" i="3"/>
  <c r="AC796" i="3"/>
  <c r="AB796" i="3"/>
  <c r="AA796" i="3"/>
  <c r="Z796" i="3"/>
  <c r="Y796" i="3"/>
  <c r="X796" i="3"/>
  <c r="W796" i="3"/>
  <c r="V796" i="3"/>
  <c r="U796" i="3"/>
  <c r="T796" i="3"/>
  <c r="S796" i="3"/>
  <c r="R796" i="3"/>
  <c r="Q796" i="3"/>
  <c r="P796" i="3"/>
  <c r="O796" i="3"/>
  <c r="N796" i="3"/>
  <c r="M796" i="3"/>
  <c r="L796" i="3"/>
  <c r="K796" i="3"/>
  <c r="J796" i="3"/>
  <c r="I796" i="3"/>
  <c r="H796" i="3"/>
  <c r="G796" i="3"/>
  <c r="F796" i="3"/>
  <c r="E796" i="3"/>
  <c r="D796" i="3"/>
  <c r="C796" i="3"/>
  <c r="B796" i="3"/>
  <c r="A796" i="3"/>
  <c r="AC795" i="3"/>
  <c r="AB795" i="3"/>
  <c r="AA795" i="3"/>
  <c r="Z795" i="3"/>
  <c r="Y795" i="3"/>
  <c r="X795" i="3"/>
  <c r="W795" i="3"/>
  <c r="V795" i="3"/>
  <c r="U795" i="3"/>
  <c r="T795" i="3"/>
  <c r="S795" i="3"/>
  <c r="R795" i="3"/>
  <c r="Q795" i="3"/>
  <c r="P795" i="3"/>
  <c r="O795" i="3"/>
  <c r="N795" i="3"/>
  <c r="M795" i="3"/>
  <c r="L795" i="3"/>
  <c r="K795" i="3"/>
  <c r="J795" i="3"/>
  <c r="I795" i="3"/>
  <c r="H795" i="3"/>
  <c r="G795" i="3"/>
  <c r="F795" i="3"/>
  <c r="E795" i="3"/>
  <c r="D795" i="3"/>
  <c r="C795" i="3"/>
  <c r="B795" i="3"/>
  <c r="A795" i="3"/>
  <c r="AC794" i="3"/>
  <c r="AB794" i="3"/>
  <c r="AA794" i="3"/>
  <c r="Z794" i="3"/>
  <c r="Y794" i="3"/>
  <c r="X794" i="3"/>
  <c r="W794" i="3"/>
  <c r="V794" i="3"/>
  <c r="U794" i="3"/>
  <c r="T794" i="3"/>
  <c r="S794" i="3"/>
  <c r="R794" i="3"/>
  <c r="Q794" i="3"/>
  <c r="P794" i="3"/>
  <c r="O794" i="3"/>
  <c r="N794" i="3"/>
  <c r="M794" i="3"/>
  <c r="L794" i="3"/>
  <c r="K794" i="3"/>
  <c r="J794" i="3"/>
  <c r="I794" i="3"/>
  <c r="H794" i="3"/>
  <c r="G794" i="3"/>
  <c r="F794" i="3"/>
  <c r="E794" i="3"/>
  <c r="D794" i="3"/>
  <c r="C794" i="3"/>
  <c r="B794" i="3"/>
  <c r="A794" i="3"/>
  <c r="AC793" i="3"/>
  <c r="AB793" i="3"/>
  <c r="AA793" i="3"/>
  <c r="Z793" i="3"/>
  <c r="Y793" i="3"/>
  <c r="X793" i="3"/>
  <c r="W793" i="3"/>
  <c r="V793" i="3"/>
  <c r="U793" i="3"/>
  <c r="T793" i="3"/>
  <c r="S793" i="3"/>
  <c r="R793" i="3"/>
  <c r="Q793" i="3"/>
  <c r="P793" i="3"/>
  <c r="O793" i="3"/>
  <c r="N793" i="3"/>
  <c r="M793" i="3"/>
  <c r="L793" i="3"/>
  <c r="K793" i="3"/>
  <c r="J793" i="3"/>
  <c r="I793" i="3"/>
  <c r="H793" i="3"/>
  <c r="G793" i="3"/>
  <c r="F793" i="3"/>
  <c r="E793" i="3"/>
  <c r="D793" i="3"/>
  <c r="C793" i="3"/>
  <c r="B793" i="3"/>
  <c r="A793" i="3"/>
  <c r="AC792" i="3"/>
  <c r="AB792" i="3"/>
  <c r="AA792" i="3"/>
  <c r="Z792" i="3"/>
  <c r="Y792" i="3"/>
  <c r="X792" i="3"/>
  <c r="W792" i="3"/>
  <c r="V792" i="3"/>
  <c r="U792" i="3"/>
  <c r="T792" i="3"/>
  <c r="S792" i="3"/>
  <c r="R792" i="3"/>
  <c r="Q792" i="3"/>
  <c r="P792" i="3"/>
  <c r="O792" i="3"/>
  <c r="N792" i="3"/>
  <c r="M792" i="3"/>
  <c r="L792" i="3"/>
  <c r="K792" i="3"/>
  <c r="J792" i="3"/>
  <c r="I792" i="3"/>
  <c r="H792" i="3"/>
  <c r="G792" i="3"/>
  <c r="F792" i="3"/>
  <c r="E792" i="3"/>
  <c r="D792" i="3"/>
  <c r="C792" i="3"/>
  <c r="B792" i="3"/>
  <c r="A792" i="3"/>
  <c r="AC791" i="3"/>
  <c r="AB791" i="3"/>
  <c r="AA791" i="3"/>
  <c r="Z791" i="3"/>
  <c r="Y791" i="3"/>
  <c r="X791" i="3"/>
  <c r="W791" i="3"/>
  <c r="V791" i="3"/>
  <c r="U791" i="3"/>
  <c r="T791" i="3"/>
  <c r="S791" i="3"/>
  <c r="R791" i="3"/>
  <c r="Q791" i="3"/>
  <c r="P791" i="3"/>
  <c r="O791" i="3"/>
  <c r="N791" i="3"/>
  <c r="M791" i="3"/>
  <c r="L791" i="3"/>
  <c r="K791" i="3"/>
  <c r="J791" i="3"/>
  <c r="I791" i="3"/>
  <c r="H791" i="3"/>
  <c r="G791" i="3"/>
  <c r="F791" i="3"/>
  <c r="E791" i="3"/>
  <c r="D791" i="3"/>
  <c r="C791" i="3"/>
  <c r="B791" i="3"/>
  <c r="A791" i="3"/>
  <c r="AC790" i="3"/>
  <c r="AB790" i="3"/>
  <c r="AA790" i="3"/>
  <c r="Z790" i="3"/>
  <c r="Y790" i="3"/>
  <c r="X790" i="3"/>
  <c r="W790" i="3"/>
  <c r="V790" i="3"/>
  <c r="U790" i="3"/>
  <c r="T790" i="3"/>
  <c r="S790" i="3"/>
  <c r="R790" i="3"/>
  <c r="Q790" i="3"/>
  <c r="P790" i="3"/>
  <c r="O790" i="3"/>
  <c r="N790" i="3"/>
  <c r="M790" i="3"/>
  <c r="L790" i="3"/>
  <c r="K790" i="3"/>
  <c r="J790" i="3"/>
  <c r="I790" i="3"/>
  <c r="H790" i="3"/>
  <c r="G790" i="3"/>
  <c r="F790" i="3"/>
  <c r="E790" i="3"/>
  <c r="D790" i="3"/>
  <c r="C790" i="3"/>
  <c r="B790" i="3"/>
  <c r="A790" i="3"/>
  <c r="AC789" i="3"/>
  <c r="AB789" i="3"/>
  <c r="AA789" i="3"/>
  <c r="Z789" i="3"/>
  <c r="Y789" i="3"/>
  <c r="X789" i="3"/>
  <c r="W789" i="3"/>
  <c r="V789" i="3"/>
  <c r="U789" i="3"/>
  <c r="T789" i="3"/>
  <c r="S789" i="3"/>
  <c r="R789" i="3"/>
  <c r="Q789" i="3"/>
  <c r="P789" i="3"/>
  <c r="O789" i="3"/>
  <c r="N789" i="3"/>
  <c r="M789" i="3"/>
  <c r="L789" i="3"/>
  <c r="K789" i="3"/>
  <c r="J789" i="3"/>
  <c r="I789" i="3"/>
  <c r="H789" i="3"/>
  <c r="G789" i="3"/>
  <c r="F789" i="3"/>
  <c r="E789" i="3"/>
  <c r="D789" i="3"/>
  <c r="C789" i="3"/>
  <c r="B789" i="3"/>
  <c r="A789" i="3"/>
  <c r="AC788" i="3"/>
  <c r="AB788" i="3"/>
  <c r="AA788" i="3"/>
  <c r="Z788" i="3"/>
  <c r="Y788" i="3"/>
  <c r="X788" i="3"/>
  <c r="W788" i="3"/>
  <c r="V788" i="3"/>
  <c r="U788" i="3"/>
  <c r="T788" i="3"/>
  <c r="S788" i="3"/>
  <c r="R788" i="3"/>
  <c r="Q788" i="3"/>
  <c r="P788" i="3"/>
  <c r="O788" i="3"/>
  <c r="N788" i="3"/>
  <c r="M788" i="3"/>
  <c r="L788" i="3"/>
  <c r="K788" i="3"/>
  <c r="J788" i="3"/>
  <c r="I788" i="3"/>
  <c r="H788" i="3"/>
  <c r="G788" i="3"/>
  <c r="F788" i="3"/>
  <c r="E788" i="3"/>
  <c r="D788" i="3"/>
  <c r="C788" i="3"/>
  <c r="B788" i="3"/>
  <c r="A788" i="3"/>
  <c r="AC787" i="3"/>
  <c r="AB787" i="3"/>
  <c r="AA787" i="3"/>
  <c r="Z787" i="3"/>
  <c r="Y787" i="3"/>
  <c r="X787" i="3"/>
  <c r="W787" i="3"/>
  <c r="V787" i="3"/>
  <c r="U787" i="3"/>
  <c r="T787" i="3"/>
  <c r="S787" i="3"/>
  <c r="R787" i="3"/>
  <c r="Q787" i="3"/>
  <c r="P787" i="3"/>
  <c r="O787" i="3"/>
  <c r="N787" i="3"/>
  <c r="M787" i="3"/>
  <c r="L787" i="3"/>
  <c r="K787" i="3"/>
  <c r="J787" i="3"/>
  <c r="I787" i="3"/>
  <c r="H787" i="3"/>
  <c r="G787" i="3"/>
  <c r="F787" i="3"/>
  <c r="E787" i="3"/>
  <c r="D787" i="3"/>
  <c r="C787" i="3"/>
  <c r="B787" i="3"/>
  <c r="A787" i="3"/>
  <c r="AC786" i="3"/>
  <c r="AB786" i="3"/>
  <c r="AA786" i="3"/>
  <c r="Z786" i="3"/>
  <c r="Y786" i="3"/>
  <c r="X786" i="3"/>
  <c r="W786" i="3"/>
  <c r="V786" i="3"/>
  <c r="U786" i="3"/>
  <c r="T786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G786" i="3"/>
  <c r="F786" i="3"/>
  <c r="E786" i="3"/>
  <c r="D786" i="3"/>
  <c r="C786" i="3"/>
  <c r="B786" i="3"/>
  <c r="A786" i="3"/>
  <c r="AC785" i="3"/>
  <c r="AB785" i="3"/>
  <c r="AA785" i="3"/>
  <c r="Z785" i="3"/>
  <c r="Y785" i="3"/>
  <c r="X785" i="3"/>
  <c r="W785" i="3"/>
  <c r="V785" i="3"/>
  <c r="U785" i="3"/>
  <c r="T785" i="3"/>
  <c r="S785" i="3"/>
  <c r="R785" i="3"/>
  <c r="Q785" i="3"/>
  <c r="P785" i="3"/>
  <c r="O785" i="3"/>
  <c r="N785" i="3"/>
  <c r="M785" i="3"/>
  <c r="L785" i="3"/>
  <c r="K785" i="3"/>
  <c r="J785" i="3"/>
  <c r="I785" i="3"/>
  <c r="H785" i="3"/>
  <c r="G785" i="3"/>
  <c r="F785" i="3"/>
  <c r="E785" i="3"/>
  <c r="D785" i="3"/>
  <c r="C785" i="3"/>
  <c r="B785" i="3"/>
  <c r="A785" i="3"/>
  <c r="AC784" i="3"/>
  <c r="AB784" i="3"/>
  <c r="AA784" i="3"/>
  <c r="Z784" i="3"/>
  <c r="Y784" i="3"/>
  <c r="X784" i="3"/>
  <c r="W784" i="3"/>
  <c r="V784" i="3"/>
  <c r="U784" i="3"/>
  <c r="T784" i="3"/>
  <c r="S784" i="3"/>
  <c r="R784" i="3"/>
  <c r="Q784" i="3"/>
  <c r="P784" i="3"/>
  <c r="O784" i="3"/>
  <c r="N784" i="3"/>
  <c r="M784" i="3"/>
  <c r="L784" i="3"/>
  <c r="K784" i="3"/>
  <c r="J784" i="3"/>
  <c r="I784" i="3"/>
  <c r="H784" i="3"/>
  <c r="G784" i="3"/>
  <c r="F784" i="3"/>
  <c r="E784" i="3"/>
  <c r="D784" i="3"/>
  <c r="C784" i="3"/>
  <c r="B784" i="3"/>
  <c r="A784" i="3"/>
  <c r="AC783" i="3"/>
  <c r="AB783" i="3"/>
  <c r="AA783" i="3"/>
  <c r="Z783" i="3"/>
  <c r="Y783" i="3"/>
  <c r="X783" i="3"/>
  <c r="W783" i="3"/>
  <c r="V783" i="3"/>
  <c r="U783" i="3"/>
  <c r="T783" i="3"/>
  <c r="S783" i="3"/>
  <c r="R783" i="3"/>
  <c r="Q783" i="3"/>
  <c r="P783" i="3"/>
  <c r="O783" i="3"/>
  <c r="N783" i="3"/>
  <c r="M783" i="3"/>
  <c r="L783" i="3"/>
  <c r="K783" i="3"/>
  <c r="J783" i="3"/>
  <c r="I783" i="3"/>
  <c r="H783" i="3"/>
  <c r="G783" i="3"/>
  <c r="F783" i="3"/>
  <c r="E783" i="3"/>
  <c r="D783" i="3"/>
  <c r="C783" i="3"/>
  <c r="B783" i="3"/>
  <c r="A783" i="3"/>
  <c r="AC782" i="3"/>
  <c r="AB782" i="3"/>
  <c r="AA782" i="3"/>
  <c r="Z782" i="3"/>
  <c r="Y782" i="3"/>
  <c r="X782" i="3"/>
  <c r="W782" i="3"/>
  <c r="V782" i="3"/>
  <c r="U782" i="3"/>
  <c r="T782" i="3"/>
  <c r="S782" i="3"/>
  <c r="R782" i="3"/>
  <c r="Q782" i="3"/>
  <c r="P782" i="3"/>
  <c r="O782" i="3"/>
  <c r="N782" i="3"/>
  <c r="M782" i="3"/>
  <c r="L782" i="3"/>
  <c r="K782" i="3"/>
  <c r="J782" i="3"/>
  <c r="I782" i="3"/>
  <c r="H782" i="3"/>
  <c r="G782" i="3"/>
  <c r="F782" i="3"/>
  <c r="E782" i="3"/>
  <c r="D782" i="3"/>
  <c r="C782" i="3"/>
  <c r="B782" i="3"/>
  <c r="A782" i="3"/>
  <c r="AC781" i="3"/>
  <c r="AB781" i="3"/>
  <c r="AA781" i="3"/>
  <c r="Z781" i="3"/>
  <c r="Y781" i="3"/>
  <c r="X781" i="3"/>
  <c r="W781" i="3"/>
  <c r="V781" i="3"/>
  <c r="U781" i="3"/>
  <c r="T781" i="3"/>
  <c r="S781" i="3"/>
  <c r="R781" i="3"/>
  <c r="Q781" i="3"/>
  <c r="P781" i="3"/>
  <c r="O781" i="3"/>
  <c r="N781" i="3"/>
  <c r="M781" i="3"/>
  <c r="L781" i="3"/>
  <c r="K781" i="3"/>
  <c r="J781" i="3"/>
  <c r="I781" i="3"/>
  <c r="H781" i="3"/>
  <c r="G781" i="3"/>
  <c r="F781" i="3"/>
  <c r="E781" i="3"/>
  <c r="D781" i="3"/>
  <c r="C781" i="3"/>
  <c r="B781" i="3"/>
  <c r="A781" i="3"/>
  <c r="AC780" i="3"/>
  <c r="AB780" i="3"/>
  <c r="AA780" i="3"/>
  <c r="Z780" i="3"/>
  <c r="Y780" i="3"/>
  <c r="X780" i="3"/>
  <c r="W780" i="3"/>
  <c r="V780" i="3"/>
  <c r="U780" i="3"/>
  <c r="T780" i="3"/>
  <c r="S780" i="3"/>
  <c r="R780" i="3"/>
  <c r="Q780" i="3"/>
  <c r="P780" i="3"/>
  <c r="O780" i="3"/>
  <c r="N780" i="3"/>
  <c r="M780" i="3"/>
  <c r="L780" i="3"/>
  <c r="K780" i="3"/>
  <c r="J780" i="3"/>
  <c r="I780" i="3"/>
  <c r="H780" i="3"/>
  <c r="G780" i="3"/>
  <c r="F780" i="3"/>
  <c r="E780" i="3"/>
  <c r="D780" i="3"/>
  <c r="C780" i="3"/>
  <c r="B780" i="3"/>
  <c r="A780" i="3"/>
  <c r="AC779" i="3"/>
  <c r="AB779" i="3"/>
  <c r="AA779" i="3"/>
  <c r="Z779" i="3"/>
  <c r="Y779" i="3"/>
  <c r="X779" i="3"/>
  <c r="W779" i="3"/>
  <c r="V779" i="3"/>
  <c r="U779" i="3"/>
  <c r="T779" i="3"/>
  <c r="S779" i="3"/>
  <c r="R779" i="3"/>
  <c r="Q779" i="3"/>
  <c r="P779" i="3"/>
  <c r="O779" i="3"/>
  <c r="N779" i="3"/>
  <c r="M779" i="3"/>
  <c r="L779" i="3"/>
  <c r="K779" i="3"/>
  <c r="J779" i="3"/>
  <c r="I779" i="3"/>
  <c r="H779" i="3"/>
  <c r="G779" i="3"/>
  <c r="F779" i="3"/>
  <c r="E779" i="3"/>
  <c r="D779" i="3"/>
  <c r="C779" i="3"/>
  <c r="B779" i="3"/>
  <c r="A779" i="3"/>
  <c r="AC778" i="3"/>
  <c r="AB778" i="3"/>
  <c r="AA778" i="3"/>
  <c r="Z778" i="3"/>
  <c r="Y778" i="3"/>
  <c r="X778" i="3"/>
  <c r="W778" i="3"/>
  <c r="V778" i="3"/>
  <c r="U778" i="3"/>
  <c r="T778" i="3"/>
  <c r="S778" i="3"/>
  <c r="R778" i="3"/>
  <c r="Q778" i="3"/>
  <c r="P778" i="3"/>
  <c r="O778" i="3"/>
  <c r="N778" i="3"/>
  <c r="M778" i="3"/>
  <c r="L778" i="3"/>
  <c r="K778" i="3"/>
  <c r="J778" i="3"/>
  <c r="I778" i="3"/>
  <c r="H778" i="3"/>
  <c r="G778" i="3"/>
  <c r="F778" i="3"/>
  <c r="E778" i="3"/>
  <c r="D778" i="3"/>
  <c r="C778" i="3"/>
  <c r="B778" i="3"/>
  <c r="A778" i="3"/>
  <c r="AC777" i="3"/>
  <c r="AB777" i="3"/>
  <c r="AA777" i="3"/>
  <c r="Z777" i="3"/>
  <c r="Y777" i="3"/>
  <c r="X777" i="3"/>
  <c r="W777" i="3"/>
  <c r="V777" i="3"/>
  <c r="U777" i="3"/>
  <c r="T777" i="3"/>
  <c r="S777" i="3"/>
  <c r="R777" i="3"/>
  <c r="Q777" i="3"/>
  <c r="P777" i="3"/>
  <c r="O777" i="3"/>
  <c r="N777" i="3"/>
  <c r="M777" i="3"/>
  <c r="L777" i="3"/>
  <c r="K777" i="3"/>
  <c r="J777" i="3"/>
  <c r="I777" i="3"/>
  <c r="H777" i="3"/>
  <c r="G777" i="3"/>
  <c r="F777" i="3"/>
  <c r="E777" i="3"/>
  <c r="D777" i="3"/>
  <c r="C777" i="3"/>
  <c r="B777" i="3"/>
  <c r="A777" i="3"/>
  <c r="AC776" i="3"/>
  <c r="AB776" i="3"/>
  <c r="AA776" i="3"/>
  <c r="Z776" i="3"/>
  <c r="Y776" i="3"/>
  <c r="X776" i="3"/>
  <c r="W776" i="3"/>
  <c r="V776" i="3"/>
  <c r="U776" i="3"/>
  <c r="T776" i="3"/>
  <c r="S776" i="3"/>
  <c r="R776" i="3"/>
  <c r="Q776" i="3"/>
  <c r="P776" i="3"/>
  <c r="O776" i="3"/>
  <c r="N776" i="3"/>
  <c r="M776" i="3"/>
  <c r="L776" i="3"/>
  <c r="K776" i="3"/>
  <c r="J776" i="3"/>
  <c r="I776" i="3"/>
  <c r="H776" i="3"/>
  <c r="G776" i="3"/>
  <c r="F776" i="3"/>
  <c r="E776" i="3"/>
  <c r="D776" i="3"/>
  <c r="C776" i="3"/>
  <c r="B776" i="3"/>
  <c r="A776" i="3"/>
  <c r="AC775" i="3"/>
  <c r="AB775" i="3"/>
  <c r="AA775" i="3"/>
  <c r="Z775" i="3"/>
  <c r="Y775" i="3"/>
  <c r="X775" i="3"/>
  <c r="W775" i="3"/>
  <c r="V775" i="3"/>
  <c r="U775" i="3"/>
  <c r="T775" i="3"/>
  <c r="S775" i="3"/>
  <c r="R775" i="3"/>
  <c r="Q775" i="3"/>
  <c r="P775" i="3"/>
  <c r="O775" i="3"/>
  <c r="N775" i="3"/>
  <c r="M775" i="3"/>
  <c r="L775" i="3"/>
  <c r="K775" i="3"/>
  <c r="J775" i="3"/>
  <c r="I775" i="3"/>
  <c r="H775" i="3"/>
  <c r="G775" i="3"/>
  <c r="F775" i="3"/>
  <c r="E775" i="3"/>
  <c r="D775" i="3"/>
  <c r="C775" i="3"/>
  <c r="B775" i="3"/>
  <c r="A775" i="3"/>
  <c r="AC774" i="3"/>
  <c r="AB774" i="3"/>
  <c r="AA774" i="3"/>
  <c r="Z774" i="3"/>
  <c r="Y774" i="3"/>
  <c r="X774" i="3"/>
  <c r="W774" i="3"/>
  <c r="V774" i="3"/>
  <c r="U774" i="3"/>
  <c r="T774" i="3"/>
  <c r="S774" i="3"/>
  <c r="R774" i="3"/>
  <c r="Q774" i="3"/>
  <c r="P774" i="3"/>
  <c r="O774" i="3"/>
  <c r="N774" i="3"/>
  <c r="M774" i="3"/>
  <c r="L774" i="3"/>
  <c r="K774" i="3"/>
  <c r="J774" i="3"/>
  <c r="I774" i="3"/>
  <c r="H774" i="3"/>
  <c r="G774" i="3"/>
  <c r="F774" i="3"/>
  <c r="E774" i="3"/>
  <c r="D774" i="3"/>
  <c r="C774" i="3"/>
  <c r="B774" i="3"/>
  <c r="A774" i="3"/>
  <c r="AC773" i="3"/>
  <c r="AB773" i="3"/>
  <c r="AA773" i="3"/>
  <c r="Z773" i="3"/>
  <c r="Y773" i="3"/>
  <c r="X773" i="3"/>
  <c r="W773" i="3"/>
  <c r="V773" i="3"/>
  <c r="U773" i="3"/>
  <c r="T773" i="3"/>
  <c r="S773" i="3"/>
  <c r="R773" i="3"/>
  <c r="Q773" i="3"/>
  <c r="P773" i="3"/>
  <c r="O773" i="3"/>
  <c r="N773" i="3"/>
  <c r="M773" i="3"/>
  <c r="L773" i="3"/>
  <c r="K773" i="3"/>
  <c r="J773" i="3"/>
  <c r="I773" i="3"/>
  <c r="H773" i="3"/>
  <c r="G773" i="3"/>
  <c r="F773" i="3"/>
  <c r="E773" i="3"/>
  <c r="D773" i="3"/>
  <c r="C773" i="3"/>
  <c r="B773" i="3"/>
  <c r="A773" i="3"/>
  <c r="AC772" i="3"/>
  <c r="AB772" i="3"/>
  <c r="AA772" i="3"/>
  <c r="Z772" i="3"/>
  <c r="Y772" i="3"/>
  <c r="X772" i="3"/>
  <c r="W772" i="3"/>
  <c r="V772" i="3"/>
  <c r="U772" i="3"/>
  <c r="T772" i="3"/>
  <c r="S772" i="3"/>
  <c r="R772" i="3"/>
  <c r="Q772" i="3"/>
  <c r="P772" i="3"/>
  <c r="O772" i="3"/>
  <c r="N772" i="3"/>
  <c r="M772" i="3"/>
  <c r="L772" i="3"/>
  <c r="K772" i="3"/>
  <c r="J772" i="3"/>
  <c r="I772" i="3"/>
  <c r="H772" i="3"/>
  <c r="G772" i="3"/>
  <c r="F772" i="3"/>
  <c r="E772" i="3"/>
  <c r="D772" i="3"/>
  <c r="C772" i="3"/>
  <c r="B772" i="3"/>
  <c r="A772" i="3"/>
  <c r="AC771" i="3"/>
  <c r="AB771" i="3"/>
  <c r="AA771" i="3"/>
  <c r="Z771" i="3"/>
  <c r="Y771" i="3"/>
  <c r="X771" i="3"/>
  <c r="W771" i="3"/>
  <c r="V771" i="3"/>
  <c r="U771" i="3"/>
  <c r="T771" i="3"/>
  <c r="S771" i="3"/>
  <c r="R771" i="3"/>
  <c r="Q771" i="3"/>
  <c r="P771" i="3"/>
  <c r="O771" i="3"/>
  <c r="N771" i="3"/>
  <c r="M771" i="3"/>
  <c r="L771" i="3"/>
  <c r="K771" i="3"/>
  <c r="J771" i="3"/>
  <c r="I771" i="3"/>
  <c r="H771" i="3"/>
  <c r="G771" i="3"/>
  <c r="F771" i="3"/>
  <c r="E771" i="3"/>
  <c r="D771" i="3"/>
  <c r="C771" i="3"/>
  <c r="B771" i="3"/>
  <c r="A771" i="3"/>
  <c r="AC770" i="3"/>
  <c r="AB770" i="3"/>
  <c r="AA770" i="3"/>
  <c r="Z770" i="3"/>
  <c r="Y770" i="3"/>
  <c r="X770" i="3"/>
  <c r="W770" i="3"/>
  <c r="V770" i="3"/>
  <c r="U770" i="3"/>
  <c r="T770" i="3"/>
  <c r="S770" i="3"/>
  <c r="R770" i="3"/>
  <c r="Q770" i="3"/>
  <c r="P770" i="3"/>
  <c r="O770" i="3"/>
  <c r="N770" i="3"/>
  <c r="M770" i="3"/>
  <c r="L770" i="3"/>
  <c r="K770" i="3"/>
  <c r="J770" i="3"/>
  <c r="I770" i="3"/>
  <c r="H770" i="3"/>
  <c r="G770" i="3"/>
  <c r="F770" i="3"/>
  <c r="E770" i="3"/>
  <c r="D770" i="3"/>
  <c r="C770" i="3"/>
  <c r="B770" i="3"/>
  <c r="A770" i="3"/>
  <c r="AC769" i="3"/>
  <c r="AB769" i="3"/>
  <c r="AA769" i="3"/>
  <c r="Z769" i="3"/>
  <c r="Y769" i="3"/>
  <c r="X769" i="3"/>
  <c r="W769" i="3"/>
  <c r="V769" i="3"/>
  <c r="U769" i="3"/>
  <c r="T769" i="3"/>
  <c r="S769" i="3"/>
  <c r="R769" i="3"/>
  <c r="Q769" i="3"/>
  <c r="P769" i="3"/>
  <c r="O769" i="3"/>
  <c r="N769" i="3"/>
  <c r="M769" i="3"/>
  <c r="L769" i="3"/>
  <c r="K769" i="3"/>
  <c r="J769" i="3"/>
  <c r="I769" i="3"/>
  <c r="H769" i="3"/>
  <c r="G769" i="3"/>
  <c r="F769" i="3"/>
  <c r="E769" i="3"/>
  <c r="D769" i="3"/>
  <c r="C769" i="3"/>
  <c r="B769" i="3"/>
  <c r="A769" i="3"/>
  <c r="AC768" i="3"/>
  <c r="AB768" i="3"/>
  <c r="AA768" i="3"/>
  <c r="Z768" i="3"/>
  <c r="Y768" i="3"/>
  <c r="X768" i="3"/>
  <c r="W768" i="3"/>
  <c r="V768" i="3"/>
  <c r="U768" i="3"/>
  <c r="T768" i="3"/>
  <c r="S768" i="3"/>
  <c r="R768" i="3"/>
  <c r="Q768" i="3"/>
  <c r="P768" i="3"/>
  <c r="O768" i="3"/>
  <c r="N768" i="3"/>
  <c r="M768" i="3"/>
  <c r="L768" i="3"/>
  <c r="K768" i="3"/>
  <c r="J768" i="3"/>
  <c r="I768" i="3"/>
  <c r="H768" i="3"/>
  <c r="G768" i="3"/>
  <c r="F768" i="3"/>
  <c r="E768" i="3"/>
  <c r="D768" i="3"/>
  <c r="C768" i="3"/>
  <c r="B768" i="3"/>
  <c r="A768" i="3"/>
  <c r="AC767" i="3"/>
  <c r="AB767" i="3"/>
  <c r="AA767" i="3"/>
  <c r="Z767" i="3"/>
  <c r="Y767" i="3"/>
  <c r="X767" i="3"/>
  <c r="W767" i="3"/>
  <c r="V767" i="3"/>
  <c r="U767" i="3"/>
  <c r="T767" i="3"/>
  <c r="S767" i="3"/>
  <c r="R767" i="3"/>
  <c r="Q767" i="3"/>
  <c r="P767" i="3"/>
  <c r="O767" i="3"/>
  <c r="N767" i="3"/>
  <c r="M767" i="3"/>
  <c r="L767" i="3"/>
  <c r="K767" i="3"/>
  <c r="J767" i="3"/>
  <c r="I767" i="3"/>
  <c r="H767" i="3"/>
  <c r="G767" i="3"/>
  <c r="F767" i="3"/>
  <c r="E767" i="3"/>
  <c r="D767" i="3"/>
  <c r="C767" i="3"/>
  <c r="B767" i="3"/>
  <c r="A767" i="3"/>
  <c r="AC766" i="3"/>
  <c r="AB766" i="3"/>
  <c r="AA766" i="3"/>
  <c r="Z766" i="3"/>
  <c r="Y766" i="3"/>
  <c r="X766" i="3"/>
  <c r="W766" i="3"/>
  <c r="V766" i="3"/>
  <c r="U766" i="3"/>
  <c r="T766" i="3"/>
  <c r="S766" i="3"/>
  <c r="R766" i="3"/>
  <c r="Q766" i="3"/>
  <c r="P766" i="3"/>
  <c r="O766" i="3"/>
  <c r="N766" i="3"/>
  <c r="M766" i="3"/>
  <c r="L766" i="3"/>
  <c r="K766" i="3"/>
  <c r="J766" i="3"/>
  <c r="I766" i="3"/>
  <c r="H766" i="3"/>
  <c r="G766" i="3"/>
  <c r="F766" i="3"/>
  <c r="E766" i="3"/>
  <c r="D766" i="3"/>
  <c r="C766" i="3"/>
  <c r="B766" i="3"/>
  <c r="A766" i="3"/>
  <c r="AC765" i="3"/>
  <c r="AB765" i="3"/>
  <c r="AA765" i="3"/>
  <c r="Z765" i="3"/>
  <c r="Y765" i="3"/>
  <c r="X765" i="3"/>
  <c r="W765" i="3"/>
  <c r="V765" i="3"/>
  <c r="U765" i="3"/>
  <c r="T765" i="3"/>
  <c r="S765" i="3"/>
  <c r="R765" i="3"/>
  <c r="Q765" i="3"/>
  <c r="P765" i="3"/>
  <c r="O765" i="3"/>
  <c r="N765" i="3"/>
  <c r="M765" i="3"/>
  <c r="L765" i="3"/>
  <c r="K765" i="3"/>
  <c r="J765" i="3"/>
  <c r="I765" i="3"/>
  <c r="H765" i="3"/>
  <c r="G765" i="3"/>
  <c r="F765" i="3"/>
  <c r="E765" i="3"/>
  <c r="D765" i="3"/>
  <c r="C765" i="3"/>
  <c r="B765" i="3"/>
  <c r="A765" i="3"/>
  <c r="AC764" i="3"/>
  <c r="AB764" i="3"/>
  <c r="AA764" i="3"/>
  <c r="Z764" i="3"/>
  <c r="Y764" i="3"/>
  <c r="X764" i="3"/>
  <c r="W764" i="3"/>
  <c r="V764" i="3"/>
  <c r="U764" i="3"/>
  <c r="T764" i="3"/>
  <c r="S764" i="3"/>
  <c r="R764" i="3"/>
  <c r="Q764" i="3"/>
  <c r="P764" i="3"/>
  <c r="O764" i="3"/>
  <c r="N764" i="3"/>
  <c r="M764" i="3"/>
  <c r="L764" i="3"/>
  <c r="K764" i="3"/>
  <c r="J764" i="3"/>
  <c r="I764" i="3"/>
  <c r="H764" i="3"/>
  <c r="G764" i="3"/>
  <c r="F764" i="3"/>
  <c r="E764" i="3"/>
  <c r="D764" i="3"/>
  <c r="C764" i="3"/>
  <c r="B764" i="3"/>
  <c r="A764" i="3"/>
  <c r="AC763" i="3"/>
  <c r="AB763" i="3"/>
  <c r="AA763" i="3"/>
  <c r="Z763" i="3"/>
  <c r="Y763" i="3"/>
  <c r="X763" i="3"/>
  <c r="W763" i="3"/>
  <c r="V763" i="3"/>
  <c r="U763" i="3"/>
  <c r="T763" i="3"/>
  <c r="S763" i="3"/>
  <c r="R763" i="3"/>
  <c r="Q763" i="3"/>
  <c r="P763" i="3"/>
  <c r="O763" i="3"/>
  <c r="N763" i="3"/>
  <c r="M763" i="3"/>
  <c r="L763" i="3"/>
  <c r="K763" i="3"/>
  <c r="J763" i="3"/>
  <c r="I763" i="3"/>
  <c r="H763" i="3"/>
  <c r="G763" i="3"/>
  <c r="F763" i="3"/>
  <c r="E763" i="3"/>
  <c r="D763" i="3"/>
  <c r="C763" i="3"/>
  <c r="B763" i="3"/>
  <c r="A763" i="3"/>
  <c r="AC762" i="3"/>
  <c r="AB762" i="3"/>
  <c r="AA762" i="3"/>
  <c r="Z762" i="3"/>
  <c r="Y762" i="3"/>
  <c r="X762" i="3"/>
  <c r="W762" i="3"/>
  <c r="V762" i="3"/>
  <c r="U762" i="3"/>
  <c r="T762" i="3"/>
  <c r="S762" i="3"/>
  <c r="R762" i="3"/>
  <c r="Q762" i="3"/>
  <c r="P762" i="3"/>
  <c r="O762" i="3"/>
  <c r="N762" i="3"/>
  <c r="M762" i="3"/>
  <c r="L762" i="3"/>
  <c r="K762" i="3"/>
  <c r="J762" i="3"/>
  <c r="I762" i="3"/>
  <c r="H762" i="3"/>
  <c r="G762" i="3"/>
  <c r="F762" i="3"/>
  <c r="E762" i="3"/>
  <c r="D762" i="3"/>
  <c r="C762" i="3"/>
  <c r="B762" i="3"/>
  <c r="A762" i="3"/>
  <c r="AC761" i="3"/>
  <c r="AB761" i="3"/>
  <c r="AA761" i="3"/>
  <c r="Z761" i="3"/>
  <c r="Y761" i="3"/>
  <c r="X761" i="3"/>
  <c r="W761" i="3"/>
  <c r="V761" i="3"/>
  <c r="U761" i="3"/>
  <c r="T761" i="3"/>
  <c r="S761" i="3"/>
  <c r="R761" i="3"/>
  <c r="Q761" i="3"/>
  <c r="P761" i="3"/>
  <c r="O761" i="3"/>
  <c r="N761" i="3"/>
  <c r="M761" i="3"/>
  <c r="L761" i="3"/>
  <c r="K761" i="3"/>
  <c r="J761" i="3"/>
  <c r="I761" i="3"/>
  <c r="H761" i="3"/>
  <c r="G761" i="3"/>
  <c r="F761" i="3"/>
  <c r="E761" i="3"/>
  <c r="D761" i="3"/>
  <c r="C761" i="3"/>
  <c r="B761" i="3"/>
  <c r="A761" i="3"/>
  <c r="AC760" i="3"/>
  <c r="AB760" i="3"/>
  <c r="AA760" i="3"/>
  <c r="Z760" i="3"/>
  <c r="Y760" i="3"/>
  <c r="X760" i="3"/>
  <c r="W760" i="3"/>
  <c r="V760" i="3"/>
  <c r="U760" i="3"/>
  <c r="T760" i="3"/>
  <c r="S760" i="3"/>
  <c r="R760" i="3"/>
  <c r="Q760" i="3"/>
  <c r="P760" i="3"/>
  <c r="O760" i="3"/>
  <c r="N760" i="3"/>
  <c r="M760" i="3"/>
  <c r="L760" i="3"/>
  <c r="K760" i="3"/>
  <c r="J760" i="3"/>
  <c r="I760" i="3"/>
  <c r="H760" i="3"/>
  <c r="G760" i="3"/>
  <c r="F760" i="3"/>
  <c r="E760" i="3"/>
  <c r="D760" i="3"/>
  <c r="C760" i="3"/>
  <c r="B760" i="3"/>
  <c r="A760" i="3"/>
  <c r="AC759" i="3"/>
  <c r="AB759" i="3"/>
  <c r="AA759" i="3"/>
  <c r="Z759" i="3"/>
  <c r="Y759" i="3"/>
  <c r="X759" i="3"/>
  <c r="W759" i="3"/>
  <c r="V759" i="3"/>
  <c r="U759" i="3"/>
  <c r="T759" i="3"/>
  <c r="S759" i="3"/>
  <c r="R759" i="3"/>
  <c r="Q759" i="3"/>
  <c r="P759" i="3"/>
  <c r="O759" i="3"/>
  <c r="N759" i="3"/>
  <c r="M759" i="3"/>
  <c r="L759" i="3"/>
  <c r="K759" i="3"/>
  <c r="J759" i="3"/>
  <c r="I759" i="3"/>
  <c r="H759" i="3"/>
  <c r="G759" i="3"/>
  <c r="F759" i="3"/>
  <c r="E759" i="3"/>
  <c r="D759" i="3"/>
  <c r="C759" i="3"/>
  <c r="B759" i="3"/>
  <c r="A759" i="3"/>
  <c r="AC758" i="3"/>
  <c r="AB758" i="3"/>
  <c r="AA758" i="3"/>
  <c r="Z758" i="3"/>
  <c r="Y758" i="3"/>
  <c r="X758" i="3"/>
  <c r="W758" i="3"/>
  <c r="V758" i="3"/>
  <c r="U758" i="3"/>
  <c r="T758" i="3"/>
  <c r="S758" i="3"/>
  <c r="R758" i="3"/>
  <c r="Q758" i="3"/>
  <c r="P758" i="3"/>
  <c r="O758" i="3"/>
  <c r="N758" i="3"/>
  <c r="M758" i="3"/>
  <c r="L758" i="3"/>
  <c r="K758" i="3"/>
  <c r="J758" i="3"/>
  <c r="I758" i="3"/>
  <c r="H758" i="3"/>
  <c r="G758" i="3"/>
  <c r="F758" i="3"/>
  <c r="E758" i="3"/>
  <c r="D758" i="3"/>
  <c r="C758" i="3"/>
  <c r="B758" i="3"/>
  <c r="A758" i="3"/>
  <c r="AC757" i="3"/>
  <c r="AB757" i="3"/>
  <c r="AA757" i="3"/>
  <c r="Z757" i="3"/>
  <c r="Y757" i="3"/>
  <c r="X757" i="3"/>
  <c r="W757" i="3"/>
  <c r="V757" i="3"/>
  <c r="U757" i="3"/>
  <c r="T757" i="3"/>
  <c r="S757" i="3"/>
  <c r="R757" i="3"/>
  <c r="Q757" i="3"/>
  <c r="P757" i="3"/>
  <c r="O757" i="3"/>
  <c r="N757" i="3"/>
  <c r="M757" i="3"/>
  <c r="L757" i="3"/>
  <c r="K757" i="3"/>
  <c r="J757" i="3"/>
  <c r="I757" i="3"/>
  <c r="H757" i="3"/>
  <c r="G757" i="3"/>
  <c r="F757" i="3"/>
  <c r="E757" i="3"/>
  <c r="D757" i="3"/>
  <c r="C757" i="3"/>
  <c r="B757" i="3"/>
  <c r="A757" i="3"/>
  <c r="AC756" i="3"/>
  <c r="AB756" i="3"/>
  <c r="AA756" i="3"/>
  <c r="Z756" i="3"/>
  <c r="Y756" i="3"/>
  <c r="X756" i="3"/>
  <c r="W756" i="3"/>
  <c r="V756" i="3"/>
  <c r="U756" i="3"/>
  <c r="T756" i="3"/>
  <c r="S756" i="3"/>
  <c r="R756" i="3"/>
  <c r="Q756" i="3"/>
  <c r="P756" i="3"/>
  <c r="O756" i="3"/>
  <c r="N756" i="3"/>
  <c r="M756" i="3"/>
  <c r="L756" i="3"/>
  <c r="K756" i="3"/>
  <c r="J756" i="3"/>
  <c r="I756" i="3"/>
  <c r="H756" i="3"/>
  <c r="G756" i="3"/>
  <c r="F756" i="3"/>
  <c r="E756" i="3"/>
  <c r="D756" i="3"/>
  <c r="C756" i="3"/>
  <c r="B756" i="3"/>
  <c r="A756" i="3"/>
  <c r="AC755" i="3"/>
  <c r="AB755" i="3"/>
  <c r="AA755" i="3"/>
  <c r="Z755" i="3"/>
  <c r="Y755" i="3"/>
  <c r="X755" i="3"/>
  <c r="W755" i="3"/>
  <c r="V755" i="3"/>
  <c r="U755" i="3"/>
  <c r="T755" i="3"/>
  <c r="S755" i="3"/>
  <c r="R755" i="3"/>
  <c r="Q755" i="3"/>
  <c r="P755" i="3"/>
  <c r="O755" i="3"/>
  <c r="N755" i="3"/>
  <c r="M755" i="3"/>
  <c r="L755" i="3"/>
  <c r="K755" i="3"/>
  <c r="J755" i="3"/>
  <c r="I755" i="3"/>
  <c r="H755" i="3"/>
  <c r="G755" i="3"/>
  <c r="F755" i="3"/>
  <c r="E755" i="3"/>
  <c r="D755" i="3"/>
  <c r="C755" i="3"/>
  <c r="B755" i="3"/>
  <c r="A755" i="3"/>
  <c r="AC754" i="3"/>
  <c r="AB754" i="3"/>
  <c r="AA754" i="3"/>
  <c r="Z754" i="3"/>
  <c r="Y754" i="3"/>
  <c r="X754" i="3"/>
  <c r="W754" i="3"/>
  <c r="V754" i="3"/>
  <c r="U754" i="3"/>
  <c r="T754" i="3"/>
  <c r="S754" i="3"/>
  <c r="R754" i="3"/>
  <c r="Q754" i="3"/>
  <c r="P754" i="3"/>
  <c r="O754" i="3"/>
  <c r="N754" i="3"/>
  <c r="M754" i="3"/>
  <c r="L754" i="3"/>
  <c r="K754" i="3"/>
  <c r="J754" i="3"/>
  <c r="I754" i="3"/>
  <c r="H754" i="3"/>
  <c r="G754" i="3"/>
  <c r="F754" i="3"/>
  <c r="E754" i="3"/>
  <c r="D754" i="3"/>
  <c r="C754" i="3"/>
  <c r="B754" i="3"/>
  <c r="A754" i="3"/>
  <c r="AC753" i="3"/>
  <c r="AB753" i="3"/>
  <c r="AA753" i="3"/>
  <c r="Z753" i="3"/>
  <c r="Y753" i="3"/>
  <c r="X753" i="3"/>
  <c r="W753" i="3"/>
  <c r="V753" i="3"/>
  <c r="U753" i="3"/>
  <c r="T753" i="3"/>
  <c r="S753" i="3"/>
  <c r="R753" i="3"/>
  <c r="Q753" i="3"/>
  <c r="P753" i="3"/>
  <c r="O753" i="3"/>
  <c r="N753" i="3"/>
  <c r="M753" i="3"/>
  <c r="L753" i="3"/>
  <c r="K753" i="3"/>
  <c r="J753" i="3"/>
  <c r="I753" i="3"/>
  <c r="H753" i="3"/>
  <c r="G753" i="3"/>
  <c r="F753" i="3"/>
  <c r="E753" i="3"/>
  <c r="D753" i="3"/>
  <c r="C753" i="3"/>
  <c r="B753" i="3"/>
  <c r="A753" i="3"/>
  <c r="AC752" i="3"/>
  <c r="AB752" i="3"/>
  <c r="AA752" i="3"/>
  <c r="Z752" i="3"/>
  <c r="Y752" i="3"/>
  <c r="X752" i="3"/>
  <c r="W752" i="3"/>
  <c r="V752" i="3"/>
  <c r="U752" i="3"/>
  <c r="T752" i="3"/>
  <c r="S752" i="3"/>
  <c r="R752" i="3"/>
  <c r="Q752" i="3"/>
  <c r="P752" i="3"/>
  <c r="O752" i="3"/>
  <c r="N752" i="3"/>
  <c r="M752" i="3"/>
  <c r="L752" i="3"/>
  <c r="K752" i="3"/>
  <c r="J752" i="3"/>
  <c r="I752" i="3"/>
  <c r="H752" i="3"/>
  <c r="G752" i="3"/>
  <c r="F752" i="3"/>
  <c r="E752" i="3"/>
  <c r="D752" i="3"/>
  <c r="C752" i="3"/>
  <c r="B752" i="3"/>
  <c r="A752" i="3"/>
  <c r="AC751" i="3"/>
  <c r="AB751" i="3"/>
  <c r="AA751" i="3"/>
  <c r="Z751" i="3"/>
  <c r="Y751" i="3"/>
  <c r="X751" i="3"/>
  <c r="W751" i="3"/>
  <c r="V751" i="3"/>
  <c r="U751" i="3"/>
  <c r="T751" i="3"/>
  <c r="S751" i="3"/>
  <c r="R751" i="3"/>
  <c r="Q751" i="3"/>
  <c r="P751" i="3"/>
  <c r="O751" i="3"/>
  <c r="N751" i="3"/>
  <c r="M751" i="3"/>
  <c r="L751" i="3"/>
  <c r="K751" i="3"/>
  <c r="J751" i="3"/>
  <c r="I751" i="3"/>
  <c r="H751" i="3"/>
  <c r="G751" i="3"/>
  <c r="F751" i="3"/>
  <c r="E751" i="3"/>
  <c r="D751" i="3"/>
  <c r="C751" i="3"/>
  <c r="B751" i="3"/>
  <c r="A751" i="3"/>
  <c r="AC750" i="3"/>
  <c r="AB750" i="3"/>
  <c r="AA750" i="3"/>
  <c r="Z750" i="3"/>
  <c r="Y750" i="3"/>
  <c r="X750" i="3"/>
  <c r="W750" i="3"/>
  <c r="V750" i="3"/>
  <c r="U750" i="3"/>
  <c r="T750" i="3"/>
  <c r="S750" i="3"/>
  <c r="R750" i="3"/>
  <c r="Q750" i="3"/>
  <c r="P750" i="3"/>
  <c r="O750" i="3"/>
  <c r="N750" i="3"/>
  <c r="M750" i="3"/>
  <c r="L750" i="3"/>
  <c r="K750" i="3"/>
  <c r="J750" i="3"/>
  <c r="I750" i="3"/>
  <c r="H750" i="3"/>
  <c r="G750" i="3"/>
  <c r="F750" i="3"/>
  <c r="E750" i="3"/>
  <c r="D750" i="3"/>
  <c r="C750" i="3"/>
  <c r="B750" i="3"/>
  <c r="A750" i="3"/>
  <c r="AC749" i="3"/>
  <c r="AB749" i="3"/>
  <c r="AA749" i="3"/>
  <c r="Z749" i="3"/>
  <c r="Y749" i="3"/>
  <c r="X749" i="3"/>
  <c r="W749" i="3"/>
  <c r="V749" i="3"/>
  <c r="U749" i="3"/>
  <c r="T749" i="3"/>
  <c r="S749" i="3"/>
  <c r="R749" i="3"/>
  <c r="Q749" i="3"/>
  <c r="P749" i="3"/>
  <c r="O749" i="3"/>
  <c r="N749" i="3"/>
  <c r="M749" i="3"/>
  <c r="L749" i="3"/>
  <c r="K749" i="3"/>
  <c r="J749" i="3"/>
  <c r="I749" i="3"/>
  <c r="H749" i="3"/>
  <c r="G749" i="3"/>
  <c r="F749" i="3"/>
  <c r="E749" i="3"/>
  <c r="D749" i="3"/>
  <c r="C749" i="3"/>
  <c r="B749" i="3"/>
  <c r="A749" i="3"/>
  <c r="AC748" i="3"/>
  <c r="AB748" i="3"/>
  <c r="AA748" i="3"/>
  <c r="Z748" i="3"/>
  <c r="Y748" i="3"/>
  <c r="X748" i="3"/>
  <c r="W748" i="3"/>
  <c r="V748" i="3"/>
  <c r="U748" i="3"/>
  <c r="T748" i="3"/>
  <c r="S748" i="3"/>
  <c r="R748" i="3"/>
  <c r="Q748" i="3"/>
  <c r="P748" i="3"/>
  <c r="O748" i="3"/>
  <c r="N748" i="3"/>
  <c r="M748" i="3"/>
  <c r="L748" i="3"/>
  <c r="K748" i="3"/>
  <c r="J748" i="3"/>
  <c r="I748" i="3"/>
  <c r="H748" i="3"/>
  <c r="G748" i="3"/>
  <c r="F748" i="3"/>
  <c r="E748" i="3"/>
  <c r="D748" i="3"/>
  <c r="C748" i="3"/>
  <c r="B748" i="3"/>
  <c r="A748" i="3"/>
  <c r="AC747" i="3"/>
  <c r="AB747" i="3"/>
  <c r="AA747" i="3"/>
  <c r="Z747" i="3"/>
  <c r="Y747" i="3"/>
  <c r="X747" i="3"/>
  <c r="W747" i="3"/>
  <c r="V747" i="3"/>
  <c r="U747" i="3"/>
  <c r="T747" i="3"/>
  <c r="S747" i="3"/>
  <c r="R747" i="3"/>
  <c r="Q747" i="3"/>
  <c r="P747" i="3"/>
  <c r="O747" i="3"/>
  <c r="N747" i="3"/>
  <c r="M747" i="3"/>
  <c r="L747" i="3"/>
  <c r="K747" i="3"/>
  <c r="J747" i="3"/>
  <c r="I747" i="3"/>
  <c r="H747" i="3"/>
  <c r="G747" i="3"/>
  <c r="F747" i="3"/>
  <c r="E747" i="3"/>
  <c r="D747" i="3"/>
  <c r="C747" i="3"/>
  <c r="B747" i="3"/>
  <c r="A747" i="3"/>
  <c r="AC746" i="3"/>
  <c r="AB746" i="3"/>
  <c r="AA746" i="3"/>
  <c r="Z746" i="3"/>
  <c r="Y746" i="3"/>
  <c r="X746" i="3"/>
  <c r="W746" i="3"/>
  <c r="V746" i="3"/>
  <c r="U746" i="3"/>
  <c r="T746" i="3"/>
  <c r="S746" i="3"/>
  <c r="R746" i="3"/>
  <c r="Q746" i="3"/>
  <c r="P746" i="3"/>
  <c r="O746" i="3"/>
  <c r="N746" i="3"/>
  <c r="M746" i="3"/>
  <c r="L746" i="3"/>
  <c r="K746" i="3"/>
  <c r="J746" i="3"/>
  <c r="I746" i="3"/>
  <c r="H746" i="3"/>
  <c r="G746" i="3"/>
  <c r="F746" i="3"/>
  <c r="E746" i="3"/>
  <c r="D746" i="3"/>
  <c r="C746" i="3"/>
  <c r="B746" i="3"/>
  <c r="A746" i="3"/>
  <c r="AC745" i="3"/>
  <c r="AB745" i="3"/>
  <c r="AA745" i="3"/>
  <c r="Z745" i="3"/>
  <c r="Y745" i="3"/>
  <c r="X745" i="3"/>
  <c r="W745" i="3"/>
  <c r="V745" i="3"/>
  <c r="U745" i="3"/>
  <c r="T745" i="3"/>
  <c r="S745" i="3"/>
  <c r="R745" i="3"/>
  <c r="Q745" i="3"/>
  <c r="P745" i="3"/>
  <c r="O745" i="3"/>
  <c r="N745" i="3"/>
  <c r="M745" i="3"/>
  <c r="L745" i="3"/>
  <c r="K745" i="3"/>
  <c r="J745" i="3"/>
  <c r="I745" i="3"/>
  <c r="H745" i="3"/>
  <c r="G745" i="3"/>
  <c r="F745" i="3"/>
  <c r="E745" i="3"/>
  <c r="D745" i="3"/>
  <c r="C745" i="3"/>
  <c r="B745" i="3"/>
  <c r="A745" i="3"/>
  <c r="AC744" i="3"/>
  <c r="AB744" i="3"/>
  <c r="AA744" i="3"/>
  <c r="Z744" i="3"/>
  <c r="Y744" i="3"/>
  <c r="X744" i="3"/>
  <c r="W744" i="3"/>
  <c r="V744" i="3"/>
  <c r="U744" i="3"/>
  <c r="T744" i="3"/>
  <c r="S744" i="3"/>
  <c r="R744" i="3"/>
  <c r="Q744" i="3"/>
  <c r="P744" i="3"/>
  <c r="O744" i="3"/>
  <c r="N744" i="3"/>
  <c r="M744" i="3"/>
  <c r="L744" i="3"/>
  <c r="K744" i="3"/>
  <c r="J744" i="3"/>
  <c r="I744" i="3"/>
  <c r="H744" i="3"/>
  <c r="G744" i="3"/>
  <c r="F744" i="3"/>
  <c r="E744" i="3"/>
  <c r="D744" i="3"/>
  <c r="C744" i="3"/>
  <c r="B744" i="3"/>
  <c r="A744" i="3"/>
  <c r="AC743" i="3"/>
  <c r="AB743" i="3"/>
  <c r="AA743" i="3"/>
  <c r="Z743" i="3"/>
  <c r="Y743" i="3"/>
  <c r="X743" i="3"/>
  <c r="W743" i="3"/>
  <c r="V743" i="3"/>
  <c r="U743" i="3"/>
  <c r="T743" i="3"/>
  <c r="S743" i="3"/>
  <c r="R743" i="3"/>
  <c r="Q743" i="3"/>
  <c r="P743" i="3"/>
  <c r="O743" i="3"/>
  <c r="N743" i="3"/>
  <c r="M743" i="3"/>
  <c r="L743" i="3"/>
  <c r="K743" i="3"/>
  <c r="J743" i="3"/>
  <c r="I743" i="3"/>
  <c r="H743" i="3"/>
  <c r="G743" i="3"/>
  <c r="F743" i="3"/>
  <c r="E743" i="3"/>
  <c r="D743" i="3"/>
  <c r="C743" i="3"/>
  <c r="B743" i="3"/>
  <c r="A743" i="3"/>
  <c r="AC742" i="3"/>
  <c r="AB742" i="3"/>
  <c r="AA742" i="3"/>
  <c r="Z742" i="3"/>
  <c r="Y742" i="3"/>
  <c r="X742" i="3"/>
  <c r="W742" i="3"/>
  <c r="V742" i="3"/>
  <c r="U742" i="3"/>
  <c r="T742" i="3"/>
  <c r="S742" i="3"/>
  <c r="R742" i="3"/>
  <c r="Q742" i="3"/>
  <c r="P742" i="3"/>
  <c r="O742" i="3"/>
  <c r="N742" i="3"/>
  <c r="M742" i="3"/>
  <c r="L742" i="3"/>
  <c r="K742" i="3"/>
  <c r="J742" i="3"/>
  <c r="I742" i="3"/>
  <c r="H742" i="3"/>
  <c r="G742" i="3"/>
  <c r="F742" i="3"/>
  <c r="E742" i="3"/>
  <c r="D742" i="3"/>
  <c r="C742" i="3"/>
  <c r="B742" i="3"/>
  <c r="A742" i="3"/>
  <c r="AC741" i="3"/>
  <c r="AB741" i="3"/>
  <c r="AA741" i="3"/>
  <c r="Z741" i="3"/>
  <c r="Y741" i="3"/>
  <c r="X741" i="3"/>
  <c r="W741" i="3"/>
  <c r="V741" i="3"/>
  <c r="U741" i="3"/>
  <c r="T741" i="3"/>
  <c r="S741" i="3"/>
  <c r="R741" i="3"/>
  <c r="Q741" i="3"/>
  <c r="P741" i="3"/>
  <c r="O741" i="3"/>
  <c r="N741" i="3"/>
  <c r="M741" i="3"/>
  <c r="L741" i="3"/>
  <c r="K741" i="3"/>
  <c r="J741" i="3"/>
  <c r="I741" i="3"/>
  <c r="H741" i="3"/>
  <c r="G741" i="3"/>
  <c r="F741" i="3"/>
  <c r="E741" i="3"/>
  <c r="D741" i="3"/>
  <c r="C741" i="3"/>
  <c r="B741" i="3"/>
  <c r="A741" i="3"/>
  <c r="AC740" i="3"/>
  <c r="AB740" i="3"/>
  <c r="AA740" i="3"/>
  <c r="Z740" i="3"/>
  <c r="Y740" i="3"/>
  <c r="X740" i="3"/>
  <c r="W740" i="3"/>
  <c r="V740" i="3"/>
  <c r="U740" i="3"/>
  <c r="T740" i="3"/>
  <c r="S740" i="3"/>
  <c r="R740" i="3"/>
  <c r="Q740" i="3"/>
  <c r="P740" i="3"/>
  <c r="O740" i="3"/>
  <c r="N740" i="3"/>
  <c r="M740" i="3"/>
  <c r="L740" i="3"/>
  <c r="K740" i="3"/>
  <c r="J740" i="3"/>
  <c r="I740" i="3"/>
  <c r="H740" i="3"/>
  <c r="G740" i="3"/>
  <c r="F740" i="3"/>
  <c r="E740" i="3"/>
  <c r="D740" i="3"/>
  <c r="C740" i="3"/>
  <c r="B740" i="3"/>
  <c r="A740" i="3"/>
  <c r="AC739" i="3"/>
  <c r="AB739" i="3"/>
  <c r="AA739" i="3"/>
  <c r="Z739" i="3"/>
  <c r="Y739" i="3"/>
  <c r="X739" i="3"/>
  <c r="W739" i="3"/>
  <c r="V739" i="3"/>
  <c r="U739" i="3"/>
  <c r="T739" i="3"/>
  <c r="S739" i="3"/>
  <c r="R739" i="3"/>
  <c r="Q739" i="3"/>
  <c r="P739" i="3"/>
  <c r="O739" i="3"/>
  <c r="N739" i="3"/>
  <c r="M739" i="3"/>
  <c r="L739" i="3"/>
  <c r="K739" i="3"/>
  <c r="J739" i="3"/>
  <c r="I739" i="3"/>
  <c r="H739" i="3"/>
  <c r="G739" i="3"/>
  <c r="F739" i="3"/>
  <c r="E739" i="3"/>
  <c r="D739" i="3"/>
  <c r="C739" i="3"/>
  <c r="B739" i="3"/>
  <c r="A739" i="3"/>
  <c r="AC738" i="3"/>
  <c r="AB738" i="3"/>
  <c r="AA738" i="3"/>
  <c r="Z738" i="3"/>
  <c r="Y738" i="3"/>
  <c r="X738" i="3"/>
  <c r="W738" i="3"/>
  <c r="V738" i="3"/>
  <c r="U738" i="3"/>
  <c r="T738" i="3"/>
  <c r="S738" i="3"/>
  <c r="R738" i="3"/>
  <c r="Q738" i="3"/>
  <c r="P738" i="3"/>
  <c r="O738" i="3"/>
  <c r="N738" i="3"/>
  <c r="M738" i="3"/>
  <c r="L738" i="3"/>
  <c r="K738" i="3"/>
  <c r="J738" i="3"/>
  <c r="I738" i="3"/>
  <c r="H738" i="3"/>
  <c r="G738" i="3"/>
  <c r="F738" i="3"/>
  <c r="E738" i="3"/>
  <c r="D738" i="3"/>
  <c r="C738" i="3"/>
  <c r="B738" i="3"/>
  <c r="A738" i="3"/>
  <c r="AC737" i="3"/>
  <c r="AB737" i="3"/>
  <c r="AA737" i="3"/>
  <c r="Z737" i="3"/>
  <c r="Y737" i="3"/>
  <c r="X737" i="3"/>
  <c r="W737" i="3"/>
  <c r="V737" i="3"/>
  <c r="U737" i="3"/>
  <c r="T737" i="3"/>
  <c r="S737" i="3"/>
  <c r="R737" i="3"/>
  <c r="Q737" i="3"/>
  <c r="P737" i="3"/>
  <c r="O737" i="3"/>
  <c r="N737" i="3"/>
  <c r="M737" i="3"/>
  <c r="L737" i="3"/>
  <c r="K737" i="3"/>
  <c r="J737" i="3"/>
  <c r="I737" i="3"/>
  <c r="H737" i="3"/>
  <c r="G737" i="3"/>
  <c r="F737" i="3"/>
  <c r="E737" i="3"/>
  <c r="D737" i="3"/>
  <c r="C737" i="3"/>
  <c r="B737" i="3"/>
  <c r="A737" i="3"/>
  <c r="AC736" i="3"/>
  <c r="AB736" i="3"/>
  <c r="AA736" i="3"/>
  <c r="Z736" i="3"/>
  <c r="Y736" i="3"/>
  <c r="X736" i="3"/>
  <c r="W736" i="3"/>
  <c r="V736" i="3"/>
  <c r="U736" i="3"/>
  <c r="T736" i="3"/>
  <c r="S736" i="3"/>
  <c r="R736" i="3"/>
  <c r="Q736" i="3"/>
  <c r="P736" i="3"/>
  <c r="O736" i="3"/>
  <c r="N736" i="3"/>
  <c r="M736" i="3"/>
  <c r="L736" i="3"/>
  <c r="K736" i="3"/>
  <c r="J736" i="3"/>
  <c r="I736" i="3"/>
  <c r="H736" i="3"/>
  <c r="G736" i="3"/>
  <c r="F736" i="3"/>
  <c r="E736" i="3"/>
  <c r="D736" i="3"/>
  <c r="C736" i="3"/>
  <c r="B736" i="3"/>
  <c r="A736" i="3"/>
  <c r="AC735" i="3"/>
  <c r="AB735" i="3"/>
  <c r="AA735" i="3"/>
  <c r="Z735" i="3"/>
  <c r="Y735" i="3"/>
  <c r="X735" i="3"/>
  <c r="W735" i="3"/>
  <c r="V735" i="3"/>
  <c r="U735" i="3"/>
  <c r="T735" i="3"/>
  <c r="S735" i="3"/>
  <c r="R735" i="3"/>
  <c r="Q735" i="3"/>
  <c r="P735" i="3"/>
  <c r="O735" i="3"/>
  <c r="N735" i="3"/>
  <c r="M735" i="3"/>
  <c r="L735" i="3"/>
  <c r="K735" i="3"/>
  <c r="J735" i="3"/>
  <c r="I735" i="3"/>
  <c r="H735" i="3"/>
  <c r="G735" i="3"/>
  <c r="F735" i="3"/>
  <c r="E735" i="3"/>
  <c r="D735" i="3"/>
  <c r="C735" i="3"/>
  <c r="B735" i="3"/>
  <c r="A735" i="3"/>
  <c r="AC734" i="3"/>
  <c r="AB734" i="3"/>
  <c r="AA734" i="3"/>
  <c r="Z734" i="3"/>
  <c r="Y734" i="3"/>
  <c r="X734" i="3"/>
  <c r="W734" i="3"/>
  <c r="V734" i="3"/>
  <c r="U734" i="3"/>
  <c r="T734" i="3"/>
  <c r="S734" i="3"/>
  <c r="R734" i="3"/>
  <c r="Q734" i="3"/>
  <c r="P734" i="3"/>
  <c r="O734" i="3"/>
  <c r="N734" i="3"/>
  <c r="M734" i="3"/>
  <c r="L734" i="3"/>
  <c r="K734" i="3"/>
  <c r="J734" i="3"/>
  <c r="I734" i="3"/>
  <c r="H734" i="3"/>
  <c r="G734" i="3"/>
  <c r="F734" i="3"/>
  <c r="E734" i="3"/>
  <c r="D734" i="3"/>
  <c r="C734" i="3"/>
  <c r="B734" i="3"/>
  <c r="A734" i="3"/>
  <c r="AC733" i="3"/>
  <c r="AB733" i="3"/>
  <c r="AA733" i="3"/>
  <c r="Z733" i="3"/>
  <c r="Y733" i="3"/>
  <c r="X733" i="3"/>
  <c r="W733" i="3"/>
  <c r="V733" i="3"/>
  <c r="U733" i="3"/>
  <c r="T733" i="3"/>
  <c r="S733" i="3"/>
  <c r="R733" i="3"/>
  <c r="Q733" i="3"/>
  <c r="P733" i="3"/>
  <c r="O733" i="3"/>
  <c r="N733" i="3"/>
  <c r="M733" i="3"/>
  <c r="L733" i="3"/>
  <c r="K733" i="3"/>
  <c r="J733" i="3"/>
  <c r="I733" i="3"/>
  <c r="H733" i="3"/>
  <c r="G733" i="3"/>
  <c r="F733" i="3"/>
  <c r="E733" i="3"/>
  <c r="D733" i="3"/>
  <c r="C733" i="3"/>
  <c r="B733" i="3"/>
  <c r="A733" i="3"/>
  <c r="AC732" i="3"/>
  <c r="AB732" i="3"/>
  <c r="AA732" i="3"/>
  <c r="Z732" i="3"/>
  <c r="Y732" i="3"/>
  <c r="X732" i="3"/>
  <c r="W732" i="3"/>
  <c r="V732" i="3"/>
  <c r="U732" i="3"/>
  <c r="T732" i="3"/>
  <c r="S732" i="3"/>
  <c r="R732" i="3"/>
  <c r="Q732" i="3"/>
  <c r="P732" i="3"/>
  <c r="O732" i="3"/>
  <c r="N732" i="3"/>
  <c r="M732" i="3"/>
  <c r="L732" i="3"/>
  <c r="K732" i="3"/>
  <c r="J732" i="3"/>
  <c r="I732" i="3"/>
  <c r="H732" i="3"/>
  <c r="G732" i="3"/>
  <c r="F732" i="3"/>
  <c r="E732" i="3"/>
  <c r="D732" i="3"/>
  <c r="C732" i="3"/>
  <c r="B732" i="3"/>
  <c r="A732" i="3"/>
  <c r="AC731" i="3"/>
  <c r="AB731" i="3"/>
  <c r="AA731" i="3"/>
  <c r="Z731" i="3"/>
  <c r="Y731" i="3"/>
  <c r="X731" i="3"/>
  <c r="W731" i="3"/>
  <c r="V731" i="3"/>
  <c r="U731" i="3"/>
  <c r="T731" i="3"/>
  <c r="S731" i="3"/>
  <c r="R731" i="3"/>
  <c r="Q731" i="3"/>
  <c r="P731" i="3"/>
  <c r="O731" i="3"/>
  <c r="N731" i="3"/>
  <c r="M731" i="3"/>
  <c r="L731" i="3"/>
  <c r="K731" i="3"/>
  <c r="J731" i="3"/>
  <c r="I731" i="3"/>
  <c r="H731" i="3"/>
  <c r="G731" i="3"/>
  <c r="F731" i="3"/>
  <c r="E731" i="3"/>
  <c r="D731" i="3"/>
  <c r="C731" i="3"/>
  <c r="B731" i="3"/>
  <c r="A731" i="3"/>
  <c r="AC730" i="3"/>
  <c r="AB730" i="3"/>
  <c r="AA730" i="3"/>
  <c r="Z730" i="3"/>
  <c r="Y730" i="3"/>
  <c r="X730" i="3"/>
  <c r="W730" i="3"/>
  <c r="V730" i="3"/>
  <c r="U730" i="3"/>
  <c r="T730" i="3"/>
  <c r="S730" i="3"/>
  <c r="R730" i="3"/>
  <c r="Q730" i="3"/>
  <c r="P730" i="3"/>
  <c r="O730" i="3"/>
  <c r="N730" i="3"/>
  <c r="M730" i="3"/>
  <c r="L730" i="3"/>
  <c r="K730" i="3"/>
  <c r="J730" i="3"/>
  <c r="I730" i="3"/>
  <c r="H730" i="3"/>
  <c r="G730" i="3"/>
  <c r="F730" i="3"/>
  <c r="E730" i="3"/>
  <c r="D730" i="3"/>
  <c r="C730" i="3"/>
  <c r="B730" i="3"/>
  <c r="A730" i="3"/>
  <c r="AC729" i="3"/>
  <c r="AB729" i="3"/>
  <c r="AA729" i="3"/>
  <c r="Z729" i="3"/>
  <c r="Y729" i="3"/>
  <c r="X729" i="3"/>
  <c r="W729" i="3"/>
  <c r="V729" i="3"/>
  <c r="U729" i="3"/>
  <c r="T729" i="3"/>
  <c r="S729" i="3"/>
  <c r="R729" i="3"/>
  <c r="Q729" i="3"/>
  <c r="P729" i="3"/>
  <c r="O729" i="3"/>
  <c r="N729" i="3"/>
  <c r="M729" i="3"/>
  <c r="L729" i="3"/>
  <c r="K729" i="3"/>
  <c r="J729" i="3"/>
  <c r="I729" i="3"/>
  <c r="H729" i="3"/>
  <c r="G729" i="3"/>
  <c r="F729" i="3"/>
  <c r="E729" i="3"/>
  <c r="D729" i="3"/>
  <c r="C729" i="3"/>
  <c r="B729" i="3"/>
  <c r="A729" i="3"/>
  <c r="AC728" i="3"/>
  <c r="AB728" i="3"/>
  <c r="AA728" i="3"/>
  <c r="Z728" i="3"/>
  <c r="Y728" i="3"/>
  <c r="X728" i="3"/>
  <c r="W728" i="3"/>
  <c r="V728" i="3"/>
  <c r="U728" i="3"/>
  <c r="T728" i="3"/>
  <c r="S728" i="3"/>
  <c r="R728" i="3"/>
  <c r="Q728" i="3"/>
  <c r="P728" i="3"/>
  <c r="O728" i="3"/>
  <c r="N728" i="3"/>
  <c r="M728" i="3"/>
  <c r="L728" i="3"/>
  <c r="K728" i="3"/>
  <c r="J728" i="3"/>
  <c r="I728" i="3"/>
  <c r="H728" i="3"/>
  <c r="G728" i="3"/>
  <c r="F728" i="3"/>
  <c r="E728" i="3"/>
  <c r="D728" i="3"/>
  <c r="C728" i="3"/>
  <c r="B728" i="3"/>
  <c r="A728" i="3"/>
  <c r="AC727" i="3"/>
  <c r="AB727" i="3"/>
  <c r="AA727" i="3"/>
  <c r="Z727" i="3"/>
  <c r="Y727" i="3"/>
  <c r="X727" i="3"/>
  <c r="W727" i="3"/>
  <c r="V727" i="3"/>
  <c r="U727" i="3"/>
  <c r="T727" i="3"/>
  <c r="S727" i="3"/>
  <c r="R727" i="3"/>
  <c r="Q727" i="3"/>
  <c r="P727" i="3"/>
  <c r="O727" i="3"/>
  <c r="N727" i="3"/>
  <c r="M727" i="3"/>
  <c r="L727" i="3"/>
  <c r="K727" i="3"/>
  <c r="J727" i="3"/>
  <c r="I727" i="3"/>
  <c r="H727" i="3"/>
  <c r="G727" i="3"/>
  <c r="F727" i="3"/>
  <c r="E727" i="3"/>
  <c r="D727" i="3"/>
  <c r="C727" i="3"/>
  <c r="B727" i="3"/>
  <c r="A727" i="3"/>
  <c r="AC726" i="3"/>
  <c r="AB726" i="3"/>
  <c r="AA726" i="3"/>
  <c r="Z726" i="3"/>
  <c r="Y726" i="3"/>
  <c r="X726" i="3"/>
  <c r="W726" i="3"/>
  <c r="V726" i="3"/>
  <c r="U726" i="3"/>
  <c r="T726" i="3"/>
  <c r="S726" i="3"/>
  <c r="R726" i="3"/>
  <c r="Q726" i="3"/>
  <c r="P726" i="3"/>
  <c r="O726" i="3"/>
  <c r="N726" i="3"/>
  <c r="M726" i="3"/>
  <c r="L726" i="3"/>
  <c r="K726" i="3"/>
  <c r="J726" i="3"/>
  <c r="I726" i="3"/>
  <c r="H726" i="3"/>
  <c r="G726" i="3"/>
  <c r="F726" i="3"/>
  <c r="E726" i="3"/>
  <c r="D726" i="3"/>
  <c r="C726" i="3"/>
  <c r="B726" i="3"/>
  <c r="A726" i="3"/>
  <c r="AC725" i="3"/>
  <c r="AB725" i="3"/>
  <c r="AA725" i="3"/>
  <c r="Z725" i="3"/>
  <c r="Y725" i="3"/>
  <c r="X725" i="3"/>
  <c r="W725" i="3"/>
  <c r="V725" i="3"/>
  <c r="U725" i="3"/>
  <c r="T725" i="3"/>
  <c r="S725" i="3"/>
  <c r="R725" i="3"/>
  <c r="Q725" i="3"/>
  <c r="P725" i="3"/>
  <c r="O725" i="3"/>
  <c r="N725" i="3"/>
  <c r="M725" i="3"/>
  <c r="L725" i="3"/>
  <c r="K725" i="3"/>
  <c r="J725" i="3"/>
  <c r="I725" i="3"/>
  <c r="H725" i="3"/>
  <c r="G725" i="3"/>
  <c r="F725" i="3"/>
  <c r="E725" i="3"/>
  <c r="D725" i="3"/>
  <c r="C725" i="3"/>
  <c r="B725" i="3"/>
  <c r="A725" i="3"/>
  <c r="AC724" i="3"/>
  <c r="AB724" i="3"/>
  <c r="AA724" i="3"/>
  <c r="Z724" i="3"/>
  <c r="Y724" i="3"/>
  <c r="X724" i="3"/>
  <c r="W724" i="3"/>
  <c r="V724" i="3"/>
  <c r="U724" i="3"/>
  <c r="T724" i="3"/>
  <c r="S724" i="3"/>
  <c r="R724" i="3"/>
  <c r="Q724" i="3"/>
  <c r="P724" i="3"/>
  <c r="O724" i="3"/>
  <c r="N724" i="3"/>
  <c r="M724" i="3"/>
  <c r="L724" i="3"/>
  <c r="K724" i="3"/>
  <c r="J724" i="3"/>
  <c r="I724" i="3"/>
  <c r="H724" i="3"/>
  <c r="G724" i="3"/>
  <c r="F724" i="3"/>
  <c r="E724" i="3"/>
  <c r="D724" i="3"/>
  <c r="C724" i="3"/>
  <c r="B724" i="3"/>
  <c r="A724" i="3"/>
  <c r="AC723" i="3"/>
  <c r="AB723" i="3"/>
  <c r="AA723" i="3"/>
  <c r="Z723" i="3"/>
  <c r="Y723" i="3"/>
  <c r="X723" i="3"/>
  <c r="W723" i="3"/>
  <c r="V723" i="3"/>
  <c r="U723" i="3"/>
  <c r="T723" i="3"/>
  <c r="S723" i="3"/>
  <c r="R723" i="3"/>
  <c r="Q723" i="3"/>
  <c r="P723" i="3"/>
  <c r="O723" i="3"/>
  <c r="N723" i="3"/>
  <c r="M723" i="3"/>
  <c r="L723" i="3"/>
  <c r="K723" i="3"/>
  <c r="J723" i="3"/>
  <c r="I723" i="3"/>
  <c r="H723" i="3"/>
  <c r="G723" i="3"/>
  <c r="F723" i="3"/>
  <c r="E723" i="3"/>
  <c r="D723" i="3"/>
  <c r="C723" i="3"/>
  <c r="B723" i="3"/>
  <c r="A723" i="3"/>
  <c r="AC722" i="3"/>
  <c r="AB722" i="3"/>
  <c r="AA722" i="3"/>
  <c r="Z722" i="3"/>
  <c r="Y722" i="3"/>
  <c r="X722" i="3"/>
  <c r="W722" i="3"/>
  <c r="V722" i="3"/>
  <c r="U722" i="3"/>
  <c r="T722" i="3"/>
  <c r="S722" i="3"/>
  <c r="R722" i="3"/>
  <c r="Q722" i="3"/>
  <c r="P722" i="3"/>
  <c r="O722" i="3"/>
  <c r="N722" i="3"/>
  <c r="M722" i="3"/>
  <c r="L722" i="3"/>
  <c r="K722" i="3"/>
  <c r="J722" i="3"/>
  <c r="I722" i="3"/>
  <c r="H722" i="3"/>
  <c r="G722" i="3"/>
  <c r="F722" i="3"/>
  <c r="E722" i="3"/>
  <c r="D722" i="3"/>
  <c r="C722" i="3"/>
  <c r="B722" i="3"/>
  <c r="A722" i="3"/>
  <c r="AC721" i="3"/>
  <c r="AB721" i="3"/>
  <c r="AA721" i="3"/>
  <c r="Z721" i="3"/>
  <c r="Y721" i="3"/>
  <c r="X721" i="3"/>
  <c r="W721" i="3"/>
  <c r="V721" i="3"/>
  <c r="U721" i="3"/>
  <c r="T721" i="3"/>
  <c r="S721" i="3"/>
  <c r="R721" i="3"/>
  <c r="Q721" i="3"/>
  <c r="P721" i="3"/>
  <c r="O721" i="3"/>
  <c r="N721" i="3"/>
  <c r="M721" i="3"/>
  <c r="L721" i="3"/>
  <c r="K721" i="3"/>
  <c r="J721" i="3"/>
  <c r="I721" i="3"/>
  <c r="H721" i="3"/>
  <c r="G721" i="3"/>
  <c r="F721" i="3"/>
  <c r="E721" i="3"/>
  <c r="D721" i="3"/>
  <c r="C721" i="3"/>
  <c r="B721" i="3"/>
  <c r="A721" i="3"/>
  <c r="AC720" i="3"/>
  <c r="AB720" i="3"/>
  <c r="AA720" i="3"/>
  <c r="Z720" i="3"/>
  <c r="Y720" i="3"/>
  <c r="X720" i="3"/>
  <c r="W720" i="3"/>
  <c r="V720" i="3"/>
  <c r="U720" i="3"/>
  <c r="T720" i="3"/>
  <c r="S720" i="3"/>
  <c r="R720" i="3"/>
  <c r="Q720" i="3"/>
  <c r="P720" i="3"/>
  <c r="O720" i="3"/>
  <c r="N720" i="3"/>
  <c r="M720" i="3"/>
  <c r="L720" i="3"/>
  <c r="K720" i="3"/>
  <c r="J720" i="3"/>
  <c r="I720" i="3"/>
  <c r="H720" i="3"/>
  <c r="G720" i="3"/>
  <c r="F720" i="3"/>
  <c r="E720" i="3"/>
  <c r="D720" i="3"/>
  <c r="C720" i="3"/>
  <c r="B720" i="3"/>
  <c r="A720" i="3"/>
  <c r="AC719" i="3"/>
  <c r="AB719" i="3"/>
  <c r="AA719" i="3"/>
  <c r="Z719" i="3"/>
  <c r="Y719" i="3"/>
  <c r="X719" i="3"/>
  <c r="W719" i="3"/>
  <c r="V719" i="3"/>
  <c r="U719" i="3"/>
  <c r="T719" i="3"/>
  <c r="S719" i="3"/>
  <c r="R719" i="3"/>
  <c r="Q719" i="3"/>
  <c r="P719" i="3"/>
  <c r="O719" i="3"/>
  <c r="N719" i="3"/>
  <c r="M719" i="3"/>
  <c r="L719" i="3"/>
  <c r="K719" i="3"/>
  <c r="J719" i="3"/>
  <c r="I719" i="3"/>
  <c r="H719" i="3"/>
  <c r="G719" i="3"/>
  <c r="F719" i="3"/>
  <c r="E719" i="3"/>
  <c r="D719" i="3"/>
  <c r="C719" i="3"/>
  <c r="B719" i="3"/>
  <c r="A719" i="3"/>
  <c r="AC718" i="3"/>
  <c r="AB718" i="3"/>
  <c r="AA718" i="3"/>
  <c r="Z718" i="3"/>
  <c r="Y718" i="3"/>
  <c r="X718" i="3"/>
  <c r="W718" i="3"/>
  <c r="V718" i="3"/>
  <c r="U718" i="3"/>
  <c r="T718" i="3"/>
  <c r="S718" i="3"/>
  <c r="R718" i="3"/>
  <c r="Q718" i="3"/>
  <c r="P718" i="3"/>
  <c r="O718" i="3"/>
  <c r="N718" i="3"/>
  <c r="M718" i="3"/>
  <c r="L718" i="3"/>
  <c r="K718" i="3"/>
  <c r="J718" i="3"/>
  <c r="I718" i="3"/>
  <c r="H718" i="3"/>
  <c r="G718" i="3"/>
  <c r="F718" i="3"/>
  <c r="E718" i="3"/>
  <c r="D718" i="3"/>
  <c r="C718" i="3"/>
  <c r="B718" i="3"/>
  <c r="A718" i="3"/>
  <c r="AC717" i="3"/>
  <c r="AB717" i="3"/>
  <c r="AA717" i="3"/>
  <c r="Z717" i="3"/>
  <c r="Y717" i="3"/>
  <c r="X717" i="3"/>
  <c r="W717" i="3"/>
  <c r="V717" i="3"/>
  <c r="U717" i="3"/>
  <c r="T717" i="3"/>
  <c r="S717" i="3"/>
  <c r="R717" i="3"/>
  <c r="Q717" i="3"/>
  <c r="P717" i="3"/>
  <c r="O717" i="3"/>
  <c r="N717" i="3"/>
  <c r="M717" i="3"/>
  <c r="L717" i="3"/>
  <c r="K717" i="3"/>
  <c r="J717" i="3"/>
  <c r="I717" i="3"/>
  <c r="H717" i="3"/>
  <c r="G717" i="3"/>
  <c r="F717" i="3"/>
  <c r="E717" i="3"/>
  <c r="D717" i="3"/>
  <c r="C717" i="3"/>
  <c r="B717" i="3"/>
  <c r="A717" i="3"/>
  <c r="AC716" i="3"/>
  <c r="AB716" i="3"/>
  <c r="AA716" i="3"/>
  <c r="Z716" i="3"/>
  <c r="Y716" i="3"/>
  <c r="X716" i="3"/>
  <c r="W716" i="3"/>
  <c r="V716" i="3"/>
  <c r="U716" i="3"/>
  <c r="T716" i="3"/>
  <c r="S716" i="3"/>
  <c r="R716" i="3"/>
  <c r="Q716" i="3"/>
  <c r="P716" i="3"/>
  <c r="O716" i="3"/>
  <c r="N716" i="3"/>
  <c r="M716" i="3"/>
  <c r="L716" i="3"/>
  <c r="K716" i="3"/>
  <c r="J716" i="3"/>
  <c r="I716" i="3"/>
  <c r="H716" i="3"/>
  <c r="G716" i="3"/>
  <c r="F716" i="3"/>
  <c r="E716" i="3"/>
  <c r="D716" i="3"/>
  <c r="C716" i="3"/>
  <c r="B716" i="3"/>
  <c r="A716" i="3"/>
  <c r="AC715" i="3"/>
  <c r="AB715" i="3"/>
  <c r="AA715" i="3"/>
  <c r="Z715" i="3"/>
  <c r="Y715" i="3"/>
  <c r="X715" i="3"/>
  <c r="W715" i="3"/>
  <c r="V715" i="3"/>
  <c r="U715" i="3"/>
  <c r="T715" i="3"/>
  <c r="S715" i="3"/>
  <c r="R715" i="3"/>
  <c r="Q715" i="3"/>
  <c r="P715" i="3"/>
  <c r="O715" i="3"/>
  <c r="N715" i="3"/>
  <c r="M715" i="3"/>
  <c r="L715" i="3"/>
  <c r="K715" i="3"/>
  <c r="J715" i="3"/>
  <c r="I715" i="3"/>
  <c r="H715" i="3"/>
  <c r="G715" i="3"/>
  <c r="F715" i="3"/>
  <c r="E715" i="3"/>
  <c r="D715" i="3"/>
  <c r="C715" i="3"/>
  <c r="B715" i="3"/>
  <c r="A715" i="3"/>
  <c r="AC714" i="3"/>
  <c r="AB714" i="3"/>
  <c r="AA714" i="3"/>
  <c r="Z714" i="3"/>
  <c r="Y714" i="3"/>
  <c r="X714" i="3"/>
  <c r="W714" i="3"/>
  <c r="V714" i="3"/>
  <c r="U714" i="3"/>
  <c r="T714" i="3"/>
  <c r="S714" i="3"/>
  <c r="R714" i="3"/>
  <c r="Q714" i="3"/>
  <c r="P714" i="3"/>
  <c r="O714" i="3"/>
  <c r="N714" i="3"/>
  <c r="M714" i="3"/>
  <c r="L714" i="3"/>
  <c r="K714" i="3"/>
  <c r="J714" i="3"/>
  <c r="I714" i="3"/>
  <c r="H714" i="3"/>
  <c r="G714" i="3"/>
  <c r="F714" i="3"/>
  <c r="E714" i="3"/>
  <c r="D714" i="3"/>
  <c r="C714" i="3"/>
  <c r="B714" i="3"/>
  <c r="A714" i="3"/>
  <c r="AC713" i="3"/>
  <c r="AB713" i="3"/>
  <c r="AA713" i="3"/>
  <c r="Z713" i="3"/>
  <c r="Y713" i="3"/>
  <c r="X713" i="3"/>
  <c r="W713" i="3"/>
  <c r="V713" i="3"/>
  <c r="U713" i="3"/>
  <c r="T713" i="3"/>
  <c r="S713" i="3"/>
  <c r="R713" i="3"/>
  <c r="Q713" i="3"/>
  <c r="P713" i="3"/>
  <c r="O713" i="3"/>
  <c r="N713" i="3"/>
  <c r="M713" i="3"/>
  <c r="L713" i="3"/>
  <c r="K713" i="3"/>
  <c r="J713" i="3"/>
  <c r="I713" i="3"/>
  <c r="H713" i="3"/>
  <c r="G713" i="3"/>
  <c r="F713" i="3"/>
  <c r="E713" i="3"/>
  <c r="D713" i="3"/>
  <c r="C713" i="3"/>
  <c r="B713" i="3"/>
  <c r="A713" i="3"/>
  <c r="AC712" i="3"/>
  <c r="AB712" i="3"/>
  <c r="AA712" i="3"/>
  <c r="Z712" i="3"/>
  <c r="Y712" i="3"/>
  <c r="X712" i="3"/>
  <c r="W712" i="3"/>
  <c r="V712" i="3"/>
  <c r="U712" i="3"/>
  <c r="T712" i="3"/>
  <c r="S712" i="3"/>
  <c r="R712" i="3"/>
  <c r="Q712" i="3"/>
  <c r="P712" i="3"/>
  <c r="O712" i="3"/>
  <c r="N712" i="3"/>
  <c r="M712" i="3"/>
  <c r="L712" i="3"/>
  <c r="K712" i="3"/>
  <c r="J712" i="3"/>
  <c r="I712" i="3"/>
  <c r="H712" i="3"/>
  <c r="G712" i="3"/>
  <c r="F712" i="3"/>
  <c r="E712" i="3"/>
  <c r="D712" i="3"/>
  <c r="C712" i="3"/>
  <c r="B712" i="3"/>
  <c r="A712" i="3"/>
  <c r="AC711" i="3"/>
  <c r="AB711" i="3"/>
  <c r="AA711" i="3"/>
  <c r="Z711" i="3"/>
  <c r="Y711" i="3"/>
  <c r="X711" i="3"/>
  <c r="W711" i="3"/>
  <c r="V711" i="3"/>
  <c r="U711" i="3"/>
  <c r="T711" i="3"/>
  <c r="S711" i="3"/>
  <c r="R711" i="3"/>
  <c r="Q711" i="3"/>
  <c r="P711" i="3"/>
  <c r="O711" i="3"/>
  <c r="N711" i="3"/>
  <c r="M711" i="3"/>
  <c r="L711" i="3"/>
  <c r="K711" i="3"/>
  <c r="J711" i="3"/>
  <c r="I711" i="3"/>
  <c r="H711" i="3"/>
  <c r="G711" i="3"/>
  <c r="F711" i="3"/>
  <c r="E711" i="3"/>
  <c r="D711" i="3"/>
  <c r="C711" i="3"/>
  <c r="B711" i="3"/>
  <c r="A711" i="3"/>
  <c r="AC710" i="3"/>
  <c r="AB710" i="3"/>
  <c r="AA710" i="3"/>
  <c r="Z710" i="3"/>
  <c r="Y710" i="3"/>
  <c r="X710" i="3"/>
  <c r="W710" i="3"/>
  <c r="V710" i="3"/>
  <c r="U710" i="3"/>
  <c r="T710" i="3"/>
  <c r="S710" i="3"/>
  <c r="R710" i="3"/>
  <c r="Q710" i="3"/>
  <c r="P710" i="3"/>
  <c r="O710" i="3"/>
  <c r="N710" i="3"/>
  <c r="M710" i="3"/>
  <c r="L710" i="3"/>
  <c r="K710" i="3"/>
  <c r="J710" i="3"/>
  <c r="I710" i="3"/>
  <c r="H710" i="3"/>
  <c r="G710" i="3"/>
  <c r="F710" i="3"/>
  <c r="E710" i="3"/>
  <c r="D710" i="3"/>
  <c r="C710" i="3"/>
  <c r="B710" i="3"/>
  <c r="A710" i="3"/>
  <c r="AC709" i="3"/>
  <c r="AB709" i="3"/>
  <c r="AA709" i="3"/>
  <c r="Z709" i="3"/>
  <c r="Y709" i="3"/>
  <c r="X709" i="3"/>
  <c r="W709" i="3"/>
  <c r="V709" i="3"/>
  <c r="U709" i="3"/>
  <c r="T709" i="3"/>
  <c r="S709" i="3"/>
  <c r="R709" i="3"/>
  <c r="Q709" i="3"/>
  <c r="P709" i="3"/>
  <c r="O709" i="3"/>
  <c r="N709" i="3"/>
  <c r="M709" i="3"/>
  <c r="L709" i="3"/>
  <c r="K709" i="3"/>
  <c r="J709" i="3"/>
  <c r="I709" i="3"/>
  <c r="H709" i="3"/>
  <c r="G709" i="3"/>
  <c r="F709" i="3"/>
  <c r="E709" i="3"/>
  <c r="D709" i="3"/>
  <c r="C709" i="3"/>
  <c r="B709" i="3"/>
  <c r="A709" i="3"/>
  <c r="AC708" i="3"/>
  <c r="AB708" i="3"/>
  <c r="AA708" i="3"/>
  <c r="Z708" i="3"/>
  <c r="Y708" i="3"/>
  <c r="X708" i="3"/>
  <c r="W708" i="3"/>
  <c r="V708" i="3"/>
  <c r="U708" i="3"/>
  <c r="T708" i="3"/>
  <c r="S708" i="3"/>
  <c r="R708" i="3"/>
  <c r="Q708" i="3"/>
  <c r="P708" i="3"/>
  <c r="O708" i="3"/>
  <c r="N708" i="3"/>
  <c r="M708" i="3"/>
  <c r="L708" i="3"/>
  <c r="K708" i="3"/>
  <c r="J708" i="3"/>
  <c r="I708" i="3"/>
  <c r="H708" i="3"/>
  <c r="G708" i="3"/>
  <c r="F708" i="3"/>
  <c r="E708" i="3"/>
  <c r="D708" i="3"/>
  <c r="C708" i="3"/>
  <c r="B708" i="3"/>
  <c r="A708" i="3"/>
  <c r="AC707" i="3"/>
  <c r="AB707" i="3"/>
  <c r="AA707" i="3"/>
  <c r="Z707" i="3"/>
  <c r="Y707" i="3"/>
  <c r="X707" i="3"/>
  <c r="W707" i="3"/>
  <c r="V707" i="3"/>
  <c r="U707" i="3"/>
  <c r="T707" i="3"/>
  <c r="S707" i="3"/>
  <c r="R707" i="3"/>
  <c r="Q707" i="3"/>
  <c r="P707" i="3"/>
  <c r="O707" i="3"/>
  <c r="N707" i="3"/>
  <c r="M707" i="3"/>
  <c r="L707" i="3"/>
  <c r="K707" i="3"/>
  <c r="J707" i="3"/>
  <c r="I707" i="3"/>
  <c r="H707" i="3"/>
  <c r="G707" i="3"/>
  <c r="F707" i="3"/>
  <c r="E707" i="3"/>
  <c r="D707" i="3"/>
  <c r="C707" i="3"/>
  <c r="B707" i="3"/>
  <c r="A707" i="3"/>
  <c r="AC706" i="3"/>
  <c r="AB706" i="3"/>
  <c r="AA706" i="3"/>
  <c r="Z706" i="3"/>
  <c r="Y706" i="3"/>
  <c r="X706" i="3"/>
  <c r="W706" i="3"/>
  <c r="V706" i="3"/>
  <c r="U706" i="3"/>
  <c r="T706" i="3"/>
  <c r="S706" i="3"/>
  <c r="R706" i="3"/>
  <c r="Q706" i="3"/>
  <c r="P706" i="3"/>
  <c r="O706" i="3"/>
  <c r="N706" i="3"/>
  <c r="M706" i="3"/>
  <c r="L706" i="3"/>
  <c r="K706" i="3"/>
  <c r="J706" i="3"/>
  <c r="I706" i="3"/>
  <c r="H706" i="3"/>
  <c r="G706" i="3"/>
  <c r="F706" i="3"/>
  <c r="E706" i="3"/>
  <c r="D706" i="3"/>
  <c r="C706" i="3"/>
  <c r="B706" i="3"/>
  <c r="A706" i="3"/>
  <c r="AC705" i="3"/>
  <c r="AB705" i="3"/>
  <c r="AA705" i="3"/>
  <c r="Z705" i="3"/>
  <c r="Y705" i="3"/>
  <c r="X705" i="3"/>
  <c r="W705" i="3"/>
  <c r="V705" i="3"/>
  <c r="U705" i="3"/>
  <c r="T705" i="3"/>
  <c r="S705" i="3"/>
  <c r="R705" i="3"/>
  <c r="Q705" i="3"/>
  <c r="P705" i="3"/>
  <c r="O705" i="3"/>
  <c r="N705" i="3"/>
  <c r="M705" i="3"/>
  <c r="L705" i="3"/>
  <c r="K705" i="3"/>
  <c r="J705" i="3"/>
  <c r="I705" i="3"/>
  <c r="H705" i="3"/>
  <c r="G705" i="3"/>
  <c r="F705" i="3"/>
  <c r="E705" i="3"/>
  <c r="D705" i="3"/>
  <c r="C705" i="3"/>
  <c r="B705" i="3"/>
  <c r="A705" i="3"/>
  <c r="AC704" i="3"/>
  <c r="AB704" i="3"/>
  <c r="AA704" i="3"/>
  <c r="Z704" i="3"/>
  <c r="Y704" i="3"/>
  <c r="X704" i="3"/>
  <c r="W704" i="3"/>
  <c r="V704" i="3"/>
  <c r="U704" i="3"/>
  <c r="T704" i="3"/>
  <c r="S704" i="3"/>
  <c r="R704" i="3"/>
  <c r="Q704" i="3"/>
  <c r="P704" i="3"/>
  <c r="O704" i="3"/>
  <c r="N704" i="3"/>
  <c r="M704" i="3"/>
  <c r="L704" i="3"/>
  <c r="K704" i="3"/>
  <c r="J704" i="3"/>
  <c r="I704" i="3"/>
  <c r="H704" i="3"/>
  <c r="G704" i="3"/>
  <c r="F704" i="3"/>
  <c r="E704" i="3"/>
  <c r="D704" i="3"/>
  <c r="C704" i="3"/>
  <c r="B704" i="3"/>
  <c r="A704" i="3"/>
  <c r="AC703" i="3"/>
  <c r="AB703" i="3"/>
  <c r="AA703" i="3"/>
  <c r="Z703" i="3"/>
  <c r="Y703" i="3"/>
  <c r="X703" i="3"/>
  <c r="W703" i="3"/>
  <c r="V703" i="3"/>
  <c r="U703" i="3"/>
  <c r="T703" i="3"/>
  <c r="S703" i="3"/>
  <c r="R703" i="3"/>
  <c r="Q703" i="3"/>
  <c r="P703" i="3"/>
  <c r="O703" i="3"/>
  <c r="N703" i="3"/>
  <c r="M703" i="3"/>
  <c r="L703" i="3"/>
  <c r="K703" i="3"/>
  <c r="J703" i="3"/>
  <c r="I703" i="3"/>
  <c r="H703" i="3"/>
  <c r="G703" i="3"/>
  <c r="F703" i="3"/>
  <c r="E703" i="3"/>
  <c r="D703" i="3"/>
  <c r="C703" i="3"/>
  <c r="B703" i="3"/>
  <c r="A703" i="3"/>
  <c r="AC702" i="3"/>
  <c r="AB702" i="3"/>
  <c r="AA702" i="3"/>
  <c r="Z702" i="3"/>
  <c r="Y702" i="3"/>
  <c r="X702" i="3"/>
  <c r="W702" i="3"/>
  <c r="V702" i="3"/>
  <c r="U702" i="3"/>
  <c r="T702" i="3"/>
  <c r="S702" i="3"/>
  <c r="R702" i="3"/>
  <c r="Q702" i="3"/>
  <c r="P702" i="3"/>
  <c r="O702" i="3"/>
  <c r="N702" i="3"/>
  <c r="M702" i="3"/>
  <c r="L702" i="3"/>
  <c r="K702" i="3"/>
  <c r="J702" i="3"/>
  <c r="I702" i="3"/>
  <c r="H702" i="3"/>
  <c r="G702" i="3"/>
  <c r="F702" i="3"/>
  <c r="E702" i="3"/>
  <c r="D702" i="3"/>
  <c r="C702" i="3"/>
  <c r="B702" i="3"/>
  <c r="A702" i="3"/>
  <c r="AC701" i="3"/>
  <c r="AB701" i="3"/>
  <c r="AA701" i="3"/>
  <c r="Z701" i="3"/>
  <c r="Y701" i="3"/>
  <c r="X701" i="3"/>
  <c r="W701" i="3"/>
  <c r="V701" i="3"/>
  <c r="U701" i="3"/>
  <c r="T701" i="3"/>
  <c r="S701" i="3"/>
  <c r="R701" i="3"/>
  <c r="Q701" i="3"/>
  <c r="P701" i="3"/>
  <c r="O701" i="3"/>
  <c r="N701" i="3"/>
  <c r="M701" i="3"/>
  <c r="L701" i="3"/>
  <c r="K701" i="3"/>
  <c r="J701" i="3"/>
  <c r="I701" i="3"/>
  <c r="H701" i="3"/>
  <c r="G701" i="3"/>
  <c r="F701" i="3"/>
  <c r="E701" i="3"/>
  <c r="D701" i="3"/>
  <c r="C701" i="3"/>
  <c r="B701" i="3"/>
  <c r="A701" i="3"/>
  <c r="AC700" i="3"/>
  <c r="AB700" i="3"/>
  <c r="AA700" i="3"/>
  <c r="Z700" i="3"/>
  <c r="Y700" i="3"/>
  <c r="X700" i="3"/>
  <c r="W700" i="3"/>
  <c r="V700" i="3"/>
  <c r="U700" i="3"/>
  <c r="T700" i="3"/>
  <c r="S700" i="3"/>
  <c r="R700" i="3"/>
  <c r="Q700" i="3"/>
  <c r="P700" i="3"/>
  <c r="O700" i="3"/>
  <c r="N700" i="3"/>
  <c r="M700" i="3"/>
  <c r="L700" i="3"/>
  <c r="K700" i="3"/>
  <c r="J700" i="3"/>
  <c r="I700" i="3"/>
  <c r="H700" i="3"/>
  <c r="G700" i="3"/>
  <c r="F700" i="3"/>
  <c r="E700" i="3"/>
  <c r="D700" i="3"/>
  <c r="C700" i="3"/>
  <c r="B700" i="3"/>
  <c r="A700" i="3"/>
  <c r="AC699" i="3"/>
  <c r="AB699" i="3"/>
  <c r="AA699" i="3"/>
  <c r="Z699" i="3"/>
  <c r="Y699" i="3"/>
  <c r="X699" i="3"/>
  <c r="W699" i="3"/>
  <c r="V699" i="3"/>
  <c r="U699" i="3"/>
  <c r="T699" i="3"/>
  <c r="S699" i="3"/>
  <c r="R699" i="3"/>
  <c r="Q699" i="3"/>
  <c r="P699" i="3"/>
  <c r="O699" i="3"/>
  <c r="N699" i="3"/>
  <c r="M699" i="3"/>
  <c r="L699" i="3"/>
  <c r="K699" i="3"/>
  <c r="J699" i="3"/>
  <c r="I699" i="3"/>
  <c r="H699" i="3"/>
  <c r="G699" i="3"/>
  <c r="F699" i="3"/>
  <c r="E699" i="3"/>
  <c r="D699" i="3"/>
  <c r="C699" i="3"/>
  <c r="B699" i="3"/>
  <c r="A699" i="3"/>
  <c r="AC698" i="3"/>
  <c r="AB698" i="3"/>
  <c r="AA698" i="3"/>
  <c r="Z698" i="3"/>
  <c r="Y698" i="3"/>
  <c r="X698" i="3"/>
  <c r="W698" i="3"/>
  <c r="V698" i="3"/>
  <c r="U698" i="3"/>
  <c r="T698" i="3"/>
  <c r="S698" i="3"/>
  <c r="R698" i="3"/>
  <c r="Q698" i="3"/>
  <c r="P698" i="3"/>
  <c r="O698" i="3"/>
  <c r="N698" i="3"/>
  <c r="M698" i="3"/>
  <c r="L698" i="3"/>
  <c r="K698" i="3"/>
  <c r="J698" i="3"/>
  <c r="I698" i="3"/>
  <c r="H698" i="3"/>
  <c r="G698" i="3"/>
  <c r="F698" i="3"/>
  <c r="E698" i="3"/>
  <c r="D698" i="3"/>
  <c r="C698" i="3"/>
  <c r="B698" i="3"/>
  <c r="A698" i="3"/>
  <c r="AC697" i="3"/>
  <c r="AB697" i="3"/>
  <c r="AA697" i="3"/>
  <c r="Z697" i="3"/>
  <c r="Y697" i="3"/>
  <c r="X697" i="3"/>
  <c r="W697" i="3"/>
  <c r="V697" i="3"/>
  <c r="U697" i="3"/>
  <c r="T697" i="3"/>
  <c r="S697" i="3"/>
  <c r="R697" i="3"/>
  <c r="Q697" i="3"/>
  <c r="P697" i="3"/>
  <c r="O697" i="3"/>
  <c r="N697" i="3"/>
  <c r="M697" i="3"/>
  <c r="L697" i="3"/>
  <c r="K697" i="3"/>
  <c r="J697" i="3"/>
  <c r="I697" i="3"/>
  <c r="H697" i="3"/>
  <c r="G697" i="3"/>
  <c r="F697" i="3"/>
  <c r="E697" i="3"/>
  <c r="D697" i="3"/>
  <c r="C697" i="3"/>
  <c r="B697" i="3"/>
  <c r="A697" i="3"/>
  <c r="AC696" i="3"/>
  <c r="AB696" i="3"/>
  <c r="AA696" i="3"/>
  <c r="Z696" i="3"/>
  <c r="Y696" i="3"/>
  <c r="X696" i="3"/>
  <c r="W696" i="3"/>
  <c r="V696" i="3"/>
  <c r="U696" i="3"/>
  <c r="T696" i="3"/>
  <c r="S696" i="3"/>
  <c r="R696" i="3"/>
  <c r="Q696" i="3"/>
  <c r="P696" i="3"/>
  <c r="O696" i="3"/>
  <c r="N696" i="3"/>
  <c r="M696" i="3"/>
  <c r="L696" i="3"/>
  <c r="K696" i="3"/>
  <c r="J696" i="3"/>
  <c r="I696" i="3"/>
  <c r="H696" i="3"/>
  <c r="G696" i="3"/>
  <c r="F696" i="3"/>
  <c r="E696" i="3"/>
  <c r="D696" i="3"/>
  <c r="C696" i="3"/>
  <c r="B696" i="3"/>
  <c r="A696" i="3"/>
  <c r="AC695" i="3"/>
  <c r="AB695" i="3"/>
  <c r="AA695" i="3"/>
  <c r="Z695" i="3"/>
  <c r="Y695" i="3"/>
  <c r="X695" i="3"/>
  <c r="W695" i="3"/>
  <c r="V695" i="3"/>
  <c r="U695" i="3"/>
  <c r="T695" i="3"/>
  <c r="S695" i="3"/>
  <c r="R695" i="3"/>
  <c r="Q695" i="3"/>
  <c r="P695" i="3"/>
  <c r="O695" i="3"/>
  <c r="N695" i="3"/>
  <c r="M695" i="3"/>
  <c r="L695" i="3"/>
  <c r="K695" i="3"/>
  <c r="J695" i="3"/>
  <c r="I695" i="3"/>
  <c r="H695" i="3"/>
  <c r="G695" i="3"/>
  <c r="F695" i="3"/>
  <c r="E695" i="3"/>
  <c r="D695" i="3"/>
  <c r="C695" i="3"/>
  <c r="B695" i="3"/>
  <c r="A695" i="3"/>
  <c r="AC694" i="3"/>
  <c r="AB694" i="3"/>
  <c r="AA694" i="3"/>
  <c r="Z694" i="3"/>
  <c r="Y694" i="3"/>
  <c r="X694" i="3"/>
  <c r="W694" i="3"/>
  <c r="V694" i="3"/>
  <c r="U694" i="3"/>
  <c r="T694" i="3"/>
  <c r="S694" i="3"/>
  <c r="R694" i="3"/>
  <c r="Q694" i="3"/>
  <c r="P694" i="3"/>
  <c r="O694" i="3"/>
  <c r="N694" i="3"/>
  <c r="M694" i="3"/>
  <c r="L694" i="3"/>
  <c r="K694" i="3"/>
  <c r="J694" i="3"/>
  <c r="I694" i="3"/>
  <c r="H694" i="3"/>
  <c r="G694" i="3"/>
  <c r="F694" i="3"/>
  <c r="E694" i="3"/>
  <c r="D694" i="3"/>
  <c r="C694" i="3"/>
  <c r="B694" i="3"/>
  <c r="A694" i="3"/>
  <c r="AC693" i="3"/>
  <c r="AB693" i="3"/>
  <c r="AA693" i="3"/>
  <c r="Z693" i="3"/>
  <c r="Y693" i="3"/>
  <c r="X693" i="3"/>
  <c r="W693" i="3"/>
  <c r="V693" i="3"/>
  <c r="U693" i="3"/>
  <c r="T693" i="3"/>
  <c r="S693" i="3"/>
  <c r="R693" i="3"/>
  <c r="Q693" i="3"/>
  <c r="P693" i="3"/>
  <c r="O693" i="3"/>
  <c r="N693" i="3"/>
  <c r="M693" i="3"/>
  <c r="L693" i="3"/>
  <c r="K693" i="3"/>
  <c r="J693" i="3"/>
  <c r="I693" i="3"/>
  <c r="H693" i="3"/>
  <c r="G693" i="3"/>
  <c r="F693" i="3"/>
  <c r="E693" i="3"/>
  <c r="D693" i="3"/>
  <c r="C693" i="3"/>
  <c r="B693" i="3"/>
  <c r="A693" i="3"/>
  <c r="AC692" i="3"/>
  <c r="AB692" i="3"/>
  <c r="AA692" i="3"/>
  <c r="Z692" i="3"/>
  <c r="Y692" i="3"/>
  <c r="X692" i="3"/>
  <c r="W692" i="3"/>
  <c r="V692" i="3"/>
  <c r="U692" i="3"/>
  <c r="T692" i="3"/>
  <c r="S692" i="3"/>
  <c r="R692" i="3"/>
  <c r="Q692" i="3"/>
  <c r="P692" i="3"/>
  <c r="O692" i="3"/>
  <c r="N692" i="3"/>
  <c r="M692" i="3"/>
  <c r="L692" i="3"/>
  <c r="K692" i="3"/>
  <c r="J692" i="3"/>
  <c r="I692" i="3"/>
  <c r="H692" i="3"/>
  <c r="G692" i="3"/>
  <c r="F692" i="3"/>
  <c r="E692" i="3"/>
  <c r="D692" i="3"/>
  <c r="C692" i="3"/>
  <c r="B692" i="3"/>
  <c r="A692" i="3"/>
  <c r="AC691" i="3"/>
  <c r="AB691" i="3"/>
  <c r="AA691" i="3"/>
  <c r="Z691" i="3"/>
  <c r="Y691" i="3"/>
  <c r="X691" i="3"/>
  <c r="W691" i="3"/>
  <c r="V691" i="3"/>
  <c r="U691" i="3"/>
  <c r="T691" i="3"/>
  <c r="S691" i="3"/>
  <c r="R691" i="3"/>
  <c r="Q691" i="3"/>
  <c r="P691" i="3"/>
  <c r="O691" i="3"/>
  <c r="N691" i="3"/>
  <c r="M691" i="3"/>
  <c r="L691" i="3"/>
  <c r="K691" i="3"/>
  <c r="J691" i="3"/>
  <c r="I691" i="3"/>
  <c r="H691" i="3"/>
  <c r="G691" i="3"/>
  <c r="F691" i="3"/>
  <c r="E691" i="3"/>
  <c r="D691" i="3"/>
  <c r="C691" i="3"/>
  <c r="B691" i="3"/>
  <c r="A691" i="3"/>
  <c r="AC690" i="3"/>
  <c r="AB690" i="3"/>
  <c r="AA690" i="3"/>
  <c r="Z690" i="3"/>
  <c r="Y690" i="3"/>
  <c r="X690" i="3"/>
  <c r="W690" i="3"/>
  <c r="V690" i="3"/>
  <c r="U690" i="3"/>
  <c r="T690" i="3"/>
  <c r="S690" i="3"/>
  <c r="R690" i="3"/>
  <c r="Q690" i="3"/>
  <c r="P690" i="3"/>
  <c r="O690" i="3"/>
  <c r="N690" i="3"/>
  <c r="M690" i="3"/>
  <c r="L690" i="3"/>
  <c r="K690" i="3"/>
  <c r="J690" i="3"/>
  <c r="I690" i="3"/>
  <c r="H690" i="3"/>
  <c r="G690" i="3"/>
  <c r="F690" i="3"/>
  <c r="E690" i="3"/>
  <c r="D690" i="3"/>
  <c r="C690" i="3"/>
  <c r="B690" i="3"/>
  <c r="A690" i="3"/>
  <c r="AC689" i="3"/>
  <c r="AB689" i="3"/>
  <c r="AA689" i="3"/>
  <c r="Z689" i="3"/>
  <c r="Y689" i="3"/>
  <c r="X689" i="3"/>
  <c r="W689" i="3"/>
  <c r="V689" i="3"/>
  <c r="U689" i="3"/>
  <c r="T689" i="3"/>
  <c r="S689" i="3"/>
  <c r="R689" i="3"/>
  <c r="Q689" i="3"/>
  <c r="P689" i="3"/>
  <c r="O689" i="3"/>
  <c r="N689" i="3"/>
  <c r="M689" i="3"/>
  <c r="L689" i="3"/>
  <c r="K689" i="3"/>
  <c r="J689" i="3"/>
  <c r="I689" i="3"/>
  <c r="H689" i="3"/>
  <c r="G689" i="3"/>
  <c r="F689" i="3"/>
  <c r="E689" i="3"/>
  <c r="D689" i="3"/>
  <c r="C689" i="3"/>
  <c r="B689" i="3"/>
  <c r="A689" i="3"/>
  <c r="AC688" i="3"/>
  <c r="AB688" i="3"/>
  <c r="AA688" i="3"/>
  <c r="Z688" i="3"/>
  <c r="Y688" i="3"/>
  <c r="X688" i="3"/>
  <c r="W688" i="3"/>
  <c r="V688" i="3"/>
  <c r="U688" i="3"/>
  <c r="T688" i="3"/>
  <c r="S688" i="3"/>
  <c r="R688" i="3"/>
  <c r="Q688" i="3"/>
  <c r="P688" i="3"/>
  <c r="O688" i="3"/>
  <c r="N688" i="3"/>
  <c r="M688" i="3"/>
  <c r="L688" i="3"/>
  <c r="K688" i="3"/>
  <c r="J688" i="3"/>
  <c r="I688" i="3"/>
  <c r="H688" i="3"/>
  <c r="G688" i="3"/>
  <c r="F688" i="3"/>
  <c r="E688" i="3"/>
  <c r="D688" i="3"/>
  <c r="C688" i="3"/>
  <c r="B688" i="3"/>
  <c r="A688" i="3"/>
  <c r="AC687" i="3"/>
  <c r="AB687" i="3"/>
  <c r="AA687" i="3"/>
  <c r="Z687" i="3"/>
  <c r="Y687" i="3"/>
  <c r="X687" i="3"/>
  <c r="W687" i="3"/>
  <c r="V687" i="3"/>
  <c r="U687" i="3"/>
  <c r="T687" i="3"/>
  <c r="S687" i="3"/>
  <c r="R687" i="3"/>
  <c r="Q687" i="3"/>
  <c r="P687" i="3"/>
  <c r="O687" i="3"/>
  <c r="N687" i="3"/>
  <c r="M687" i="3"/>
  <c r="L687" i="3"/>
  <c r="K687" i="3"/>
  <c r="J687" i="3"/>
  <c r="I687" i="3"/>
  <c r="H687" i="3"/>
  <c r="G687" i="3"/>
  <c r="F687" i="3"/>
  <c r="E687" i="3"/>
  <c r="D687" i="3"/>
  <c r="C687" i="3"/>
  <c r="B687" i="3"/>
  <c r="A687" i="3"/>
  <c r="AC686" i="3"/>
  <c r="AB686" i="3"/>
  <c r="AA686" i="3"/>
  <c r="Z686" i="3"/>
  <c r="Y686" i="3"/>
  <c r="X686" i="3"/>
  <c r="W686" i="3"/>
  <c r="V686" i="3"/>
  <c r="U686" i="3"/>
  <c r="T686" i="3"/>
  <c r="S686" i="3"/>
  <c r="R686" i="3"/>
  <c r="Q686" i="3"/>
  <c r="P686" i="3"/>
  <c r="O686" i="3"/>
  <c r="N686" i="3"/>
  <c r="M686" i="3"/>
  <c r="L686" i="3"/>
  <c r="K686" i="3"/>
  <c r="J686" i="3"/>
  <c r="I686" i="3"/>
  <c r="H686" i="3"/>
  <c r="G686" i="3"/>
  <c r="F686" i="3"/>
  <c r="E686" i="3"/>
  <c r="D686" i="3"/>
  <c r="C686" i="3"/>
  <c r="B686" i="3"/>
  <c r="A686" i="3"/>
  <c r="AC685" i="3"/>
  <c r="AB685" i="3"/>
  <c r="AA685" i="3"/>
  <c r="Z685" i="3"/>
  <c r="Y685" i="3"/>
  <c r="X685" i="3"/>
  <c r="W685" i="3"/>
  <c r="V685" i="3"/>
  <c r="U685" i="3"/>
  <c r="T685" i="3"/>
  <c r="S685" i="3"/>
  <c r="R685" i="3"/>
  <c r="Q685" i="3"/>
  <c r="P685" i="3"/>
  <c r="O685" i="3"/>
  <c r="N685" i="3"/>
  <c r="M685" i="3"/>
  <c r="L685" i="3"/>
  <c r="K685" i="3"/>
  <c r="J685" i="3"/>
  <c r="I685" i="3"/>
  <c r="H685" i="3"/>
  <c r="G685" i="3"/>
  <c r="F685" i="3"/>
  <c r="E685" i="3"/>
  <c r="D685" i="3"/>
  <c r="C685" i="3"/>
  <c r="B685" i="3"/>
  <c r="A685" i="3"/>
  <c r="AC684" i="3"/>
  <c r="AB684" i="3"/>
  <c r="AA684" i="3"/>
  <c r="Z684" i="3"/>
  <c r="Y684" i="3"/>
  <c r="X684" i="3"/>
  <c r="W684" i="3"/>
  <c r="V684" i="3"/>
  <c r="U684" i="3"/>
  <c r="T684" i="3"/>
  <c r="S684" i="3"/>
  <c r="R684" i="3"/>
  <c r="Q684" i="3"/>
  <c r="P684" i="3"/>
  <c r="O684" i="3"/>
  <c r="N684" i="3"/>
  <c r="M684" i="3"/>
  <c r="L684" i="3"/>
  <c r="K684" i="3"/>
  <c r="J684" i="3"/>
  <c r="I684" i="3"/>
  <c r="H684" i="3"/>
  <c r="G684" i="3"/>
  <c r="F684" i="3"/>
  <c r="E684" i="3"/>
  <c r="D684" i="3"/>
  <c r="C684" i="3"/>
  <c r="B684" i="3"/>
  <c r="A684" i="3"/>
  <c r="AC683" i="3"/>
  <c r="AB683" i="3"/>
  <c r="AA683" i="3"/>
  <c r="Z683" i="3"/>
  <c r="Y683" i="3"/>
  <c r="X683" i="3"/>
  <c r="W683" i="3"/>
  <c r="V683" i="3"/>
  <c r="U683" i="3"/>
  <c r="T683" i="3"/>
  <c r="S683" i="3"/>
  <c r="R683" i="3"/>
  <c r="Q683" i="3"/>
  <c r="P683" i="3"/>
  <c r="O683" i="3"/>
  <c r="N683" i="3"/>
  <c r="M683" i="3"/>
  <c r="L683" i="3"/>
  <c r="K683" i="3"/>
  <c r="J683" i="3"/>
  <c r="I683" i="3"/>
  <c r="H683" i="3"/>
  <c r="G683" i="3"/>
  <c r="F683" i="3"/>
  <c r="E683" i="3"/>
  <c r="D683" i="3"/>
  <c r="C683" i="3"/>
  <c r="B683" i="3"/>
  <c r="A683" i="3"/>
  <c r="AC682" i="3"/>
  <c r="AB682" i="3"/>
  <c r="AA682" i="3"/>
  <c r="Z682" i="3"/>
  <c r="Y682" i="3"/>
  <c r="X682" i="3"/>
  <c r="W682" i="3"/>
  <c r="V682" i="3"/>
  <c r="U682" i="3"/>
  <c r="T682" i="3"/>
  <c r="S682" i="3"/>
  <c r="R682" i="3"/>
  <c r="Q682" i="3"/>
  <c r="P682" i="3"/>
  <c r="O682" i="3"/>
  <c r="N682" i="3"/>
  <c r="M682" i="3"/>
  <c r="L682" i="3"/>
  <c r="K682" i="3"/>
  <c r="J682" i="3"/>
  <c r="I682" i="3"/>
  <c r="H682" i="3"/>
  <c r="G682" i="3"/>
  <c r="F682" i="3"/>
  <c r="E682" i="3"/>
  <c r="D682" i="3"/>
  <c r="C682" i="3"/>
  <c r="B682" i="3"/>
  <c r="A682" i="3"/>
  <c r="AC681" i="3"/>
  <c r="AB681" i="3"/>
  <c r="AA681" i="3"/>
  <c r="Z681" i="3"/>
  <c r="Y681" i="3"/>
  <c r="X681" i="3"/>
  <c r="W681" i="3"/>
  <c r="V681" i="3"/>
  <c r="U681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F681" i="3"/>
  <c r="E681" i="3"/>
  <c r="D681" i="3"/>
  <c r="C681" i="3"/>
  <c r="B681" i="3"/>
  <c r="A681" i="3"/>
  <c r="AC680" i="3"/>
  <c r="AB680" i="3"/>
  <c r="AA680" i="3"/>
  <c r="Z680" i="3"/>
  <c r="Y680" i="3"/>
  <c r="X680" i="3"/>
  <c r="W680" i="3"/>
  <c r="V680" i="3"/>
  <c r="U680" i="3"/>
  <c r="T680" i="3"/>
  <c r="S680" i="3"/>
  <c r="R680" i="3"/>
  <c r="Q680" i="3"/>
  <c r="P680" i="3"/>
  <c r="O680" i="3"/>
  <c r="N680" i="3"/>
  <c r="M680" i="3"/>
  <c r="L680" i="3"/>
  <c r="K680" i="3"/>
  <c r="J680" i="3"/>
  <c r="I680" i="3"/>
  <c r="H680" i="3"/>
  <c r="G680" i="3"/>
  <c r="F680" i="3"/>
  <c r="E680" i="3"/>
  <c r="D680" i="3"/>
  <c r="C680" i="3"/>
  <c r="B680" i="3"/>
  <c r="A680" i="3"/>
  <c r="AC679" i="3"/>
  <c r="AB679" i="3"/>
  <c r="AA679" i="3"/>
  <c r="Z679" i="3"/>
  <c r="Y679" i="3"/>
  <c r="X679" i="3"/>
  <c r="W679" i="3"/>
  <c r="V679" i="3"/>
  <c r="U679" i="3"/>
  <c r="T679" i="3"/>
  <c r="S679" i="3"/>
  <c r="R679" i="3"/>
  <c r="Q679" i="3"/>
  <c r="P679" i="3"/>
  <c r="O679" i="3"/>
  <c r="N679" i="3"/>
  <c r="M679" i="3"/>
  <c r="L679" i="3"/>
  <c r="K679" i="3"/>
  <c r="J679" i="3"/>
  <c r="I679" i="3"/>
  <c r="H679" i="3"/>
  <c r="G679" i="3"/>
  <c r="F679" i="3"/>
  <c r="E679" i="3"/>
  <c r="D679" i="3"/>
  <c r="C679" i="3"/>
  <c r="B679" i="3"/>
  <c r="A679" i="3"/>
  <c r="AC678" i="3"/>
  <c r="AB678" i="3"/>
  <c r="AA678" i="3"/>
  <c r="Z678" i="3"/>
  <c r="Y678" i="3"/>
  <c r="X678" i="3"/>
  <c r="W678" i="3"/>
  <c r="V678" i="3"/>
  <c r="U678" i="3"/>
  <c r="T678" i="3"/>
  <c r="S678" i="3"/>
  <c r="R678" i="3"/>
  <c r="Q678" i="3"/>
  <c r="P678" i="3"/>
  <c r="O678" i="3"/>
  <c r="N678" i="3"/>
  <c r="M678" i="3"/>
  <c r="L678" i="3"/>
  <c r="K678" i="3"/>
  <c r="J678" i="3"/>
  <c r="I678" i="3"/>
  <c r="H678" i="3"/>
  <c r="G678" i="3"/>
  <c r="F678" i="3"/>
  <c r="E678" i="3"/>
  <c r="D678" i="3"/>
  <c r="C678" i="3"/>
  <c r="B678" i="3"/>
  <c r="A678" i="3"/>
  <c r="AC677" i="3"/>
  <c r="AB677" i="3"/>
  <c r="AA677" i="3"/>
  <c r="Z677" i="3"/>
  <c r="Y677" i="3"/>
  <c r="X677" i="3"/>
  <c r="W677" i="3"/>
  <c r="V677" i="3"/>
  <c r="U677" i="3"/>
  <c r="T677" i="3"/>
  <c r="S677" i="3"/>
  <c r="R677" i="3"/>
  <c r="Q677" i="3"/>
  <c r="P677" i="3"/>
  <c r="O677" i="3"/>
  <c r="N677" i="3"/>
  <c r="M677" i="3"/>
  <c r="L677" i="3"/>
  <c r="K677" i="3"/>
  <c r="J677" i="3"/>
  <c r="I677" i="3"/>
  <c r="H677" i="3"/>
  <c r="G677" i="3"/>
  <c r="F677" i="3"/>
  <c r="E677" i="3"/>
  <c r="D677" i="3"/>
  <c r="C677" i="3"/>
  <c r="B677" i="3"/>
  <c r="A677" i="3"/>
  <c r="AC676" i="3"/>
  <c r="AB676" i="3"/>
  <c r="AA676" i="3"/>
  <c r="Z676" i="3"/>
  <c r="Y676" i="3"/>
  <c r="X676" i="3"/>
  <c r="W676" i="3"/>
  <c r="V676" i="3"/>
  <c r="U676" i="3"/>
  <c r="T676" i="3"/>
  <c r="S676" i="3"/>
  <c r="R676" i="3"/>
  <c r="Q676" i="3"/>
  <c r="P676" i="3"/>
  <c r="O676" i="3"/>
  <c r="N676" i="3"/>
  <c r="M676" i="3"/>
  <c r="L676" i="3"/>
  <c r="K676" i="3"/>
  <c r="J676" i="3"/>
  <c r="I676" i="3"/>
  <c r="H676" i="3"/>
  <c r="G676" i="3"/>
  <c r="F676" i="3"/>
  <c r="E676" i="3"/>
  <c r="D676" i="3"/>
  <c r="C676" i="3"/>
  <c r="B676" i="3"/>
  <c r="A676" i="3"/>
  <c r="AC675" i="3"/>
  <c r="AB675" i="3"/>
  <c r="AA675" i="3"/>
  <c r="Z675" i="3"/>
  <c r="Y675" i="3"/>
  <c r="X675" i="3"/>
  <c r="W675" i="3"/>
  <c r="V675" i="3"/>
  <c r="U675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A675" i="3"/>
  <c r="AC674" i="3"/>
  <c r="AB674" i="3"/>
  <c r="AA674" i="3"/>
  <c r="Z674" i="3"/>
  <c r="Y674" i="3"/>
  <c r="X674" i="3"/>
  <c r="W674" i="3"/>
  <c r="V674" i="3"/>
  <c r="U674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A674" i="3"/>
  <c r="AC673" i="3"/>
  <c r="AB673" i="3"/>
  <c r="AA673" i="3"/>
  <c r="Z673" i="3"/>
  <c r="Y673" i="3"/>
  <c r="X673" i="3"/>
  <c r="W673" i="3"/>
  <c r="V673" i="3"/>
  <c r="U673" i="3"/>
  <c r="T673" i="3"/>
  <c r="S673" i="3"/>
  <c r="R673" i="3"/>
  <c r="Q673" i="3"/>
  <c r="P673" i="3"/>
  <c r="O673" i="3"/>
  <c r="N673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A673" i="3"/>
  <c r="AC672" i="3"/>
  <c r="AB672" i="3"/>
  <c r="AA672" i="3"/>
  <c r="Z672" i="3"/>
  <c r="Y672" i="3"/>
  <c r="X672" i="3"/>
  <c r="W672" i="3"/>
  <c r="V672" i="3"/>
  <c r="U672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A672" i="3"/>
  <c r="AC671" i="3"/>
  <c r="AB671" i="3"/>
  <c r="AA671" i="3"/>
  <c r="Z671" i="3"/>
  <c r="Y671" i="3"/>
  <c r="X671" i="3"/>
  <c r="W671" i="3"/>
  <c r="V671" i="3"/>
  <c r="U671" i="3"/>
  <c r="T671" i="3"/>
  <c r="S671" i="3"/>
  <c r="R671" i="3"/>
  <c r="Q671" i="3"/>
  <c r="P671" i="3"/>
  <c r="O671" i="3"/>
  <c r="N671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A671" i="3"/>
  <c r="AC670" i="3"/>
  <c r="AB670" i="3"/>
  <c r="AA670" i="3"/>
  <c r="Z670" i="3"/>
  <c r="Y670" i="3"/>
  <c r="X670" i="3"/>
  <c r="W670" i="3"/>
  <c r="V670" i="3"/>
  <c r="U670" i="3"/>
  <c r="T670" i="3"/>
  <c r="S670" i="3"/>
  <c r="R670" i="3"/>
  <c r="Q670" i="3"/>
  <c r="P670" i="3"/>
  <c r="O670" i="3"/>
  <c r="N670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A670" i="3"/>
  <c r="AC669" i="3"/>
  <c r="AB669" i="3"/>
  <c r="AA669" i="3"/>
  <c r="Z669" i="3"/>
  <c r="Y669" i="3"/>
  <c r="X669" i="3"/>
  <c r="W669" i="3"/>
  <c r="V669" i="3"/>
  <c r="U669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AC668" i="3"/>
  <c r="AB668" i="3"/>
  <c r="AA668" i="3"/>
  <c r="Z668" i="3"/>
  <c r="Y668" i="3"/>
  <c r="X668" i="3"/>
  <c r="W668" i="3"/>
  <c r="V668" i="3"/>
  <c r="U668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AC667" i="3"/>
  <c r="AB667" i="3"/>
  <c r="AA667" i="3"/>
  <c r="Z667" i="3"/>
  <c r="Y667" i="3"/>
  <c r="X667" i="3"/>
  <c r="W667" i="3"/>
  <c r="V667" i="3"/>
  <c r="U667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AC666" i="3"/>
  <c r="AB666" i="3"/>
  <c r="AA666" i="3"/>
  <c r="Z666" i="3"/>
  <c r="Y666" i="3"/>
  <c r="X666" i="3"/>
  <c r="W666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AC665" i="3"/>
  <c r="AB665" i="3"/>
  <c r="AA665" i="3"/>
  <c r="Z665" i="3"/>
  <c r="Y665" i="3"/>
  <c r="X665" i="3"/>
  <c r="W665" i="3"/>
  <c r="V665" i="3"/>
  <c r="U665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AC664" i="3"/>
  <c r="AB664" i="3"/>
  <c r="AA664" i="3"/>
  <c r="Z664" i="3"/>
  <c r="Y664" i="3"/>
  <c r="X664" i="3"/>
  <c r="W664" i="3"/>
  <c r="V664" i="3"/>
  <c r="U664" i="3"/>
  <c r="T664" i="3"/>
  <c r="S664" i="3"/>
  <c r="R664" i="3"/>
  <c r="Q664" i="3"/>
  <c r="P664" i="3"/>
  <c r="O664" i="3"/>
  <c r="N664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AC663" i="3"/>
  <c r="AB663" i="3"/>
  <c r="AA663" i="3"/>
  <c r="Z663" i="3"/>
  <c r="Y663" i="3"/>
  <c r="X663" i="3"/>
  <c r="W663" i="3"/>
  <c r="V663" i="3"/>
  <c r="U663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AC662" i="3"/>
  <c r="AB662" i="3"/>
  <c r="AA662" i="3"/>
  <c r="Z662" i="3"/>
  <c r="Y662" i="3"/>
  <c r="X662" i="3"/>
  <c r="W662" i="3"/>
  <c r="V662" i="3"/>
  <c r="U662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AC661" i="3"/>
  <c r="AB661" i="3"/>
  <c r="AA661" i="3"/>
  <c r="Z661" i="3"/>
  <c r="Y661" i="3"/>
  <c r="X661" i="3"/>
  <c r="W661" i="3"/>
  <c r="V661" i="3"/>
  <c r="U661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AC660" i="3"/>
  <c r="AB660" i="3"/>
  <c r="AA660" i="3"/>
  <c r="Z660" i="3"/>
  <c r="Y660" i="3"/>
  <c r="X660" i="3"/>
  <c r="W660" i="3"/>
  <c r="V660" i="3"/>
  <c r="U660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AC659" i="3"/>
  <c r="AB659" i="3"/>
  <c r="AA659" i="3"/>
  <c r="Z659" i="3"/>
  <c r="Y659" i="3"/>
  <c r="X659" i="3"/>
  <c r="W659" i="3"/>
  <c r="V659" i="3"/>
  <c r="U659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AC658" i="3"/>
  <c r="AB658" i="3"/>
  <c r="AA658" i="3"/>
  <c r="Z658" i="3"/>
  <c r="Y658" i="3"/>
  <c r="X658" i="3"/>
  <c r="W658" i="3"/>
  <c r="V658" i="3"/>
  <c r="U658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AC657" i="3"/>
  <c r="AB657" i="3"/>
  <c r="AA657" i="3"/>
  <c r="Z657" i="3"/>
  <c r="Y657" i="3"/>
  <c r="X657" i="3"/>
  <c r="W657" i="3"/>
  <c r="V657" i="3"/>
  <c r="U657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AC656" i="3"/>
  <c r="AB656" i="3"/>
  <c r="AA656" i="3"/>
  <c r="Z656" i="3"/>
  <c r="Y656" i="3"/>
  <c r="X656" i="3"/>
  <c r="W656" i="3"/>
  <c r="V656" i="3"/>
  <c r="U656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AC655" i="3"/>
  <c r="AB655" i="3"/>
  <c r="AA655" i="3"/>
  <c r="Z655" i="3"/>
  <c r="Y655" i="3"/>
  <c r="X655" i="3"/>
  <c r="W655" i="3"/>
  <c r="V655" i="3"/>
  <c r="U655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AC654" i="3"/>
  <c r="AB654" i="3"/>
  <c r="AA654" i="3"/>
  <c r="Z654" i="3"/>
  <c r="Y654" i="3"/>
  <c r="X654" i="3"/>
  <c r="W654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AC653" i="3"/>
  <c r="AB653" i="3"/>
  <c r="AA653" i="3"/>
  <c r="Z653" i="3"/>
  <c r="Y653" i="3"/>
  <c r="X653" i="3"/>
  <c r="W653" i="3"/>
  <c r="V653" i="3"/>
  <c r="U653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AC652" i="3"/>
  <c r="AB652" i="3"/>
  <c r="AA652" i="3"/>
  <c r="Z652" i="3"/>
  <c r="Y652" i="3"/>
  <c r="X652" i="3"/>
  <c r="W652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AC651" i="3"/>
  <c r="AB651" i="3"/>
  <c r="AA651" i="3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AC650" i="3"/>
  <c r="AB650" i="3"/>
  <c r="AA650" i="3"/>
  <c r="Z650" i="3"/>
  <c r="Y650" i="3"/>
  <c r="X650" i="3"/>
  <c r="W650" i="3"/>
  <c r="V650" i="3"/>
  <c r="U650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AC649" i="3"/>
  <c r="AB649" i="3"/>
  <c r="AA649" i="3"/>
  <c r="Z649" i="3"/>
  <c r="Y649" i="3"/>
  <c r="X649" i="3"/>
  <c r="W649" i="3"/>
  <c r="V649" i="3"/>
  <c r="U649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AC648" i="3"/>
  <c r="AB648" i="3"/>
  <c r="AA648" i="3"/>
  <c r="Z648" i="3"/>
  <c r="Y648" i="3"/>
  <c r="X648" i="3"/>
  <c r="W648" i="3"/>
  <c r="V648" i="3"/>
  <c r="U648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AC647" i="3"/>
  <c r="AB647" i="3"/>
  <c r="AA647" i="3"/>
  <c r="Z647" i="3"/>
  <c r="Y647" i="3"/>
  <c r="X647" i="3"/>
  <c r="W647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AC646" i="3"/>
  <c r="AB646" i="3"/>
  <c r="AA646" i="3"/>
  <c r="Z646" i="3"/>
  <c r="Y646" i="3"/>
  <c r="X646" i="3"/>
  <c r="W646" i="3"/>
  <c r="V646" i="3"/>
  <c r="U646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AC644" i="3"/>
  <c r="AB644" i="3"/>
  <c r="AA644" i="3"/>
  <c r="Z644" i="3"/>
  <c r="Y644" i="3"/>
  <c r="X644" i="3"/>
  <c r="W644" i="3"/>
  <c r="V644" i="3"/>
  <c r="U644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AC643" i="3"/>
  <c r="AB643" i="3"/>
  <c r="AA643" i="3"/>
  <c r="Z643" i="3"/>
  <c r="Y643" i="3"/>
  <c r="X643" i="3"/>
  <c r="W643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AC642" i="3"/>
  <c r="AB642" i="3"/>
  <c r="AA642" i="3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AC641" i="3"/>
  <c r="AB641" i="3"/>
  <c r="AA641" i="3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AC634" i="3"/>
  <c r="AB634" i="3"/>
  <c r="AA634" i="3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AC628" i="3"/>
  <c r="AB628" i="3"/>
  <c r="AA628" i="3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AC601" i="3"/>
  <c r="AB601" i="3"/>
  <c r="AA601" i="3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AC599" i="3"/>
  <c r="AB599" i="3"/>
  <c r="AA599" i="3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AC598" i="3"/>
  <c r="AB598" i="3"/>
  <c r="AA598" i="3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AC597" i="3"/>
  <c r="AB597" i="3"/>
  <c r="AA597" i="3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AC596" i="3"/>
  <c r="AB596" i="3"/>
  <c r="AA596" i="3"/>
  <c r="Z596" i="3"/>
  <c r="Y596" i="3"/>
  <c r="X596" i="3"/>
  <c r="W596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AC594" i="3"/>
  <c r="AB594" i="3"/>
  <c r="AA594" i="3"/>
  <c r="Z594" i="3"/>
  <c r="Y594" i="3"/>
  <c r="X594" i="3"/>
  <c r="W594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AC593" i="3"/>
  <c r="AB593" i="3"/>
  <c r="AA593" i="3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AC592" i="3"/>
  <c r="AB592" i="3"/>
  <c r="AA592" i="3"/>
  <c r="Z592" i="3"/>
  <c r="Y592" i="3"/>
  <c r="X592" i="3"/>
  <c r="W592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AC587" i="3"/>
  <c r="AB587" i="3"/>
  <c r="AA587" i="3"/>
  <c r="Z587" i="3"/>
  <c r="Y587" i="3"/>
  <c r="X587" i="3"/>
  <c r="W587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AC586" i="3"/>
  <c r="AB586" i="3"/>
  <c r="AA586" i="3"/>
  <c r="Z586" i="3"/>
  <c r="Y586" i="3"/>
  <c r="X586" i="3"/>
  <c r="W586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A581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A580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H578" i="3"/>
  <c r="G578" i="3"/>
  <c r="F578" i="3"/>
  <c r="E578" i="3"/>
  <c r="D578" i="3"/>
  <c r="C578" i="3"/>
  <c r="B578" i="3"/>
  <c r="A578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A576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A574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A572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A566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A565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H564" i="3"/>
  <c r="G564" i="3"/>
  <c r="F564" i="3"/>
  <c r="E564" i="3"/>
  <c r="D564" i="3"/>
  <c r="C564" i="3"/>
  <c r="B564" i="3"/>
  <c r="A564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H563" i="3"/>
  <c r="G563" i="3"/>
  <c r="F563" i="3"/>
  <c r="E563" i="3"/>
  <c r="D563" i="3"/>
  <c r="C563" i="3"/>
  <c r="B563" i="3"/>
  <c r="A563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A562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A561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A560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A559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A494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A490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488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A486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A484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A482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A480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A479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A478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A477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A476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A475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A474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A473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A472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A471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A470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A469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A312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311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A310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309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A308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307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A302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301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Номер договору</t>
        </r>
      </text>
    </comment>
    <comment ref="B1" authorId="0">
      <text>
        <r>
          <rPr>
            <sz val="11"/>
            <color rgb="FF000000"/>
            <rFont val="Calibri"/>
          </rPr>
          <t>Дата договору</t>
        </r>
      </text>
    </comment>
    <comment ref="C1" authorId="0">
      <text>
        <r>
          <rPr>
            <sz val="11"/>
            <color rgb="FF000000"/>
            <rFont val="Calibri"/>
          </rPr>
          <t>Предмет договору</t>
        </r>
      </text>
    </comment>
    <comment ref="D1" authorId="0">
      <text>
        <r>
          <rPr>
            <sz val="11"/>
            <color rgb="FF000000"/>
            <rFont val="Calibri"/>
          </rPr>
          <t>Код за Єдиним закупівельним словником</t>
        </r>
      </text>
    </comment>
    <comment ref="E1" authorId="0">
      <text>
        <r>
          <rPr>
            <sz val="11"/>
            <color rgb="FF000000"/>
            <rFont val="Calibri"/>
          </rPr>
          <t>Контрагент договору</t>
        </r>
      </text>
    </comment>
    <comment ref="F1" authorId="0">
      <text>
        <r>
          <rPr>
            <sz val="11"/>
            <color rgb="FF000000"/>
            <rFont val="Calibri"/>
          </rPr>
          <t>ЄДРПОУ контрагента</t>
        </r>
      </text>
    </comment>
    <comment ref="G1" authorId="0">
      <text>
        <r>
          <rPr>
            <sz val="11"/>
            <color rgb="FF000000"/>
            <rFont val="Calibri"/>
          </rPr>
          <t>Тип контрагента</t>
        </r>
      </text>
    </comment>
    <comment ref="H1" authorId="0">
      <text>
        <r>
          <rPr>
            <sz val="11"/>
            <color rgb="FF000000"/>
            <rFont val="Calibri"/>
          </rPr>
          <t>Країна</t>
        </r>
      </text>
    </comment>
    <comment ref="I1" authorId="0">
      <text>
        <r>
          <rPr>
            <sz val="11"/>
            <color rgb="FF000000"/>
            <rFont val="Calibri"/>
          </rPr>
          <t>Регіон</t>
        </r>
      </text>
    </comment>
    <comment ref="J1" authorId="0">
      <text>
        <r>
          <rPr>
            <sz val="11"/>
            <color rgb="FF000000"/>
            <rFont val="Calibri"/>
          </rPr>
          <t>Район</t>
        </r>
      </text>
    </comment>
    <comment ref="K1" authorId="0">
      <text>
        <r>
          <rPr>
            <sz val="11"/>
            <color rgb="FF000000"/>
            <rFont val="Calibri"/>
          </rPr>
          <t>Місто</t>
        </r>
      </text>
    </comment>
    <comment ref="L1" authorId="0">
      <text>
        <r>
          <rPr>
            <sz val="11"/>
            <color rgb="FF000000"/>
            <rFont val="Calibri"/>
          </rPr>
          <t>Район міста</t>
        </r>
      </text>
    </comment>
    <comment ref="M1" authorId="0">
      <text>
        <r>
          <rPr>
            <sz val="11"/>
            <color rgb="FF000000"/>
            <rFont val="Calibri"/>
          </rPr>
          <t>Вулиця</t>
        </r>
      </text>
    </comment>
    <comment ref="N1" authorId="0">
      <text>
        <r>
          <rPr>
            <sz val="11"/>
            <color rgb="FF000000"/>
            <rFont val="Calibri"/>
          </rPr>
          <t>Будинок</t>
        </r>
      </text>
    </comment>
    <comment ref="O1" authorId="0">
      <text>
        <r>
          <rPr>
            <sz val="11"/>
            <color rgb="FF000000"/>
            <rFont val="Calibri"/>
          </rPr>
          <t>Корпус</t>
        </r>
      </text>
    </comment>
    <comment ref="P1" authorId="0">
      <text>
        <r>
          <rPr>
            <sz val="11"/>
            <color rgb="FF000000"/>
            <rFont val="Calibri"/>
          </rPr>
          <t>Офіс (квартира)</t>
        </r>
      </text>
    </comment>
    <comment ref="Q1" authorId="0">
      <text>
        <r>
          <rPr>
            <sz val="11"/>
            <color rgb="FF000000"/>
            <rFont val="Calibri"/>
          </rPr>
          <t>Прізвище</t>
        </r>
      </text>
    </comment>
    <comment ref="R1" authorId="0">
      <text>
        <r>
          <rPr>
            <sz val="11"/>
            <color rgb="FF000000"/>
            <rFont val="Calibri"/>
          </rPr>
          <t>Ім'я</t>
        </r>
      </text>
    </comment>
    <comment ref="S1" authorId="0">
      <text>
        <r>
          <rPr>
            <sz val="11"/>
            <color rgb="FF000000"/>
            <rFont val="Calibri"/>
          </rPr>
          <t>По батькові</t>
        </r>
      </text>
    </comment>
    <comment ref="T1" authorId="0">
      <text>
        <r>
          <rPr>
            <sz val="11"/>
            <color rgb="FF000000"/>
            <rFont val="Calibri"/>
          </rPr>
          <t>Дата початку договору</t>
        </r>
      </text>
    </comment>
    <comment ref="U1" authorId="0">
      <text>
        <r>
          <rPr>
            <sz val="11"/>
            <color rgb="FF000000"/>
            <rFont val="Calibri"/>
          </rPr>
          <t>Дата кінця договору</t>
        </r>
      </text>
    </comment>
    <comment ref="V1" authorId="0">
      <text>
        <r>
          <rPr>
            <sz val="11"/>
            <color rgb="FF000000"/>
            <rFont val="Calibri"/>
          </rPr>
          <t>Безстроковість договору</t>
        </r>
      </text>
    </comment>
    <comment ref="W1" authorId="0">
      <text>
        <r>
          <rPr>
            <sz val="11"/>
            <color rgb="FF000000"/>
            <rFont val="Calibri"/>
          </rPr>
          <t>Вартість договору</t>
        </r>
      </text>
    </comment>
    <comment ref="X1" authorId="0">
      <text>
        <r>
          <rPr>
            <sz val="11"/>
            <color rgb="FF000000"/>
            <rFont val="Calibri"/>
          </rPr>
          <t>З урахуванням ПДВ</t>
        </r>
      </text>
    </comment>
    <comment ref="Y1" authorId="0">
      <text>
        <r>
          <rPr>
            <sz val="11"/>
            <color rgb="FF000000"/>
            <rFont val="Calibri"/>
          </rPr>
          <t>Сума ПДВ</t>
        </r>
      </text>
    </comment>
    <comment ref="Z1" authorId="0">
      <text>
        <r>
          <rPr>
            <sz val="11"/>
            <color rgb="FF000000"/>
            <rFont val="Calibri"/>
          </rPr>
          <t>Валюта договору</t>
        </r>
      </text>
    </comment>
    <comment ref="AA1" authorId="0">
      <text>
        <r>
          <rPr>
            <sz val="11"/>
            <color rgb="FF000000"/>
            <rFont val="Calibri"/>
          </rPr>
          <t>Еквівалент валюти у грн.</t>
        </r>
      </text>
    </comment>
    <comment ref="AB1" authorId="0">
      <text>
        <r>
          <rPr>
            <sz val="11"/>
            <color rgb="FF000000"/>
            <rFont val="Calibri"/>
          </rPr>
          <t>Процедура закупівлі</t>
        </r>
      </text>
    </comment>
    <comment ref="AC1" authorId="0">
      <text>
        <r>
          <rPr>
            <sz val="11"/>
            <color rgb="FF000000"/>
            <rFont val="Calibri"/>
          </rPr>
          <t>Обґрунтування відсутності процедури закупівлі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Номер договору</t>
        </r>
      </text>
    </comment>
    <comment ref="B1" authorId="0">
      <text>
        <r>
          <rPr>
            <sz val="11"/>
            <color rgb="FF000000"/>
            <rFont val="Calibri"/>
          </rPr>
          <t>Дата договору</t>
        </r>
      </text>
    </comment>
    <comment ref="C1" authorId="0">
      <text>
        <r>
          <rPr>
            <sz val="11"/>
            <color rgb="FF000000"/>
            <rFont val="Calibri"/>
          </rPr>
          <t>Предмет договору</t>
        </r>
      </text>
    </comment>
    <comment ref="D1" authorId="0">
      <text>
        <r>
          <rPr>
            <sz val="11"/>
            <color rgb="FF000000"/>
            <rFont val="Calibri"/>
          </rPr>
          <t>Код за Єдиним закупівельним словником</t>
        </r>
      </text>
    </comment>
    <comment ref="E1" authorId="0">
      <text>
        <r>
          <rPr>
            <sz val="11"/>
            <color rgb="FF000000"/>
            <rFont val="Calibri"/>
          </rPr>
          <t>Контрагент договору</t>
        </r>
      </text>
    </comment>
    <comment ref="F1" authorId="0">
      <text>
        <r>
          <rPr>
            <sz val="11"/>
            <color rgb="FF000000"/>
            <rFont val="Calibri"/>
          </rPr>
          <t>ЄДРПОУ контрагента</t>
        </r>
      </text>
    </comment>
    <comment ref="G1" authorId="0">
      <text>
        <r>
          <rPr>
            <sz val="11"/>
            <color rgb="FF000000"/>
            <rFont val="Calibri"/>
          </rPr>
          <t>Тип контрагента</t>
        </r>
      </text>
    </comment>
    <comment ref="H1" authorId="0">
      <text>
        <r>
          <rPr>
            <sz val="11"/>
            <color rgb="FF000000"/>
            <rFont val="Calibri"/>
          </rPr>
          <t>Країна</t>
        </r>
      </text>
    </comment>
    <comment ref="I1" authorId="0">
      <text>
        <r>
          <rPr>
            <sz val="11"/>
            <color rgb="FF000000"/>
            <rFont val="Calibri"/>
          </rPr>
          <t>Регіон</t>
        </r>
      </text>
    </comment>
    <comment ref="J1" authorId="0">
      <text>
        <r>
          <rPr>
            <sz val="11"/>
            <color rgb="FF000000"/>
            <rFont val="Calibri"/>
          </rPr>
          <t>Район</t>
        </r>
      </text>
    </comment>
    <comment ref="K1" authorId="0">
      <text>
        <r>
          <rPr>
            <sz val="11"/>
            <color rgb="FF000000"/>
            <rFont val="Calibri"/>
          </rPr>
          <t>Місто</t>
        </r>
      </text>
    </comment>
    <comment ref="L1" authorId="0">
      <text>
        <r>
          <rPr>
            <sz val="11"/>
            <color rgb="FF000000"/>
            <rFont val="Calibri"/>
          </rPr>
          <t>Район міста</t>
        </r>
      </text>
    </comment>
    <comment ref="M1" authorId="0">
      <text>
        <r>
          <rPr>
            <sz val="11"/>
            <color rgb="FF000000"/>
            <rFont val="Calibri"/>
          </rPr>
          <t>Вулиця</t>
        </r>
      </text>
    </comment>
    <comment ref="N1" authorId="0">
      <text>
        <r>
          <rPr>
            <sz val="11"/>
            <color rgb="FF000000"/>
            <rFont val="Calibri"/>
          </rPr>
          <t>Будинок</t>
        </r>
      </text>
    </comment>
    <comment ref="O1" authorId="0">
      <text>
        <r>
          <rPr>
            <sz val="11"/>
            <color rgb="FF000000"/>
            <rFont val="Calibri"/>
          </rPr>
          <t>Корпус</t>
        </r>
      </text>
    </comment>
    <comment ref="P1" authorId="0">
      <text>
        <r>
          <rPr>
            <sz val="11"/>
            <color rgb="FF000000"/>
            <rFont val="Calibri"/>
          </rPr>
          <t>Офіс (квартира)</t>
        </r>
      </text>
    </comment>
    <comment ref="Q1" authorId="0">
      <text>
        <r>
          <rPr>
            <sz val="11"/>
            <color rgb="FF000000"/>
            <rFont val="Calibri"/>
          </rPr>
          <t>Прізвище</t>
        </r>
      </text>
    </comment>
    <comment ref="R1" authorId="0">
      <text>
        <r>
          <rPr>
            <sz val="11"/>
            <color rgb="FF000000"/>
            <rFont val="Calibri"/>
          </rPr>
          <t>Ім'я</t>
        </r>
      </text>
    </comment>
    <comment ref="S1" authorId="0">
      <text>
        <r>
          <rPr>
            <sz val="11"/>
            <color rgb="FF000000"/>
            <rFont val="Calibri"/>
          </rPr>
          <t>По батькові</t>
        </r>
      </text>
    </comment>
    <comment ref="T1" authorId="0">
      <text>
        <r>
          <rPr>
            <sz val="11"/>
            <color rgb="FF000000"/>
            <rFont val="Calibri"/>
          </rPr>
          <t>Дата початку договору</t>
        </r>
      </text>
    </comment>
    <comment ref="U1" authorId="0">
      <text>
        <r>
          <rPr>
            <sz val="11"/>
            <color rgb="FF000000"/>
            <rFont val="Calibri"/>
          </rPr>
          <t>Дата кінця договору</t>
        </r>
      </text>
    </comment>
    <comment ref="V1" authorId="0">
      <text>
        <r>
          <rPr>
            <sz val="11"/>
            <color rgb="FF000000"/>
            <rFont val="Calibri"/>
          </rPr>
          <t>Безстроковість договору</t>
        </r>
      </text>
    </comment>
    <comment ref="W1" authorId="0">
      <text>
        <r>
          <rPr>
            <sz val="11"/>
            <color rgb="FF000000"/>
            <rFont val="Calibri"/>
          </rPr>
          <t>Вартість договору</t>
        </r>
      </text>
    </comment>
    <comment ref="X1" authorId="0">
      <text>
        <r>
          <rPr>
            <sz val="11"/>
            <color rgb="FF000000"/>
            <rFont val="Calibri"/>
          </rPr>
          <t>З урахуванням ПДВ</t>
        </r>
      </text>
    </comment>
    <comment ref="Y1" authorId="0">
      <text>
        <r>
          <rPr>
            <sz val="11"/>
            <color rgb="FF000000"/>
            <rFont val="Calibri"/>
          </rPr>
          <t>Сума ПДВ</t>
        </r>
      </text>
    </comment>
    <comment ref="Z1" authorId="0">
      <text>
        <r>
          <rPr>
            <sz val="11"/>
            <color rgb="FF000000"/>
            <rFont val="Calibri"/>
          </rPr>
          <t>Валюта договору</t>
        </r>
      </text>
    </comment>
    <comment ref="AA1" authorId="0">
      <text>
        <r>
          <rPr>
            <sz val="11"/>
            <color rgb="FF000000"/>
            <rFont val="Calibri"/>
          </rPr>
          <t>Еквівалент валюти у грн.</t>
        </r>
      </text>
    </comment>
    <comment ref="AB1" authorId="0">
      <text>
        <r>
          <rPr>
            <sz val="11"/>
            <color rgb="FF000000"/>
            <rFont val="Calibri"/>
          </rPr>
          <t>Процедура закупівлі</t>
        </r>
      </text>
    </comment>
    <comment ref="AC1" authorId="0">
      <text>
        <r>
          <rPr>
            <sz val="11"/>
            <color rgb="FF000000"/>
            <rFont val="Calibri"/>
          </rPr>
          <t>Обґрунтування відсутності процедури закупівлі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Номером договору може бути будь-яке поєднання букв, цифр і знаків згідно з прийнятою розпорядником даних системі нумерації договорів. Наприклад, 5-заг-Н/У.</t>
        </r>
      </text>
    </comment>
    <comment ref="B1" authorId="0">
      <text>
        <r>
          <rPr>
            <sz val="11"/>
            <color rgb="FF000000"/>
            <rFont val="Calibri"/>
          </rPr>
          <t>Дата укладання договору у форматі ДД.ММ.РРРР. Наприклад, 22.05.2018.</t>
        </r>
      </text>
    </comment>
    <comment ref="C1" authorId="0">
      <text>
        <r>
          <rPr>
            <sz val="11"/>
            <color rgb="FF000000"/>
            <rFont val="Calibri"/>
          </rPr>
          <t>Предмет договору – це дія або сукупність дій, які визначають тип та характер умов укладеного договору. Наприклад, предметом договору можуть бути: Послуги зі збирання та зберігання окремих видів відходів для передачі їх на подальшу утилізацію.</t>
        </r>
      </text>
    </comment>
    <comment ref="D1" authorId="0">
      <text>
        <r>
          <rPr>
            <sz val="11"/>
            <color rgb="FF000000"/>
            <rFont val="Calibri"/>
          </rPr>
          <t>Код згідно Єдиного закупівельного словника ДК 021:2015, котре дозволяє стандартизувати опис предмета державних закупівель. Наприклад, 24300000-7. Якщо код згідно ДК 021:2015 невідомий, то відповідну комірку потрібно залишити порожньою.</t>
        </r>
      </text>
    </comment>
    <comment ref="E1" authorId="0">
      <text>
        <r>
          <rPr>
            <sz val="11"/>
            <color rgb="FF000000"/>
            <rFont val="Calibri"/>
          </rPr>
          <t>Найменування контрагента (виконавця) договору. Наприклад, ТОВ "ФАРМ ЛОГІСТИК ЛТД".</t>
        </r>
      </text>
    </comment>
    <comment ref="F1" authorId="0">
      <text>
        <r>
          <rPr>
            <sz val="11"/>
            <color rgb="FF000000"/>
            <rFont val="Calibri"/>
          </rPr>
          <t>ЄДРПОУ контрагента (виконавця) договору має бути восьми або десяти значним числом. Наприклад, 38576122.</t>
        </r>
      </text>
    </comment>
    <comment ref="G1" authorId="0">
      <text>
        <r>
          <rPr>
            <sz val="11"/>
            <color rgb="FF000000"/>
            <rFont val="Calibri"/>
          </rPr>
          <t>Тип контрагента відповідно до довідника типів контрагентів (2 - юридична особа, 1 - фізична особа-підприємець, 0 - фізична особа). Наприклад, 2.</t>
        </r>
      </text>
    </comment>
    <comment ref="H1" authorId="0">
      <text>
        <r>
          <rPr>
            <sz val="11"/>
            <color rgb="FF000000"/>
            <rFont val="Calibri"/>
          </rPr>
          <t>Країна контрагента, яка вибирається з відповідного довідника. Наприклад, Україна</t>
        </r>
      </text>
    </comment>
    <comment ref="I1" authorId="0">
      <text>
        <r>
          <rPr>
            <sz val="11"/>
            <color rgb="FF000000"/>
            <rFont val="Calibri"/>
          </rPr>
          <t>Регіон (область місцезнаходження) контрагента, яка вибирається з відповідного довідника. Наприклад, Чернігівська область.</t>
        </r>
      </text>
    </comment>
    <comment ref="J1" authorId="0">
      <text>
        <r>
          <rPr>
            <sz val="11"/>
            <color rgb="FF000000"/>
            <rFont val="Calibri"/>
          </rPr>
          <t>Район області місцезнаходження контрагента. Наприклад, Кілійський. Якщо район місцезнаходження контрагента невідомий, то відповідну комірку потрібно залишити порожньою.</t>
        </r>
      </text>
    </comment>
    <comment ref="K1" authorId="0">
      <text>
        <r>
          <rPr>
            <sz val="11"/>
            <color rgb="FF000000"/>
            <rFont val="Calibri"/>
          </rPr>
          <t>Місто (населений пункт), де знаходиться офіс контрагента. Наприклад, Ніжин.</t>
        </r>
      </text>
    </comment>
    <comment ref="L1" authorId="0">
      <text>
        <r>
          <rPr>
            <sz val="11"/>
            <color rgb="FF000000"/>
            <rFont val="Calibri"/>
          </rPr>
          <t>Район міста, де знаходиться офіс контрагента. Наприклад, Київський. Якщо район міста, де знаходиться контрагент відсутній, то відповідну комірку потрібно залишити порожньою.</t>
        </r>
      </text>
    </comment>
    <comment ref="M1" authorId="0">
      <text>
        <r>
          <rPr>
            <sz val="11"/>
            <color rgb="FF000000"/>
            <rFont val="Calibri"/>
          </rPr>
          <t>Вулиця (провулок, площа, бульвар, тощо), де знаходиться офіс контрагента. Наприклад, пр. Небесної Сотні.</t>
        </r>
      </text>
    </comment>
    <comment ref="N1" authorId="0">
      <text>
        <r>
          <rPr>
            <sz val="11"/>
            <color rgb="FF000000"/>
            <rFont val="Calibri"/>
          </rPr>
          <t>Будинок, де знаходиться офіс контрагента. Наприклад, 14.</t>
        </r>
      </text>
    </comment>
    <comment ref="O1" authorId="0">
      <text>
        <r>
          <rPr>
            <sz val="11"/>
            <color rgb="FF000000"/>
            <rFont val="Calibri"/>
          </rPr>
          <t>Корпус, де знаходиться офіс контрагента. Наприклад, корпус А. Якщо корпус відсутній, то відповідну комірку потрібно залишити порожньою.</t>
        </r>
      </text>
    </comment>
    <comment ref="P1" authorId="0">
      <text>
        <r>
          <rPr>
            <sz val="11"/>
            <color rgb="FF000000"/>
            <rFont val="Calibri"/>
          </rPr>
          <t>Номер офісу (квартири), де знаходиться контрагент. Наприклад, офіс № 809. Якщо номер офісу контрагента відсутній, то відповідну комірку потрібно залишити порожньою.</t>
        </r>
      </text>
    </comment>
    <comment ref="Q1" authorId="0">
      <text>
        <r>
          <rPr>
            <sz val="11"/>
            <color rgb="FF000000"/>
            <rFont val="Calibri"/>
          </rPr>
          <t>Прізвище керівника фірми контрагента (виконавця) договору. Наприклад, Сташко.</t>
        </r>
      </text>
    </comment>
    <comment ref="R1" authorId="0">
      <text>
        <r>
          <rPr>
            <sz val="11"/>
            <color rgb="FF000000"/>
            <rFont val="Calibri"/>
          </rPr>
          <t>Ім'я керівника фірми контрагента (виконавця) договору. Наприклад, Олена.</t>
        </r>
      </text>
    </comment>
    <comment ref="S1" authorId="0">
      <text>
        <r>
          <rPr>
            <sz val="11"/>
            <color rgb="FF000000"/>
            <rFont val="Calibri"/>
          </rPr>
          <t>По батькові керівника фірми контрагента (виконавця) договору. Наприклад, Григорівна.</t>
        </r>
      </text>
    </comment>
    <comment ref="T1" authorId="0">
      <text>
        <r>
          <rPr>
            <sz val="11"/>
            <color rgb="FF000000"/>
            <rFont val="Calibri"/>
          </rPr>
          <t>Дата початку надання товару або послуг за договором (у форматі ДД.ММ.РРРР). Наприклад, 11.04.2018.</t>
        </r>
      </text>
    </comment>
    <comment ref="U1" authorId="0">
      <text>
        <r>
          <rPr>
            <sz val="11"/>
            <color rgb="FF000000"/>
            <rFont val="Calibri"/>
          </rPr>
          <t>Дата закінчення надання товару або послуг за договором (у форматі ДД.ММ.РРРР). Наприклад, 31.12.2018.</t>
        </r>
      </text>
    </comment>
    <comment ref="V1" authorId="0">
      <text>
        <r>
          <rPr>
            <sz val="11"/>
            <color rgb="FF000000"/>
            <rFont val="Calibri"/>
          </rPr>
          <t>Мітка про те, чи є договір безстроковим. Залежно від цього зі списку потрібно вибрати або Так (TRUE), або Ні (FALSE). Наприклад, Ні.</t>
        </r>
      </text>
    </comment>
    <comment ref="W1" authorId="0">
      <text>
        <r>
          <rPr>
            <sz val="11"/>
            <color rgb="FF000000"/>
            <rFont val="Calibri"/>
          </rPr>
          <t>Вартість (сума) договору, яка повинна вказуватися з точністю аж до копійок. Наприклад, 21203.70</t>
        </r>
      </text>
    </comment>
    <comment ref="X1" authorId="0">
      <text>
        <r>
          <rPr>
            <sz val="11"/>
            <color rgb="FF000000"/>
            <rFont val="Calibri"/>
          </rPr>
          <t>Мітка про те, чи містить вартість договору ПДВ. Залежно від умов договору зі списку потрібно вибрати або Так (TRUE), або Ні (FALSE). Наприклад, Так.</t>
        </r>
      </text>
    </comment>
    <comment ref="Y1" authorId="0">
      <text>
        <r>
          <rPr>
            <sz val="11"/>
            <color rgb="FF000000"/>
            <rFont val="Calibri"/>
          </rPr>
          <t>Сума ПДВ. Наприклад, 234.55. Якщо сума ПДВ відсутня, то відповідну комірку потрібно залишити порожньою.</t>
        </r>
      </text>
    </comment>
    <comment ref="Z1" authorId="0">
      <text>
        <r>
          <rPr>
            <sz val="11"/>
            <color rgb="FF000000"/>
            <rFont val="Calibri"/>
          </rPr>
          <t xml:space="preserve">Валюта, в якій вказується вартість договору, і яка вибирається з відповідного випадного списку. Наприклад, UAH - Гривня. </t>
        </r>
      </text>
    </comment>
    <comment ref="AA1" authorId="0">
      <text>
        <r>
          <rPr>
            <sz val="11"/>
            <color rgb="FF000000"/>
            <rFont val="Calibri"/>
          </rPr>
          <t>Гривневий еквівалент вартості договору, яка прописана в іноземній валюті. Наприклад, 2050,09. Якщо валютою договору є гривня (UAH), то відповідну комірку потрібно залишити порожньою.</t>
        </r>
      </text>
    </comment>
    <comment ref="AB1" authorId="0">
      <text>
        <r>
          <rPr>
            <sz val="11"/>
            <color rgb="FF000000"/>
            <rFont val="Calibri"/>
          </rPr>
          <t>Мітка про те, чи була при укладенні договору застосована тендерна процедура закупівлі. Для цієї колонки зі списку можна вибрати або Так (TRUE), або Ні (FALSE). Наприклад Ні.</t>
        </r>
      </text>
    </comment>
    <comment ref="AC1" authorId="0">
      <text>
        <r>
          <rPr>
            <sz val="11"/>
            <color rgb="FF000000"/>
            <rFont val="Calibri"/>
          </rPr>
          <t>Якщо в попередній колонки зазначено «Ні», необхідно привести обґрунтування цього у вигляді посилання на закон. Наприклад, Ст. 2 ЗУ.
Якщо ж договір був укладений за результатами тендерної процедури, то відповідну комірку потрібно залишити порожньою.</t>
        </r>
      </text>
    </comment>
  </commentList>
</comments>
</file>

<file path=xl/sharedStrings.xml><?xml version="1.0" encoding="utf-8"?>
<sst xmlns="http://schemas.openxmlformats.org/spreadsheetml/2006/main" count="10963" uniqueCount="2049">
  <si>
    <t>Призначення форматору</t>
  </si>
  <si>
    <r>
      <t xml:space="preserve">Цей форматор полегшує і коригує (за рахунок застосування регулярних виразів) заповнення розпорядниками даних таблиці </t>
    </r>
    <r>
      <rPr>
        <i/>
        <sz val="11"/>
        <rFont val="Calibri"/>
      </rPr>
      <t>Contracts</t>
    </r>
    <r>
      <rPr>
        <sz val="11"/>
        <color rgb="FF000000"/>
        <rFont val="Calibri"/>
      </rPr>
      <t xml:space="preserve">, котра входить в набір відкритих даних </t>
    </r>
    <r>
      <rPr>
        <i/>
        <sz val="11"/>
        <rFont val="Calibri"/>
      </rPr>
      <t>Перелік укладених договорів, укладені договори, інші правочини, додатки, додаткові угоди та інші матеріали до них</t>
    </r>
    <r>
      <rPr>
        <sz val="11"/>
        <color rgb="FF000000"/>
        <rFont val="Calibri"/>
      </rPr>
      <t xml:space="preserve"> з метою подальшого завантаження цієї таблиці на </t>
    </r>
    <r>
      <rPr>
        <i/>
        <sz val="11"/>
        <rFont val="Calibri"/>
      </rPr>
      <t>Єдиний державний портал відкритих даних (data.gov.ua)</t>
    </r>
    <r>
      <rPr>
        <sz val="11"/>
        <color rgb="FF000000"/>
        <rFont val="Calibri"/>
      </rPr>
      <t xml:space="preserve"> та на </t>
    </r>
    <r>
      <rPr>
        <i/>
        <sz val="11"/>
        <rFont val="Calibri"/>
      </rPr>
      <t>Єдиний web-портал використання публічних коштів (spending.gov.ua)</t>
    </r>
    <r>
      <rPr>
        <sz val="11"/>
        <color rgb="FF000000"/>
        <rFont val="Calibri"/>
      </rPr>
      <t>.</t>
    </r>
  </si>
  <si>
    <r>
      <t xml:space="preserve">Крім того, форматор забезпечує для аналітиків та розробників можливість використання для </t>
    </r>
    <r>
      <rPr>
        <i/>
        <sz val="11"/>
        <rFont val="Calibri"/>
      </rPr>
      <t>data.gov.ua</t>
    </r>
    <r>
      <rPr>
        <sz val="11"/>
        <color rgb="FF000000"/>
        <rFont val="Calibri"/>
      </rPr>
      <t xml:space="preserve"> того ж </t>
    </r>
    <r>
      <rPr>
        <i/>
        <sz val="11"/>
        <rFont val="Calibri"/>
      </rPr>
      <t>API</t>
    </r>
    <r>
      <rPr>
        <sz val="11"/>
        <color rgb="FF000000"/>
        <rFont val="Calibri"/>
      </rPr>
      <t xml:space="preserve">, що і для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>. Це, в свою чергу має розширити можливості моніторингу діяльності державних структур з боку громадськості, а також активізувати написання можливих сервісних додатків щодо укладених договорів та інших документів з регулювання відносин у сфері господарювання.</t>
    </r>
  </si>
  <si>
    <t>Файл форматору складається з таких листів (вкладок), як:</t>
  </si>
  <si>
    <t>documentNumber</t>
  </si>
  <si>
    <t>№ _договору</t>
  </si>
  <si>
    <r>
      <t xml:space="preserve">•   </t>
    </r>
    <r>
      <rPr>
        <b/>
        <sz val="11"/>
        <rFont val="Calibri"/>
      </rPr>
      <t>Призначення форматору</t>
    </r>
    <r>
      <rPr>
        <sz val="11"/>
        <color rgb="FF000000"/>
        <rFont val="Calibri"/>
      </rPr>
      <t xml:space="preserve"> – лист представляє даний довідний опис</t>
    </r>
  </si>
  <si>
    <r>
      <t xml:space="preserve">•   </t>
    </r>
    <r>
      <rPr>
        <b/>
        <sz val="11"/>
        <rFont val="Calibri"/>
      </rPr>
      <t>Введення інформації</t>
    </r>
    <r>
      <rPr>
        <sz val="11"/>
        <color rgb="FF000000"/>
        <rFont val="Calibri"/>
      </rPr>
      <t xml:space="preserve"> – є основним місцем роботи розпорядників даних щодо формування таблиць </t>
    </r>
    <r>
      <rPr>
        <i/>
        <sz val="11"/>
        <rFont val="Calibri"/>
      </rPr>
      <t>ContractsData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ContractsSpending</t>
    </r>
    <r>
      <rPr>
        <sz val="11"/>
        <color rgb="FF000000"/>
        <rFont val="Calibri"/>
      </rPr>
      <t xml:space="preserve"> шляхом введення в цьому листку відомостей щодо договорів, які були укладені розпорядниками даних. Порожні комірки даного листа спочатку все пофарбовані в салатовий колір. При цьому, коли в якусь комірку вноситься значення, то при співпадінні умов коректного його введення, комірка забарвлюється в білий колір, при некоректному ж введенні даних, комірка забарвлюється червоним кольором.</t>
    </r>
  </si>
  <si>
    <t>documentDate</t>
  </si>
  <si>
    <t>subject</t>
  </si>
  <si>
    <r>
      <t xml:space="preserve">•   </t>
    </r>
    <r>
      <rPr>
        <b/>
        <sz val="11"/>
        <rFont val="Calibri"/>
      </rPr>
      <t>ContractsData</t>
    </r>
    <r>
      <rPr>
        <sz val="11"/>
        <color rgb="FF000000"/>
        <rFont val="Calibri"/>
      </rPr>
      <t xml:space="preserve"> – дані, підготовлені для завантаження на </t>
    </r>
    <r>
      <rPr>
        <i/>
        <sz val="11"/>
        <rFont val="Calibri"/>
      </rPr>
      <t>data.gov.ua</t>
    </r>
    <r>
      <rPr>
        <sz val="11"/>
        <color rgb="FF000000"/>
        <rFont val="Calibri"/>
      </rPr>
      <t xml:space="preserve"> у вигляді безпосередньої таблиці </t>
    </r>
    <r>
      <rPr>
        <i/>
        <sz val="11"/>
        <rFont val="Calibri"/>
      </rPr>
      <t>Contracts</t>
    </r>
    <r>
      <rPr>
        <sz val="11"/>
        <color rgb="FF000000"/>
        <rFont val="Calibri"/>
      </rPr>
      <t xml:space="preserve">, сформованої з введених на попередньому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значень, придатних для конвертації в CSV файл.</t>
    </r>
  </si>
  <si>
    <r>
      <t xml:space="preserve">•   </t>
    </r>
    <r>
      <rPr>
        <b/>
        <sz val="11"/>
        <rFont val="Calibri"/>
      </rPr>
      <t>ContractsSpending</t>
    </r>
    <r>
      <rPr>
        <sz val="11"/>
        <color rgb="FF000000"/>
        <rFont val="Calibri"/>
      </rPr>
      <t xml:space="preserve"> – дані, підготовлені для пакетного (багаточисельного) завантаження договорів на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 xml:space="preserve"> у вигляді відповідної таблиці, сформованої з введених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значень, придатних для конвертації в CSV файл.</t>
    </r>
  </si>
  <si>
    <r>
      <t xml:space="preserve">•   </t>
    </r>
    <r>
      <rPr>
        <b/>
        <sz val="11"/>
        <rFont val="Calibri"/>
      </rPr>
      <t>Довідники</t>
    </r>
    <r>
      <rPr>
        <sz val="11"/>
        <color rgb="FF000000"/>
        <rFont val="Calibri"/>
      </rPr>
      <t xml:space="preserve"> – лист містить </t>
    </r>
    <r>
      <rPr>
        <i/>
        <sz val="11"/>
        <rFont val="Calibri"/>
      </rPr>
      <t>довідник типів контрагента, довідник кодів країн, довідник регіонів (областей)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довідник кодів валюти</t>
    </r>
    <r>
      <rPr>
        <sz val="11"/>
        <color rgb="FF000000"/>
        <rFont val="Calibri"/>
      </rPr>
      <t xml:space="preserve">. Всі ці довідники використовуються у вигляді розкривних списків при виборі необхідних значень у відповідних колонках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>.</t>
    </r>
  </si>
  <si>
    <t>cpvCode</t>
  </si>
  <si>
    <t>name</t>
  </si>
  <si>
    <t>identifier</t>
  </si>
  <si>
    <t>contractorType</t>
  </si>
  <si>
    <t>countryName</t>
  </si>
  <si>
    <t>regionName</t>
  </si>
  <si>
    <t>district</t>
  </si>
  <si>
    <t>city</t>
  </si>
  <si>
    <t>districtCity</t>
  </si>
  <si>
    <t>street</t>
  </si>
  <si>
    <t>house</t>
  </si>
  <si>
    <t>Дата_договору</t>
  </si>
  <si>
    <t>housing</t>
  </si>
  <si>
    <r>
      <t xml:space="preserve">Необхідно відзначити, що листи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, </t>
    </r>
    <r>
      <rPr>
        <i/>
        <sz val="11"/>
        <rFont val="Calibri"/>
      </rPr>
      <t>«ContractsData»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«ContractsSpending»</t>
    </r>
    <r>
      <rPr>
        <sz val="11"/>
        <color rgb="FF000000"/>
        <rFont val="Calibri"/>
      </rPr>
      <t xml:space="preserve"> по кожній своїй колонці містять спливаючі (при наведенні мишки) підказки, що роз'яснюють, що це за колонки та як їх потрібно заповнювати.</t>
    </r>
  </si>
  <si>
    <t>Предмет_договору</t>
  </si>
  <si>
    <r>
      <t xml:space="preserve">По суті даний форматор лише перевіряє (згідно з регулярними виразами) значення введені розпорядниками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та наочно дає знати про допущені ними помилки. Після цього, форматор переносить ці дані на листи </t>
    </r>
    <r>
      <rPr>
        <i/>
        <sz val="11"/>
        <rFont val="Calibri"/>
      </rPr>
      <t>«ContractsData»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«ContractsSpending»</t>
    </r>
    <r>
      <rPr>
        <sz val="11"/>
        <color rgb="FF000000"/>
        <rFont val="Calibri"/>
      </rPr>
      <t xml:space="preserve"> для подальшої конвертації в окремий XLSX або CSV файл.</t>
    </r>
  </si>
  <si>
    <r>
      <rPr>
        <i/>
        <sz val="11"/>
        <rFont val="Calibri"/>
      </rPr>
      <t xml:space="preserve">Для реалізації коректної конвертації листка </t>
    </r>
    <r>
      <rPr>
        <b/>
        <i/>
        <sz val="11"/>
        <rFont val="Calibri"/>
      </rPr>
      <t>«ContractsData»</t>
    </r>
    <r>
      <rPr>
        <i/>
        <sz val="11"/>
        <rFont val="Calibri"/>
      </rPr>
      <t xml:space="preserve"> в окремі файли з вищеназваними розширеннями рекомендується:</t>
    </r>
  </si>
  <si>
    <r>
      <t xml:space="preserve">1. Зберегти лист </t>
    </r>
    <r>
      <rPr>
        <i/>
        <sz val="11"/>
        <rFont val="Calibri"/>
      </rPr>
      <t>«ContractsData»</t>
    </r>
    <r>
      <rPr>
        <sz val="11"/>
        <color rgb="FF000000"/>
        <rFont val="Calibri"/>
      </rPr>
      <t xml:space="preserve"> на локальному комп'ютері за допомогою команди: </t>
    </r>
    <r>
      <rPr>
        <i/>
        <sz val="11"/>
        <rFont val="Calibri"/>
      </rPr>
      <t>«Файл» -&gt; «Завантажити як» -&gt; «Значення, розділені комами (.csv поточний аркуш)»</t>
    </r>
    <r>
      <rPr>
        <sz val="11"/>
        <color rgb="FF000000"/>
        <rFont val="Calibri"/>
      </rPr>
      <t>.</t>
    </r>
  </si>
  <si>
    <r>
      <t xml:space="preserve">2. Перейменувати збережений на локальному комп'ютері CSV файл в файл під назвою </t>
    </r>
    <r>
      <rPr>
        <i/>
        <sz val="11"/>
        <rFont val="Calibri"/>
      </rPr>
      <t>contracts.csv</t>
    </r>
    <r>
      <rPr>
        <sz val="11"/>
        <color rgb="FF000000"/>
        <rFont val="Calibri"/>
      </rPr>
      <t>.</t>
    </r>
  </si>
  <si>
    <t>ДК 021(cpv-код)</t>
  </si>
  <si>
    <r>
      <t xml:space="preserve">3. Імпортувати цей файл в </t>
    </r>
    <r>
      <rPr>
        <i/>
        <sz val="11"/>
        <rFont val="Calibri"/>
      </rPr>
      <t>Excel</t>
    </r>
    <r>
      <rPr>
        <sz val="11"/>
        <color rgb="FF000000"/>
        <rFont val="Calibri"/>
      </rPr>
      <t xml:space="preserve"> за допомогою команди </t>
    </r>
    <r>
      <rPr>
        <i/>
        <sz val="11"/>
        <rFont val="Calibri"/>
      </rPr>
      <t>«Дані» -&gt; «Отримання зовнішніх даних» -&gt; «З тексту»</t>
    </r>
    <r>
      <rPr>
        <sz val="11"/>
        <color rgb="FF000000"/>
        <rFont val="Calibri"/>
      </rPr>
      <t xml:space="preserve">, або просто відкрити даний файл в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>.</t>
    </r>
  </si>
  <si>
    <t>Контрагент_найменування</t>
  </si>
  <si>
    <r>
      <t xml:space="preserve">4. Пере зберегти, імпортований в Excel або відкритий в Libre Office Calc, CSV файл в </t>
    </r>
    <r>
      <rPr>
        <i/>
        <sz val="11"/>
        <rFont val="Calibri"/>
      </rPr>
      <t>XLSX</t>
    </r>
    <r>
      <rPr>
        <sz val="11"/>
        <color rgb="FF000000"/>
        <rFont val="Calibri"/>
      </rPr>
      <t xml:space="preserve"> форматі.</t>
    </r>
  </si>
  <si>
    <t>ЄДРПОУ_контрагента</t>
  </si>
  <si>
    <r>
      <rPr>
        <i/>
        <sz val="11"/>
        <rFont val="Calibri"/>
      </rPr>
      <t xml:space="preserve">Для реалізації пакетного (багаточисельного) завантаження договорів на портал spending.gov.ua з даних листка </t>
    </r>
    <r>
      <rPr>
        <b/>
        <i/>
        <sz val="11"/>
        <rFont val="Calibri"/>
      </rPr>
      <t>«ContractsSpending»</t>
    </r>
    <r>
      <rPr>
        <i/>
        <sz val="11"/>
        <rFont val="Calibri"/>
      </rPr>
      <t xml:space="preserve"> рекомендується:</t>
    </r>
  </si>
  <si>
    <r>
      <t xml:space="preserve">1. Зберегти лист </t>
    </r>
    <r>
      <rPr>
        <i/>
        <sz val="11"/>
        <rFont val="Calibri"/>
      </rPr>
      <t>«ContractsSpending»</t>
    </r>
    <r>
      <rPr>
        <sz val="11"/>
        <color rgb="FF000000"/>
        <rFont val="Calibri"/>
      </rPr>
      <t xml:space="preserve"> на локальному комп'ютері за допомогою команди: </t>
    </r>
    <r>
      <rPr>
        <i/>
        <sz val="11"/>
        <rFont val="Calibri"/>
      </rPr>
      <t>«Файл» -&gt; «Завантажити як» -&gt; «Значення, розділені комами (.csv поточний аркуш)»</t>
    </r>
    <r>
      <rPr>
        <sz val="11"/>
        <color rgb="FF000000"/>
        <rFont val="Calibri"/>
      </rPr>
      <t>.</t>
    </r>
  </si>
  <si>
    <t>Тип_контрагента</t>
  </si>
  <si>
    <r>
      <t xml:space="preserve">2. У порталі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 xml:space="preserve">, на сторінці договорів розпорядника даних (в його службовому кабінеті) натиснути кнопку </t>
    </r>
    <r>
      <rPr>
        <i/>
        <sz val="11"/>
        <rFont val="Calibri"/>
      </rPr>
      <t>«ЗАВАНТАЖИТИ»</t>
    </r>
    <r>
      <rPr>
        <sz val="11"/>
        <color rgb="FF000000"/>
        <rFont val="Calibri"/>
      </rPr>
      <t xml:space="preserve">, після чого відкриється сторінка </t>
    </r>
    <r>
      <rPr>
        <i/>
        <sz val="11"/>
        <rFont val="Calibri"/>
      </rPr>
      <t>«Завантаження договорів»</t>
    </r>
    <r>
      <rPr>
        <sz val="11"/>
        <color rgb="FF000000"/>
        <rFont val="Calibri"/>
      </rPr>
      <t>.</t>
    </r>
  </si>
  <si>
    <t>Країна</t>
  </si>
  <si>
    <r>
      <t xml:space="preserve">3. На сторінці </t>
    </r>
    <r>
      <rPr>
        <i/>
        <sz val="11"/>
        <rFont val="Calibri"/>
      </rPr>
      <t>«Завантаження договорів»</t>
    </r>
    <r>
      <rPr>
        <sz val="11"/>
        <color rgb="FF000000"/>
        <rFont val="Calibri"/>
      </rPr>
      <t xml:space="preserve"> необхідно натиснути кнопку </t>
    </r>
    <r>
      <rPr>
        <i/>
        <sz val="11"/>
        <rFont val="Calibri"/>
      </rPr>
      <t>«ВИБРАТИ»</t>
    </r>
    <r>
      <rPr>
        <sz val="11"/>
        <color rgb="FF000000"/>
        <rFont val="Calibri"/>
      </rPr>
      <t xml:space="preserve"> та вибрати тільки що збережений (на першому кроці) CSV файл для його завантаження на портал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>. Підсумком завантаження цього CSV файлу є завантаження на портал договорів з відповідними полями.</t>
    </r>
  </si>
  <si>
    <t>office</t>
  </si>
  <si>
    <t>Регiон</t>
  </si>
  <si>
    <r>
      <rPr>
        <b/>
        <sz val="11"/>
        <rFont val="Calibri"/>
      </rPr>
      <t>Примітка:</t>
    </r>
    <r>
      <rPr>
        <sz val="11"/>
        <color rgb="FF000000"/>
        <rFont val="Calibri"/>
      </rPr>
      <t xml:space="preserve"> У разі, якщо на лист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 необхідно скопіювати дані з іншого джерела в </t>
    </r>
    <r>
      <rPr>
        <i/>
        <sz val="11"/>
        <rFont val="Calibri"/>
      </rPr>
      <t>Google таблицях, Excel</t>
    </r>
    <r>
      <rPr>
        <sz val="11"/>
        <color rgb="FF000000"/>
        <rFont val="Calibri"/>
      </rPr>
      <t xml:space="preserve"> або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 xml:space="preserve">, то для коректного визначення помилкових даних, вставлених на вищезгаданий лист, необхідно попередньо в цьому джерелі перевизначити всю область копійованих даних як </t>
    </r>
    <r>
      <rPr>
        <i/>
        <sz val="11"/>
        <rFont val="Calibri"/>
      </rPr>
      <t>текстовій формат</t>
    </r>
    <r>
      <rPr>
        <sz val="11"/>
        <color rgb="FF000000"/>
        <rFont val="Calibri"/>
      </rPr>
      <t>.</t>
    </r>
  </si>
  <si>
    <t>Район</t>
  </si>
  <si>
    <t>lastName</t>
  </si>
  <si>
    <t>firstName</t>
  </si>
  <si>
    <t>Місто</t>
  </si>
  <si>
    <t>Район_міста</t>
  </si>
  <si>
    <t>middleName</t>
  </si>
  <si>
    <t>Вулиця</t>
  </si>
  <si>
    <t>Будинок</t>
  </si>
  <si>
    <t>fromDate</t>
  </si>
  <si>
    <t>Корпус</t>
  </si>
  <si>
    <t>офіс/кв</t>
  </si>
  <si>
    <t>toDate</t>
  </si>
  <si>
    <t>Прізвище</t>
  </si>
  <si>
    <t>Ім'я</t>
  </si>
  <si>
    <t>noTerm</t>
  </si>
  <si>
    <t>По_батькові</t>
  </si>
  <si>
    <t>amount</t>
  </si>
  <si>
    <t>дата_з</t>
  </si>
  <si>
    <t>pdvInclude</t>
  </si>
  <si>
    <t>дата_по</t>
  </si>
  <si>
    <t>pdvAmount</t>
  </si>
  <si>
    <t>currency</t>
  </si>
  <si>
    <t>Безстроковий(так/ні)</t>
  </si>
  <si>
    <t>Вартість_договору</t>
  </si>
  <si>
    <t>currencyAmountUAH</t>
  </si>
  <si>
    <t>з_ПДВ_вартість_договору(так/нi)</t>
  </si>
  <si>
    <t>tender</t>
  </si>
  <si>
    <t>в_т.ч. _ПДВ</t>
  </si>
  <si>
    <t>Валюта_договору(код)</t>
  </si>
  <si>
    <t>reason</t>
  </si>
  <si>
    <t>Еквівалент_у_грн</t>
  </si>
  <si>
    <t>Процедура_закупівлі(так/нi)</t>
  </si>
  <si>
    <t>Обгрунтування</t>
  </si>
  <si>
    <t>Нагороджувальна продукція</t>
  </si>
  <si>
    <t>39298700-4</t>
  </si>
  <si>
    <t>ФОП Сорокіна О.В.</t>
  </si>
  <si>
    <t>Україна</t>
  </si>
  <si>
    <t>Запорізька область</t>
  </si>
  <si>
    <t>null</t>
  </si>
  <si>
    <t>Мелітополь</t>
  </si>
  <si>
    <t>пр. Б. Хмельницького</t>
  </si>
  <si>
    <t>Сорокін</t>
  </si>
  <si>
    <t>Олександр</t>
  </si>
  <si>
    <t>Володимирович</t>
  </si>
  <si>
    <t>UAH</t>
  </si>
  <si>
    <t>Проведення тендеру не вимагається згідно ЗУ "Про публічні закупівлі"</t>
  </si>
  <si>
    <t>Поліграфічна продукція</t>
  </si>
  <si>
    <t xml:space="preserve">22820000-4
</t>
  </si>
  <si>
    <t xml:space="preserve">ФОП Левченко В.В.
</t>
  </si>
  <si>
    <t>Запоріжжя</t>
  </si>
  <si>
    <t>пр. 40 річчя Перемоги</t>
  </si>
  <si>
    <t>Левченко</t>
  </si>
  <si>
    <t>Віктор</t>
  </si>
  <si>
    <t>Васильович</t>
  </si>
  <si>
    <t>Охорона об`єкта</t>
  </si>
  <si>
    <t>79713000-5</t>
  </si>
  <si>
    <t>ТОВ "ЗАХИСТ-2016"</t>
  </si>
  <si>
    <t>Героїв України</t>
  </si>
  <si>
    <t>Дегтярьов</t>
  </si>
  <si>
    <t>Костянтин</t>
  </si>
  <si>
    <t>Юрійович</t>
  </si>
  <si>
    <t>Постачання електроненергії</t>
  </si>
  <si>
    <t>09320000-8</t>
  </si>
  <si>
    <t>ТОВ"Тепло-Мелітополь"</t>
  </si>
  <si>
    <t>Покровська</t>
  </si>
  <si>
    <t>Ялсукова</t>
  </si>
  <si>
    <t>Олена</t>
  </si>
  <si>
    <t>Олексіївна</t>
  </si>
  <si>
    <t>212385.84</t>
  </si>
  <si>
    <t>Канцелярські товари</t>
  </si>
  <si>
    <t>30192700-8</t>
  </si>
  <si>
    <t xml:space="preserve">ФОП Коверзнєв М.С.
</t>
  </si>
  <si>
    <t>Приазовський</t>
  </si>
  <si>
    <t>смт Приазовське</t>
  </si>
  <si>
    <t>Шевченка</t>
  </si>
  <si>
    <t xml:space="preserve">Коверзнєв </t>
  </si>
  <si>
    <t>Максим</t>
  </si>
  <si>
    <t>Сергійович</t>
  </si>
  <si>
    <t>Телекомунікаційні послуги</t>
  </si>
  <si>
    <t>64220000-4</t>
  </si>
  <si>
    <t>ПАТ "Укртелеком"</t>
  </si>
  <si>
    <t>пр.Б.Хмельницького</t>
  </si>
  <si>
    <t xml:space="preserve">Гузь </t>
  </si>
  <si>
    <t>Наталія</t>
  </si>
  <si>
    <t>Борисівна</t>
  </si>
  <si>
    <t>366.67</t>
  </si>
  <si>
    <t xml:space="preserve">Послуги лікувальних закладів
</t>
  </si>
  <si>
    <t>85111000-0</t>
  </si>
  <si>
    <t>КНП"Міська лікарня планового лікування"</t>
  </si>
  <si>
    <t>Гетьмана Сагайдачного</t>
  </si>
  <si>
    <t>Леонов</t>
  </si>
  <si>
    <t xml:space="preserve">Олексій </t>
  </si>
  <si>
    <t>Борисович</t>
  </si>
  <si>
    <t>11719.72</t>
  </si>
  <si>
    <t xml:space="preserve">Поточний ремонт автомобіля
</t>
  </si>
  <si>
    <t>50112000-3</t>
  </si>
  <si>
    <t>ФОП  Бескоровайний О.І.</t>
  </si>
  <si>
    <t>пров.Селянський</t>
  </si>
  <si>
    <t xml:space="preserve">Бескоровайний
</t>
  </si>
  <si>
    <t>Іванович</t>
  </si>
  <si>
    <t>Номер договору</t>
  </si>
  <si>
    <t>Дата договору</t>
  </si>
  <si>
    <t>Предмет договору</t>
  </si>
  <si>
    <t>Код за Єдиним закупівельним словником</t>
  </si>
  <si>
    <t>Контрагент договору</t>
  </si>
  <si>
    <t>ЄДРПОУ контрагента</t>
  </si>
  <si>
    <t>Тип контрагента</t>
  </si>
  <si>
    <t>Регіон</t>
  </si>
  <si>
    <t>Район міста</t>
  </si>
  <si>
    <t>Офіс (квартира)</t>
  </si>
  <si>
    <t>По батькові</t>
  </si>
  <si>
    <t>Дата початку договору</t>
  </si>
  <si>
    <t>Дата кінця договору</t>
  </si>
  <si>
    <t>Безстроковість договору</t>
  </si>
  <si>
    <t>Вартість договору</t>
  </si>
  <si>
    <t>З урахуванням ПДВ</t>
  </si>
  <si>
    <t>Сума ПДВ</t>
  </si>
  <si>
    <t>Валюта договору</t>
  </si>
  <si>
    <t>Еквівалент валюти у грн.</t>
  </si>
  <si>
    <t>Процедура закупівлі</t>
  </si>
  <si>
    <t>Обґрунтування відсутності процедури закупівлі</t>
  </si>
  <si>
    <t>Меблі</t>
  </si>
  <si>
    <t>39100000-3</t>
  </si>
  <si>
    <t xml:space="preserve">ФОП Лохматова І.С
</t>
  </si>
  <si>
    <t>Шмідта</t>
  </si>
  <si>
    <t>Лохматова</t>
  </si>
  <si>
    <t>Інна</t>
  </si>
  <si>
    <t>Сергіївна</t>
  </si>
  <si>
    <t>2 - юридична особа</t>
  </si>
  <si>
    <t>Австрія</t>
  </si>
  <si>
    <t>АР Крим</t>
  </si>
  <si>
    <t>UAH - Гривня</t>
  </si>
  <si>
    <t>1 - фізична особа-підприємець</t>
  </si>
  <si>
    <t>Азербайджан</t>
  </si>
  <si>
    <t>Вінницька область</t>
  </si>
  <si>
    <t>USD - Долар США</t>
  </si>
  <si>
    <t>0 - фізична особа</t>
  </si>
  <si>
    <t>Албанія</t>
  </si>
  <si>
    <t>Волинська область</t>
  </si>
  <si>
    <t>EUR - Євро</t>
  </si>
  <si>
    <t>Алжир</t>
  </si>
  <si>
    <t>Дніпропетровська область</t>
  </si>
  <si>
    <t>GBP - Фунт стерлінгів</t>
  </si>
  <si>
    <t>Аргентина</t>
  </si>
  <si>
    <t>Донецька область</t>
  </si>
  <si>
    <t>JPY - Єна</t>
  </si>
  <si>
    <t>Афґаністан</t>
  </si>
  <si>
    <t>Житомирська область</t>
  </si>
  <si>
    <t>CNY - Юань</t>
  </si>
  <si>
    <t>Банґладеш</t>
  </si>
  <si>
    <t>Закарпатська область</t>
  </si>
  <si>
    <t>RUB - Російський рубль</t>
  </si>
  <si>
    <t>Бенін</t>
  </si>
  <si>
    <t>AED - Дирхам ОАЕ</t>
  </si>
  <si>
    <t>Білорусь</t>
  </si>
  <si>
    <t>Івано-Франківська область</t>
  </si>
  <si>
    <t>AFN - Афгані</t>
  </si>
  <si>
    <t>Болґарія</t>
  </si>
  <si>
    <t>Київська область</t>
  </si>
  <si>
    <t>ALL - Лек</t>
  </si>
  <si>
    <t>Болівія</t>
  </si>
  <si>
    <t>Кіровоградська область</t>
  </si>
  <si>
    <t>AMD - Вірменський драм</t>
  </si>
  <si>
    <t>Боснія і Герцеґовина</t>
  </si>
  <si>
    <t>Луганська область</t>
  </si>
  <si>
    <t>ANG - Гульден Нідерландських Антилів</t>
  </si>
  <si>
    <t>Ботсвана</t>
  </si>
  <si>
    <t>Львівська область</t>
  </si>
  <si>
    <t>AOА - Кванза</t>
  </si>
  <si>
    <t>Бразілія</t>
  </si>
  <si>
    <t>Миколаївська область</t>
  </si>
  <si>
    <t>ARS - Аргентинське песо</t>
  </si>
  <si>
    <t>Буркіна-Фасо</t>
  </si>
  <si>
    <t>Одеська область</t>
  </si>
  <si>
    <t>AUD - Австралійський долар</t>
  </si>
  <si>
    <t>Бурунді</t>
  </si>
  <si>
    <t>Полтавська область</t>
  </si>
  <si>
    <t>AWG - Арубський флорин</t>
  </si>
  <si>
    <t>Вануату</t>
  </si>
  <si>
    <t>Рівненська область</t>
  </si>
  <si>
    <t>AZN - Азербайджанський манат</t>
  </si>
  <si>
    <t>Венесуела</t>
  </si>
  <si>
    <t>Сумська область</t>
  </si>
  <si>
    <t>BAM - Конвертована марка</t>
  </si>
  <si>
    <t>В'єтнам</t>
  </si>
  <si>
    <t>Тернопільська область</t>
  </si>
  <si>
    <t>BBD - Барбадоський долар</t>
  </si>
  <si>
    <t>Вірменія</t>
  </si>
  <si>
    <t>Харківська область</t>
  </si>
  <si>
    <t>BDT - Така</t>
  </si>
  <si>
    <t>Ґабон</t>
  </si>
  <si>
    <t>Херсонська область</t>
  </si>
  <si>
    <t>BGN - Болгарський Лев</t>
  </si>
  <si>
    <t>Гаїті</t>
  </si>
  <si>
    <t>Хмельницька область</t>
  </si>
  <si>
    <t>BHD - Бахрейнський динар</t>
  </si>
  <si>
    <t>Ґайана</t>
  </si>
  <si>
    <t>Черкаська область</t>
  </si>
  <si>
    <t>BIF - Бурундійський франк</t>
  </si>
  <si>
    <t>Ґамбія</t>
  </si>
  <si>
    <t>Чернівецька область</t>
  </si>
  <si>
    <t>BMD - Бермудський долар</t>
  </si>
  <si>
    <t>Гана</t>
  </si>
  <si>
    <t>Чернігівська область</t>
  </si>
  <si>
    <t>BND - Брунейський долар</t>
  </si>
  <si>
    <t>Ґватемала</t>
  </si>
  <si>
    <t>м. Київ</t>
  </si>
  <si>
    <t>BOB - Болівіано</t>
  </si>
  <si>
    <t>Ґвінея</t>
  </si>
  <si>
    <t>м. Севастополь</t>
  </si>
  <si>
    <t>BOV - Мвдол</t>
  </si>
  <si>
    <t>Ґвінея-Бісау</t>
  </si>
  <si>
    <t>поза межами України</t>
  </si>
  <si>
    <t>BRL - Бразильський реал</t>
  </si>
  <si>
    <t>Гондурас</t>
  </si>
  <si>
    <t>BSD - Багамський долар</t>
  </si>
  <si>
    <t>Греція</t>
  </si>
  <si>
    <t>BTN - Нґултрум</t>
  </si>
  <si>
    <t>Грузія</t>
  </si>
  <si>
    <t>BWP - Пула</t>
  </si>
  <si>
    <t>Джібуті</t>
  </si>
  <si>
    <t>BYR - Білоруський рубль</t>
  </si>
  <si>
    <t>Домініка</t>
  </si>
  <si>
    <t>BZD - Белізький долар</t>
  </si>
  <si>
    <t>Домініканська Республіка</t>
  </si>
  <si>
    <t>CAD - Канадський долар</t>
  </si>
  <si>
    <t>Еквадор</t>
  </si>
  <si>
    <t>CDF - Конголезький франк</t>
  </si>
  <si>
    <t>Екваторіальна Ґвінея</t>
  </si>
  <si>
    <t>CHE - Євро WIR</t>
  </si>
  <si>
    <t>Ерітрея</t>
  </si>
  <si>
    <t>CHF - Швейцарський франк</t>
  </si>
  <si>
    <t>Естонія</t>
  </si>
  <si>
    <t>CHW - Франк WIR</t>
  </si>
  <si>
    <t>Ефіопія</t>
  </si>
  <si>
    <t>CLF - Умовна розрахункова одиниця Чілі</t>
  </si>
  <si>
    <t>Єгипет</t>
  </si>
  <si>
    <t>CLP - Чілійське песо</t>
  </si>
  <si>
    <t>Ємен</t>
  </si>
  <si>
    <t>COP - Колумбійське песо</t>
  </si>
  <si>
    <t>Заїр = Демократична Республіка Конґо</t>
  </si>
  <si>
    <t>COU - Унідада де валор ріал (Одиниця реальної вартості)</t>
  </si>
  <si>
    <t>Замбія</t>
  </si>
  <si>
    <t>CRC - Коста-риканський колон</t>
  </si>
  <si>
    <t>Зімбабве</t>
  </si>
  <si>
    <t>CUC - Кубинське конвертоване песо</t>
  </si>
  <si>
    <t>Ізраїль</t>
  </si>
  <si>
    <t>CUP - Кубинське песо</t>
  </si>
  <si>
    <t>Індія</t>
  </si>
  <si>
    <t>CVE - Ескудо Кабо-Верде</t>
  </si>
  <si>
    <t>Індонезія</t>
  </si>
  <si>
    <t>CZK - Чеська крона</t>
  </si>
  <si>
    <t>Ірак</t>
  </si>
  <si>
    <t>DJF - Джибутійський франк</t>
  </si>
  <si>
    <t>Іран, Ісламська Республіка</t>
  </si>
  <si>
    <t>DKK - Данська крона</t>
  </si>
  <si>
    <t>Ірландія</t>
  </si>
  <si>
    <t>DOP - Домініканське песо</t>
  </si>
  <si>
    <t>Ісландія</t>
  </si>
  <si>
    <t>DZD - Алжирський динар</t>
  </si>
  <si>
    <t>Італія</t>
  </si>
  <si>
    <t>EGP - Єгипетський фунт</t>
  </si>
  <si>
    <t>Кабо-Верде</t>
  </si>
  <si>
    <t>ERN - Накфа</t>
  </si>
  <si>
    <t>Казахстан</t>
  </si>
  <si>
    <t>ETB - Ефіопський бир</t>
  </si>
  <si>
    <t>Камерун</t>
  </si>
  <si>
    <t>FJD - Фіджійський долар</t>
  </si>
  <si>
    <t>Кенія</t>
  </si>
  <si>
    <t>FKP - Фолклендський фунт</t>
  </si>
  <si>
    <t>Киргизстан</t>
  </si>
  <si>
    <t>GEL - Ларі</t>
  </si>
  <si>
    <t>Кіпр</t>
  </si>
  <si>
    <t>GHS - Ганський седі</t>
  </si>
  <si>
    <t>Кірібаті</t>
  </si>
  <si>
    <t>GIP - Ґібралтарський фунт</t>
  </si>
  <si>
    <t>Колумбія</t>
  </si>
  <si>
    <t>GMD - Даласі</t>
  </si>
  <si>
    <t>Комори</t>
  </si>
  <si>
    <t>GNF - Гвінейський франк</t>
  </si>
  <si>
    <t>Конґо</t>
  </si>
  <si>
    <t>GTQ - Кетcаль</t>
  </si>
  <si>
    <t>Корейська Народно-Демократична Республіка</t>
  </si>
  <si>
    <t>GYD - Ґайанський долар</t>
  </si>
  <si>
    <t>Корея, Республіка</t>
  </si>
  <si>
    <t>HKD - Гонконгівський долар</t>
  </si>
  <si>
    <t>Коста-Рика</t>
  </si>
  <si>
    <t>HNL - Лемпіра</t>
  </si>
  <si>
    <t>Кот-д'Івуар</t>
  </si>
  <si>
    <t>HRK - Хорватська куна</t>
  </si>
  <si>
    <t>Куба</t>
  </si>
  <si>
    <t>HTG - Ґурд</t>
  </si>
  <si>
    <t>Лаоська Народно-Демократична Республіка</t>
  </si>
  <si>
    <t>HUF - Форинт</t>
  </si>
  <si>
    <t>Латвія</t>
  </si>
  <si>
    <t>IDR - Рупія</t>
  </si>
  <si>
    <t>Литва</t>
  </si>
  <si>
    <t>ILS - Новий ізраїльський шекель e</t>
  </si>
  <si>
    <t>Ліберія</t>
  </si>
  <si>
    <t>INR - Індійська рупія</t>
  </si>
  <si>
    <t>Ліван</t>
  </si>
  <si>
    <t>IQD - Іракський динар</t>
  </si>
  <si>
    <t>Маврикій</t>
  </si>
  <si>
    <t>IRR - Іранський ріал</t>
  </si>
  <si>
    <t>Мавританія</t>
  </si>
  <si>
    <t>ISK - Ісландська крона</t>
  </si>
  <si>
    <t>Мадаґаскар</t>
  </si>
  <si>
    <t>JMD - Ямайський долар</t>
  </si>
  <si>
    <t>Македонія</t>
  </si>
  <si>
    <t>JOD - Йорданський динар</t>
  </si>
  <si>
    <t>Малаві</t>
  </si>
  <si>
    <t>KES - Кенійський шилінг</t>
  </si>
  <si>
    <t>Малі</t>
  </si>
  <si>
    <t>KGS - Сом</t>
  </si>
  <si>
    <t>Мальдіви</t>
  </si>
  <si>
    <t>KHR - Ріел</t>
  </si>
  <si>
    <t>Мальта</t>
  </si>
  <si>
    <t>KMF - Коморський франк</t>
  </si>
  <si>
    <t>Маршаллові Острови</t>
  </si>
  <si>
    <t>KPW - Північнокорейська вона</t>
  </si>
  <si>
    <t>Мексика</t>
  </si>
  <si>
    <t>KRW - Вона</t>
  </si>
  <si>
    <t>Мікронезія, Федеративні Штати</t>
  </si>
  <si>
    <t>KWD - Кувейтський динар</t>
  </si>
  <si>
    <t>Мозамбік</t>
  </si>
  <si>
    <t>KYD - Долар Кайманових островів</t>
  </si>
  <si>
    <t>Молдова</t>
  </si>
  <si>
    <t>KZT - Теньґе</t>
  </si>
  <si>
    <t>Монголія</t>
  </si>
  <si>
    <t>LAK - Кіп</t>
  </si>
  <si>
    <t>М'янма</t>
  </si>
  <si>
    <t>LBP - Ліванський фунт</t>
  </si>
  <si>
    <t>Намібія</t>
  </si>
  <si>
    <t>LKR - Рупія Шрі-Ланки</t>
  </si>
  <si>
    <t>Науру</t>
  </si>
  <si>
    <t>LRD - Ліберійський долар</t>
  </si>
  <si>
    <t>Ніґер</t>
  </si>
  <si>
    <t>LSL - Лоті</t>
  </si>
  <si>
    <t>Нікараґуа</t>
  </si>
  <si>
    <t>LYD - Лівійський динар</t>
  </si>
  <si>
    <t>Німеччина</t>
  </si>
  <si>
    <t>MAD - Марокканський дирхам</t>
  </si>
  <si>
    <t>Об'єднана Республіка Танзанія</t>
  </si>
  <si>
    <t>MDL - Молдавський лей</t>
  </si>
  <si>
    <t>Об'єднані Арабські Емірати</t>
  </si>
  <si>
    <t>MGA - Малагасійський аріарі</t>
  </si>
  <si>
    <t>Пакистан</t>
  </si>
  <si>
    <t>MKD - Денар</t>
  </si>
  <si>
    <t>Палау</t>
  </si>
  <si>
    <t>MMK - К'ят</t>
  </si>
  <si>
    <t>Палестина</t>
  </si>
  <si>
    <t>MNT - Тугрик</t>
  </si>
  <si>
    <t>Панама</t>
  </si>
  <si>
    <t>MOP - Патака</t>
  </si>
  <si>
    <t>Параґвай</t>
  </si>
  <si>
    <t>MRO - Уґія</t>
  </si>
  <si>
    <t>Перу</t>
  </si>
  <si>
    <t>MUR - Маврикійська рупія</t>
  </si>
  <si>
    <t>Південна Африка</t>
  </si>
  <si>
    <t>MVR - Руфія</t>
  </si>
  <si>
    <t>Польща</t>
  </si>
  <si>
    <t>MWK - Малавійська квача</t>
  </si>
  <si>
    <t>Портуґалія</t>
  </si>
  <si>
    <t>MXN - Мексиканське песо</t>
  </si>
  <si>
    <t>Російська Федерація</t>
  </si>
  <si>
    <t>MXV - Мексиканська перерахункова одиницяc</t>
  </si>
  <si>
    <t>Руанда</t>
  </si>
  <si>
    <t>MYR - Малайзійський рингіт</t>
  </si>
  <si>
    <t>Румунія</t>
  </si>
  <si>
    <t>MZN - Метикал</t>
  </si>
  <si>
    <t>Сальвадор</t>
  </si>
  <si>
    <t>NAD - Намібійський долар</t>
  </si>
  <si>
    <t>Сейшели</t>
  </si>
  <si>
    <t>NGN - Найра</t>
  </si>
  <si>
    <t>Сенеґал</t>
  </si>
  <si>
    <t>NIO - Золота кордоба</t>
  </si>
  <si>
    <t>Сінґапур</t>
  </si>
  <si>
    <t>NOK - Норвезька крона</t>
  </si>
  <si>
    <t>Сірійська Арабська Республіка</t>
  </si>
  <si>
    <t>NPR - Непальська рупія</t>
  </si>
  <si>
    <t>Словаччина</t>
  </si>
  <si>
    <t>NZD - Новозеландський долар</t>
  </si>
  <si>
    <t>Словенія</t>
  </si>
  <si>
    <t>OMR - Оманський ріал</t>
  </si>
  <si>
    <t>Сомалі</t>
  </si>
  <si>
    <t>PAB - Бальбоа</t>
  </si>
  <si>
    <t>Сполучені Штати Америки</t>
  </si>
  <si>
    <t>PEN - Новий соль</t>
  </si>
  <si>
    <t>Судан</t>
  </si>
  <si>
    <t>PGK - Кіна</t>
  </si>
  <si>
    <t>Сурінам</t>
  </si>
  <si>
    <t>PHP - Філіппінський песо</t>
  </si>
  <si>
    <t>Сьєрра-Леоне</t>
  </si>
  <si>
    <t>PKR - Пакистанська рупія</t>
  </si>
  <si>
    <t>Таджикистан</t>
  </si>
  <si>
    <t>PLN - Злотий</t>
  </si>
  <si>
    <t>Тоґо</t>
  </si>
  <si>
    <t>PYG - Ґуарані</t>
  </si>
  <si>
    <t>Тринідад і Тобаґо</t>
  </si>
  <si>
    <t>QAR - Катарський ріал</t>
  </si>
  <si>
    <t>Туніс</t>
  </si>
  <si>
    <t>RON - Новий лей</t>
  </si>
  <si>
    <t>Туреччина</t>
  </si>
  <si>
    <t>RSD - Сербський динар</t>
  </si>
  <si>
    <t>Туркменістан</t>
  </si>
  <si>
    <t>RWF - Руандійський франк</t>
  </si>
  <si>
    <t>Уґанда</t>
  </si>
  <si>
    <t>SAR - Саудівський ріaл</t>
  </si>
  <si>
    <t>Угорщина</t>
  </si>
  <si>
    <t>SBD - Долар Соломонових островів</t>
  </si>
  <si>
    <t>Узбекистан</t>
  </si>
  <si>
    <t>SCR - Сейшельська рупія</t>
  </si>
  <si>
    <t>SDG - Суданський фунт</t>
  </si>
  <si>
    <t>Уруґвай</t>
  </si>
  <si>
    <t>SEK - Шведська крона</t>
  </si>
  <si>
    <t>Фіджі</t>
  </si>
  <si>
    <t>SGD - Сінгапурський долар</t>
  </si>
  <si>
    <t>Філіппіни</t>
  </si>
  <si>
    <t>SHP - Фунт острова Святої Єлени</t>
  </si>
  <si>
    <t>Фінляндія</t>
  </si>
  <si>
    <t>SLL - Леоне</t>
  </si>
  <si>
    <t>Франція</t>
  </si>
  <si>
    <t>SOS - Сомалійський шилінг</t>
  </si>
  <si>
    <t>Хорватія</t>
  </si>
  <si>
    <t>SRD - Суринамський долар</t>
  </si>
  <si>
    <t>Центральноафриканська Республіка</t>
  </si>
  <si>
    <t>SSP - Південносуданський фунт</t>
  </si>
  <si>
    <t>Чад</t>
  </si>
  <si>
    <t>STD - Добра</t>
  </si>
  <si>
    <t>Чеська Республіка</t>
  </si>
  <si>
    <t>SVC - Сальвадорський колон</t>
  </si>
  <si>
    <t>Чілі</t>
  </si>
  <si>
    <t>SYP - Сирійський фунт</t>
  </si>
  <si>
    <t>Швейцарія</t>
  </si>
  <si>
    <t>SZL - Ліланґені</t>
  </si>
  <si>
    <t>Шрі-Ланка</t>
  </si>
  <si>
    <t>THB - Бат</t>
  </si>
  <si>
    <t>Юґославія</t>
  </si>
  <si>
    <t>TJS - Сомоні</t>
  </si>
  <si>
    <t>TMT - Туркменський манат</t>
  </si>
  <si>
    <t>TND - Туніський динар</t>
  </si>
  <si>
    <t>TOP - Паанга</t>
  </si>
  <si>
    <t>TRY - Tурецька ліра</t>
  </si>
  <si>
    <t>TTD - Долар Трінідаду і Тобаго</t>
  </si>
  <si>
    <t>TWD - Новий тайванський долар</t>
  </si>
  <si>
    <t>TZS - Танзанійський шилінг</t>
  </si>
  <si>
    <t>UGX - Угандійський шилінг</t>
  </si>
  <si>
    <t>UYІ - Уругвайське конвертоване песо</t>
  </si>
  <si>
    <t>UYU - Уругвайське песо</t>
  </si>
  <si>
    <t>UZS - Узбецький сум</t>
  </si>
  <si>
    <t>VEF - Болівар</t>
  </si>
  <si>
    <t>VND - Донг</t>
  </si>
  <si>
    <t>VUV - Вату</t>
  </si>
  <si>
    <t>WST - Тала</t>
  </si>
  <si>
    <t>XAF - Франк CFA– BEAC</t>
  </si>
  <si>
    <t>XCD - Східнокарибський долар</t>
  </si>
  <si>
    <t>XOF - Франк CFA–BCEAO</t>
  </si>
  <si>
    <t>XPF - Франк СFP (Французький тихоокеанський франк)</t>
  </si>
  <si>
    <t>YER - Єменський ріал</t>
  </si>
  <si>
    <t>ZAR - Ренд</t>
  </si>
  <si>
    <t>ZMW - Замбійська квача</t>
  </si>
  <si>
    <t>ZWL - Зімбабвійський долар</t>
  </si>
  <si>
    <t>365</t>
  </si>
  <si>
    <t>01.07.2020</t>
  </si>
  <si>
    <t xml:space="preserve">22850000-3      39240000-6        39290000-1 </t>
  </si>
  <si>
    <t>ФОП  Краснопер Сергій Вікторович</t>
  </si>
  <si>
    <t>Краснопер</t>
  </si>
  <si>
    <t>Сергій</t>
  </si>
  <si>
    <t>Вікторович</t>
  </si>
  <si>
    <t>31.12.2020</t>
  </si>
  <si>
    <t>Ні</t>
  </si>
  <si>
    <t>382,40</t>
  </si>
  <si>
    <t>Так</t>
  </si>
  <si>
    <t>Предмет закупівлі не перевищує граничну межу у 200 тис. грн. для проведеня процедури закупівлі та 50 тис. грн. для спрощеної закупівлі</t>
  </si>
  <si>
    <t>366</t>
  </si>
  <si>
    <t>Рулонні штори</t>
  </si>
  <si>
    <t>39510000-0</t>
  </si>
  <si>
    <t>ФОП Глибіна Я.Ю.</t>
  </si>
  <si>
    <t>Глибіна</t>
  </si>
  <si>
    <t>Яніна</t>
  </si>
  <si>
    <t>Юріївна</t>
  </si>
  <si>
    <t>5414,99</t>
  </si>
  <si>
    <t>367</t>
  </si>
  <si>
    <t>Будівельні матеріали</t>
  </si>
  <si>
    <t>24910000-6                         44330000-2      44530000-4      44830000-7</t>
  </si>
  <si>
    <t>ФОП Решетнікова О.В.</t>
  </si>
  <si>
    <t>Решетнікова</t>
  </si>
  <si>
    <t>Валентинівна</t>
  </si>
  <si>
    <t>723,00</t>
  </si>
  <si>
    <t>368</t>
  </si>
  <si>
    <t>Електричні товари</t>
  </si>
  <si>
    <t>31320000-5       31680000-6        31210000-1          31220000-4       31510000-4</t>
  </si>
  <si>
    <t>ФОП Поважна В.В.</t>
  </si>
  <si>
    <t>Поважна</t>
  </si>
  <si>
    <t>Віталіна</t>
  </si>
  <si>
    <t>Володимирівна</t>
  </si>
  <si>
    <t>3719,70</t>
  </si>
  <si>
    <t>3176204829</t>
  </si>
  <si>
    <t>Василівський</t>
  </si>
  <si>
    <t>с. Мала Білозірка</t>
  </si>
  <si>
    <t>Межова</t>
  </si>
  <si>
    <t>2</t>
  </si>
  <si>
    <t>369</t>
  </si>
  <si>
    <t>22850000-3      24910000-6        22810000-1</t>
  </si>
  <si>
    <t>ФОП Мамєдова Я.А.</t>
  </si>
  <si>
    <t>3384008700</t>
  </si>
  <si>
    <t>Осипекно</t>
  </si>
  <si>
    <t>94</t>
  </si>
  <si>
    <t>28</t>
  </si>
  <si>
    <t>Мамєдова</t>
  </si>
  <si>
    <t>Яна</t>
  </si>
  <si>
    <t>Адалатовна</t>
  </si>
  <si>
    <t>1996,50</t>
  </si>
  <si>
    <t>16855</t>
  </si>
  <si>
    <t>02.07.2020</t>
  </si>
  <si>
    <t>Послуги з надання пакетів оновлень програмного комплексу "КУРС" (ЗОШ№3)</t>
  </si>
  <si>
    <t>72260000-5</t>
  </si>
  <si>
    <t>ТОВ "Нові знання"</t>
  </si>
  <si>
    <t xml:space="preserve">35856569
</t>
  </si>
  <si>
    <t>Харків</t>
  </si>
  <si>
    <t>пр-т. Гагаріна</t>
  </si>
  <si>
    <t>1</t>
  </si>
  <si>
    <t>Коробко</t>
  </si>
  <si>
    <t>Євгенійович</t>
  </si>
  <si>
    <t>1150,00</t>
  </si>
  <si>
    <t>16857</t>
  </si>
  <si>
    <t>Послуги з надання пакетів оновлень програмного комплексу "КУРС" (Ліцей№5)</t>
  </si>
  <si>
    <t>35856569</t>
  </si>
  <si>
    <t>1350,00</t>
  </si>
  <si>
    <t>16861</t>
  </si>
  <si>
    <t>Послуги з надання пакетів оновлень програмного комплексу "КУРС" (Ліцей№9)</t>
  </si>
  <si>
    <t>16853</t>
  </si>
  <si>
    <t>Послуги з надання пакетів оновлень програмного комплексу "КУРС" (Гімназія №1)</t>
  </si>
  <si>
    <t>16854</t>
  </si>
  <si>
    <t>Послуги з надання пакетів оновлень програмного комплексу "КУРС" (ЗОШ№2)</t>
  </si>
  <si>
    <t>850,00</t>
  </si>
  <si>
    <t>16868</t>
  </si>
  <si>
    <t>Послуги з надання пакетів оновлень програмного комплексу "КУРС" (ЗОШ№20)</t>
  </si>
  <si>
    <t>16872</t>
  </si>
  <si>
    <t>Послуги з надання пакетів оновлень програмного комплексу "КУРС" (ЗОШ№25)</t>
  </si>
  <si>
    <t>16865</t>
  </si>
  <si>
    <t>Послуги з надання пакетів оновлень програмного комплексу "КУРС" (ЗОШ№14)</t>
  </si>
  <si>
    <t>16866</t>
  </si>
  <si>
    <t>Послуги з надання пакетів оновлень програмного комплексу "КУРС" (ЗОШ№15)</t>
  </si>
  <si>
    <t>370</t>
  </si>
  <si>
    <t>Папір Офісний для друку А4</t>
  </si>
  <si>
    <t>30190000-7</t>
  </si>
  <si>
    <t>ТОВ "Свіком"</t>
  </si>
  <si>
    <t>Дегтярьова</t>
  </si>
  <si>
    <t>Оксана</t>
  </si>
  <si>
    <t>Миколаївна</t>
  </si>
  <si>
    <t>37167117</t>
  </si>
  <si>
    <t>Волгоградська</t>
  </si>
  <si>
    <t>27</t>
  </si>
  <si>
    <t>56471,04</t>
  </si>
  <si>
    <t>9411,84</t>
  </si>
  <si>
    <t>Спрощена процедура</t>
  </si>
  <si>
    <t>65</t>
  </si>
  <si>
    <t>Послуги з вимірювання параметрів електричного устаткування</t>
  </si>
  <si>
    <t>71310000-4</t>
  </si>
  <si>
    <t>ФОП Головкін В.І.</t>
  </si>
  <si>
    <t>2094205919</t>
  </si>
  <si>
    <t>Університетська</t>
  </si>
  <si>
    <t>37</t>
  </si>
  <si>
    <t>Головкін</t>
  </si>
  <si>
    <t>Володимир</t>
  </si>
  <si>
    <t>1240,64</t>
  </si>
  <si>
    <t>16862</t>
  </si>
  <si>
    <t>Послуги з надання пакетів оновлень програмного комплексу "КУРС"(Ліцей№19)</t>
  </si>
  <si>
    <t>16856</t>
  </si>
  <si>
    <t>03.07.2020</t>
  </si>
  <si>
    <t>Послуги з надання пакетів оновлень програмного комплексу "КУРС"(ЗОШ№4)</t>
  </si>
  <si>
    <t>16863</t>
  </si>
  <si>
    <t>Послуги з надання пакетів оновлень програмного комплексу "КУРС"(ЗОШ№11)</t>
  </si>
  <si>
    <t>16870</t>
  </si>
  <si>
    <t>Послуги з надання пакетів оновлень програмного комплексу "КУРС" (ЗОШ№23)</t>
  </si>
  <si>
    <t>371</t>
  </si>
  <si>
    <t>06.07.2020</t>
  </si>
  <si>
    <t>Протипожежне обладнання</t>
  </si>
  <si>
    <t>44480000-8</t>
  </si>
  <si>
    <t>ТОВ "ТК Пожсоюз"</t>
  </si>
  <si>
    <t xml:space="preserve">43417994
</t>
  </si>
  <si>
    <t>Київ</t>
  </si>
  <si>
    <t>Парково-Сирецька</t>
  </si>
  <si>
    <t>15</t>
  </si>
  <si>
    <t>Джабуа-Сімутенкова</t>
  </si>
  <si>
    <t>Сюзанна</t>
  </si>
  <si>
    <t>Мамуківна</t>
  </si>
  <si>
    <t>9108,00</t>
  </si>
  <si>
    <t>3364609234</t>
  </si>
  <si>
    <t>вул. Казарцева</t>
  </si>
  <si>
    <t>17</t>
  </si>
  <si>
    <t>133</t>
  </si>
  <si>
    <t>2995819144</t>
  </si>
  <si>
    <t>Орджонікідзівський</t>
  </si>
  <si>
    <t>Лісництво</t>
  </si>
  <si>
    <t>2770606386</t>
  </si>
  <si>
    <t>Дзержинського</t>
  </si>
  <si>
    <t>161</t>
  </si>
  <si>
    <t>81</t>
  </si>
  <si>
    <t>372</t>
  </si>
  <si>
    <t>300,00</t>
  </si>
  <si>
    <t>Анатолійович</t>
  </si>
  <si>
    <t>Волошин</t>
  </si>
  <si>
    <t>23</t>
  </si>
  <si>
    <t>2405103038</t>
  </si>
  <si>
    <t>ФОП Волошин Сергій Анатолійович</t>
  </si>
  <si>
    <t>50430000-8</t>
  </si>
  <si>
    <t>Поточний ремонт товарних електронних ваг 150 кг.</t>
  </si>
  <si>
    <t>373</t>
  </si>
  <si>
    <t>07.07.2020</t>
  </si>
  <si>
    <t>Лампочки</t>
  </si>
  <si>
    <t>31510000-4</t>
  </si>
  <si>
    <t>ФОП Тарасова І.В.</t>
  </si>
  <si>
    <t>2352904607</t>
  </si>
  <si>
    <t>Піонерська</t>
  </si>
  <si>
    <t>10</t>
  </si>
  <si>
    <t>Тарасова</t>
  </si>
  <si>
    <t xml:space="preserve">Інна </t>
  </si>
  <si>
    <t>1976,00</t>
  </si>
  <si>
    <t>374</t>
  </si>
  <si>
    <t>08.07.2020</t>
  </si>
  <si>
    <t xml:space="preserve">44520000-1      44510000-8           39240000-6      14810000-2      24910000-6      44830000-7       44170000-2    </t>
  </si>
  <si>
    <t xml:space="preserve">Решетнікова </t>
  </si>
  <si>
    <t>1480,00</t>
  </si>
  <si>
    <t>375</t>
  </si>
  <si>
    <t>Штамп з автоматичною оснасткою</t>
  </si>
  <si>
    <t>2715803588</t>
  </si>
  <si>
    <t>ФОП Приступа С.О.</t>
  </si>
  <si>
    <t>19510000-4</t>
  </si>
  <si>
    <t>пр-т 5о-річчя Перемоги</t>
  </si>
  <si>
    <t>36/2</t>
  </si>
  <si>
    <t>Приступа</t>
  </si>
  <si>
    <t xml:space="preserve">Світлана </t>
  </si>
  <si>
    <t>Олександрівна</t>
  </si>
  <si>
    <t>1050,00</t>
  </si>
  <si>
    <t>376</t>
  </si>
  <si>
    <t>Поточний ремонт БФП Epson L366 (чистка та відновлення програмного забезпечення)</t>
  </si>
  <si>
    <t>50310000-1</t>
  </si>
  <si>
    <t>ПП Сродніков С.І.</t>
  </si>
  <si>
    <t>2281002736</t>
  </si>
  <si>
    <t>36/8</t>
  </si>
  <si>
    <t>242</t>
  </si>
  <si>
    <t xml:space="preserve">Сродніков </t>
  </si>
  <si>
    <t>150,00</t>
  </si>
  <si>
    <r>
      <t xml:space="preserve">Відповідно до свідоцтва про реєстрацію </t>
    </r>
    <r>
      <rPr>
        <b/>
        <u/>
        <sz val="10"/>
        <color rgb="FF000000"/>
        <rFont val="Times New Roman"/>
        <family val="1"/>
        <charset val="204"/>
      </rPr>
      <t>авторського права</t>
    </r>
    <r>
      <rPr>
        <sz val="10"/>
        <color rgb="FF000000"/>
        <rFont val="Times New Roman"/>
        <family val="1"/>
        <charset val="204"/>
      </rPr>
      <t xml:space="preserve"> на твір № 55801 від 29.07.2014, виданого Державною службою інтелектуальної власності України </t>
    </r>
    <r>
      <rPr>
        <b/>
        <sz val="10"/>
        <color rgb="FF000000"/>
        <rFont val="Times New Roman"/>
        <family val="1"/>
        <charset val="204"/>
      </rPr>
      <t>а</t>
    </r>
    <r>
      <rPr>
        <b/>
        <u/>
        <sz val="10"/>
        <color rgb="FF000000"/>
        <rFont val="Times New Roman"/>
        <family val="1"/>
        <charset val="204"/>
      </rPr>
      <t>вторські майнові права на комп’ютерну програму «Курс: Школа. Комплекс управління ресурсами ЗНЗ»  належать ТОВ «НОВІ ЗНАННЯ»</t>
    </r>
    <r>
      <rPr>
        <sz val="10"/>
        <color rgb="FF000000"/>
        <rFont val="Times New Roman"/>
        <family val="1"/>
        <charset val="204"/>
      </rPr>
      <t>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t>
    </r>
  </si>
  <si>
    <t>16864</t>
  </si>
  <si>
    <t>16860</t>
  </si>
  <si>
    <t>16858</t>
  </si>
  <si>
    <t>Послуги з надання пакетів оновлень програмного комплексу "КУРС"(ЗОШ№13)</t>
  </si>
  <si>
    <t>Послуги з надання пакетів оновлень програмного комплексу "КУРС"(ЗОШ№8)</t>
  </si>
  <si>
    <t>Послуги з надання пакетів оновлень програмного комплексу "КУРС"(ЗОШ№6)</t>
  </si>
  <si>
    <t>377</t>
  </si>
  <si>
    <t>13.07.2020</t>
  </si>
  <si>
    <t>44420000-0</t>
  </si>
  <si>
    <t>Люки каналізаційні полімер/пісчані        1,5 т. , 25 т.</t>
  </si>
  <si>
    <t>ФОП Машукова Н.В.</t>
  </si>
  <si>
    <t>2070616367</t>
  </si>
  <si>
    <t>брів-Ла-Гайард</t>
  </si>
  <si>
    <t>25</t>
  </si>
  <si>
    <t>8</t>
  </si>
  <si>
    <t xml:space="preserve">Машукова </t>
  </si>
  <si>
    <t xml:space="preserve">Наталія </t>
  </si>
  <si>
    <t>5060,03</t>
  </si>
  <si>
    <t>378</t>
  </si>
  <si>
    <t>260,00</t>
  </si>
  <si>
    <t>Комутатор</t>
  </si>
  <si>
    <t>32540000-0</t>
  </si>
  <si>
    <t>379</t>
  </si>
  <si>
    <t>Серветки паперові</t>
  </si>
  <si>
    <t>33760000-5</t>
  </si>
  <si>
    <t>20534,40</t>
  </si>
  <si>
    <t>380</t>
  </si>
  <si>
    <t>Туалетний папір</t>
  </si>
  <si>
    <t>19077,00</t>
  </si>
  <si>
    <t>381</t>
  </si>
  <si>
    <t>14.07.2020</t>
  </si>
  <si>
    <t>Шпаклівка старт/фініш, стрем'янка, грунтівка</t>
  </si>
  <si>
    <t>44830000-7       44420000-0</t>
  </si>
  <si>
    <t>3470,00</t>
  </si>
  <si>
    <t>382</t>
  </si>
  <si>
    <t>Чорнила</t>
  </si>
  <si>
    <t>22610000-9</t>
  </si>
  <si>
    <t>660,00</t>
  </si>
  <si>
    <t>383</t>
  </si>
  <si>
    <t>Шифон, тесьма, гачки</t>
  </si>
  <si>
    <t xml:space="preserve">19210000-1           44530000-4      </t>
  </si>
  <si>
    <t>ФОП Темнохуд І.В.</t>
  </si>
  <si>
    <t xml:space="preserve">Темнохуд </t>
  </si>
  <si>
    <t>Ірина</t>
  </si>
  <si>
    <t>Василівна</t>
  </si>
  <si>
    <t>2273822426</t>
  </si>
  <si>
    <t>47</t>
  </si>
  <si>
    <t>39</t>
  </si>
  <si>
    <t>1800,00</t>
  </si>
  <si>
    <t>62/277</t>
  </si>
  <si>
    <t xml:space="preserve">Послуги з дезінфекції ( профілактична дезінфекція приміщення) ДНЗ № 30 </t>
  </si>
  <si>
    <t>90920000-2</t>
  </si>
  <si>
    <t>ДУ " Запорізький ОЛЦ МОЗ України"</t>
  </si>
  <si>
    <t>38461727</t>
  </si>
  <si>
    <t xml:space="preserve"> Рекордна</t>
  </si>
  <si>
    <t>Терехов</t>
  </si>
  <si>
    <t>Роман</t>
  </si>
  <si>
    <t>Леонідович</t>
  </si>
  <si>
    <t>787,20</t>
  </si>
  <si>
    <t>384</t>
  </si>
  <si>
    <t>24910000-6          44520000-1      39220000-0     392900000-1</t>
  </si>
  <si>
    <t>385,00</t>
  </si>
  <si>
    <t>385</t>
  </si>
  <si>
    <t>519000,00</t>
  </si>
  <si>
    <t>Картопля, горох сушений</t>
  </si>
  <si>
    <t>03210000-6</t>
  </si>
  <si>
    <t>ФОП Іотов Ю.М.</t>
  </si>
  <si>
    <t>3345211097</t>
  </si>
  <si>
    <t>Луначарського</t>
  </si>
  <si>
    <t>Іотов</t>
  </si>
  <si>
    <t>Юрій</t>
  </si>
  <si>
    <t>Миколайович</t>
  </si>
  <si>
    <t>Тендерна процедура</t>
  </si>
  <si>
    <t>386</t>
  </si>
  <si>
    <t>737000,00</t>
  </si>
  <si>
    <t>Вишня, черешня, абрикос, персик, слива, кабачки, огірки, помідори, перець солодкий</t>
  </si>
  <si>
    <t>03220000-9</t>
  </si>
  <si>
    <t>387</t>
  </si>
  <si>
    <t>16.07.2020</t>
  </si>
  <si>
    <t>18140000-2</t>
  </si>
  <si>
    <t>ФОП Харламов О.М.</t>
  </si>
  <si>
    <t xml:space="preserve">Маска-екран захисна прозора № 2 </t>
  </si>
  <si>
    <t>2658003391</t>
  </si>
  <si>
    <t xml:space="preserve">Сумський </t>
  </si>
  <si>
    <t>с. Новоселиця</t>
  </si>
  <si>
    <t>Набережна</t>
  </si>
  <si>
    <t>169</t>
  </si>
  <si>
    <t>Харламов</t>
  </si>
  <si>
    <t>3602,50</t>
  </si>
  <si>
    <t>16859</t>
  </si>
  <si>
    <t>17.07.2020</t>
  </si>
  <si>
    <t>Послуги з надання пакетів оновлень програмного комплексу "КУРС"(ЗОШ№7)</t>
  </si>
  <si>
    <t>388</t>
  </si>
  <si>
    <t>Вал гумовий, вал тефлоновий</t>
  </si>
  <si>
    <t>30120000-6</t>
  </si>
  <si>
    <t>1130,00</t>
  </si>
  <si>
    <t>389</t>
  </si>
  <si>
    <t>ФОП Кричунова А.В.</t>
  </si>
  <si>
    <t>Люк каналізаційний полімерпісчаний</t>
  </si>
  <si>
    <t>2836316660</t>
  </si>
  <si>
    <t>Брів-Ла-Гайард</t>
  </si>
  <si>
    <t>12</t>
  </si>
  <si>
    <t>20</t>
  </si>
  <si>
    <t>Кричунова</t>
  </si>
  <si>
    <t>Алла</t>
  </si>
  <si>
    <t>1515,00</t>
  </si>
  <si>
    <t>390</t>
  </si>
  <si>
    <t>Картридж</t>
  </si>
  <si>
    <t>ПП Хай-Тек</t>
  </si>
  <si>
    <t>37563374</t>
  </si>
  <si>
    <t>Кравченко</t>
  </si>
  <si>
    <t xml:space="preserve">Ігор </t>
  </si>
  <si>
    <t>900,00</t>
  </si>
  <si>
    <t>391</t>
  </si>
  <si>
    <t>Осьовий вентилятор</t>
  </si>
  <si>
    <t>42520000-7</t>
  </si>
  <si>
    <t>ФОП Акулинцев  В.С.</t>
  </si>
  <si>
    <t>2006810511</t>
  </si>
  <si>
    <t>пр-т 50 років Перемоги</t>
  </si>
  <si>
    <t>86</t>
  </si>
  <si>
    <t>Акулинцев</t>
  </si>
  <si>
    <t>Валерій</t>
  </si>
  <si>
    <t>Семенович</t>
  </si>
  <si>
    <t>1400,00</t>
  </si>
  <si>
    <t>1092/0720</t>
  </si>
  <si>
    <t>Експертиза робочого проекту в частині дотримання вимог пожежної та техногенної безпеки, кошторисної частини проекту будівництва: Мелітопольська ЗОШ І-ІІІ ступенів № 6 ММР ЗО , вул. Монастирська, 185, м.Мелітополь, Запорізька область - капітальний ремонт пожежної сигналізації (оповіщення)</t>
  </si>
  <si>
    <t>ПП "Бердянськміськбуд</t>
  </si>
  <si>
    <t>34667273</t>
  </si>
  <si>
    <t>Бердянськ</t>
  </si>
  <si>
    <t xml:space="preserve">Пушкіна </t>
  </si>
  <si>
    <t>11</t>
  </si>
  <si>
    <t>Власова</t>
  </si>
  <si>
    <t>Анатоліївна</t>
  </si>
  <si>
    <t>6003,00</t>
  </si>
  <si>
    <t xml:space="preserve">Предмет закупівлі не перевищує граничну межу - 1500000грн  для проведеня процедури закупівл
</t>
  </si>
  <si>
    <t>392</t>
  </si>
  <si>
    <t>22.07.2020</t>
  </si>
  <si>
    <t>Послуги з технічного обслуговування дощових водостоків будівлі Ліцею № 19 ММР ЗО , вул. Ломоносова, 151, м. Мелітополь</t>
  </si>
  <si>
    <t>45330000-9</t>
  </si>
  <si>
    <t>ФОП Білокур О.В.</t>
  </si>
  <si>
    <t>3094121422</t>
  </si>
  <si>
    <t>Дружби</t>
  </si>
  <si>
    <t>222</t>
  </si>
  <si>
    <t>1/11</t>
  </si>
  <si>
    <t>Білокур</t>
  </si>
  <si>
    <t xml:space="preserve">Олена </t>
  </si>
  <si>
    <t>Вікторівнв</t>
  </si>
  <si>
    <t>4500,00</t>
  </si>
  <si>
    <t>393</t>
  </si>
  <si>
    <t>Тример</t>
  </si>
  <si>
    <t>16310000-1</t>
  </si>
  <si>
    <t>2972421116</t>
  </si>
  <si>
    <t>Інтеркультурна</t>
  </si>
  <si>
    <t>ФОП Годяєв Є.А.</t>
  </si>
  <si>
    <t xml:space="preserve">Годяєв </t>
  </si>
  <si>
    <t>Євген</t>
  </si>
  <si>
    <t>2199,00</t>
  </si>
  <si>
    <t>394</t>
  </si>
  <si>
    <t>5950,00</t>
  </si>
  <si>
    <t>Заправка картриджа</t>
  </si>
  <si>
    <t>395</t>
  </si>
  <si>
    <t>2281002737</t>
  </si>
  <si>
    <t>36/9</t>
  </si>
  <si>
    <t>243</t>
  </si>
  <si>
    <t>420,00</t>
  </si>
  <si>
    <t>СП 031732</t>
  </si>
  <si>
    <t>22210000-5</t>
  </si>
  <si>
    <t>ТОВ " МЦФЕР"</t>
  </si>
  <si>
    <t>33542497</t>
  </si>
  <si>
    <t xml:space="preserve"> Є. Сверстюка</t>
  </si>
  <si>
    <t>Боровик</t>
  </si>
  <si>
    <t>Марія</t>
  </si>
  <si>
    <t>6738,00</t>
  </si>
  <si>
    <t>396</t>
  </si>
  <si>
    <t>Передплата за періодичні видання</t>
  </si>
  <si>
    <t>Комплект комп'ютерної мебелі</t>
  </si>
  <si>
    <t>39130000-2</t>
  </si>
  <si>
    <t>ТОВ "Бірюза"</t>
  </si>
  <si>
    <t>22148861</t>
  </si>
  <si>
    <t>Мічуріна</t>
  </si>
  <si>
    <t>Суховецький</t>
  </si>
  <si>
    <t>16750,00</t>
  </si>
  <si>
    <t>397</t>
  </si>
  <si>
    <t>27.07.2020</t>
  </si>
  <si>
    <t>Картонні коробки</t>
  </si>
  <si>
    <t>44610000-9</t>
  </si>
  <si>
    <t>Оксани</t>
  </si>
  <si>
    <t>536,40</t>
  </si>
  <si>
    <t>89,40</t>
  </si>
  <si>
    <t>398</t>
  </si>
  <si>
    <t>Клумба квіткова</t>
  </si>
  <si>
    <t>2988816034</t>
  </si>
  <si>
    <t>ФОП Мамонтов С.В.</t>
  </si>
  <si>
    <t>44210000-5</t>
  </si>
  <si>
    <t>Мелітопольський</t>
  </si>
  <si>
    <t>с.Астраханка</t>
  </si>
  <si>
    <t>Біляєва</t>
  </si>
  <si>
    <t>4а</t>
  </si>
  <si>
    <t>Мамонтов</t>
  </si>
  <si>
    <t>1996,00</t>
  </si>
  <si>
    <t>399</t>
  </si>
  <si>
    <t>шпалери</t>
  </si>
  <si>
    <t>39190000-0</t>
  </si>
  <si>
    <t>ФОП Пятишева І.П.</t>
  </si>
  <si>
    <t>2871309467</t>
  </si>
  <si>
    <t>Рози Люксембург </t>
  </si>
  <si>
    <t>19</t>
  </si>
  <si>
    <t>44</t>
  </si>
  <si>
    <t>Пятишева</t>
  </si>
  <si>
    <t>Павлівна</t>
  </si>
  <si>
    <t>1320,00</t>
  </si>
  <si>
    <t>400</t>
  </si>
  <si>
    <t>Кран проточний</t>
  </si>
  <si>
    <t>42130000-9</t>
  </si>
  <si>
    <t>ФОП Степанова Л.М.</t>
  </si>
  <si>
    <t>3005012809</t>
  </si>
  <si>
    <t>Гвардійська</t>
  </si>
  <si>
    <t>22</t>
  </si>
  <si>
    <t>Степанова</t>
  </si>
  <si>
    <t>Людмила</t>
  </si>
  <si>
    <t>Михайлівна</t>
  </si>
  <si>
    <t>645,00</t>
  </si>
  <si>
    <t>401</t>
  </si>
  <si>
    <t>Поточний ремонт кондиціонера</t>
  </si>
  <si>
    <t>50730000-1</t>
  </si>
  <si>
    <t>ФОП Біленький В.А.</t>
  </si>
  <si>
    <t>402</t>
  </si>
  <si>
    <t>Пакети для сміття, мішки, освіжувач  повітря , віник, саморіз</t>
  </si>
  <si>
    <t xml:space="preserve">19640000-4        39810000-3      39220000-0            44530000-4   </t>
  </si>
  <si>
    <t>ФОП Ганжа К.В.</t>
  </si>
  <si>
    <t>2617903893</t>
  </si>
  <si>
    <t xml:space="preserve">Мелітопольський </t>
  </si>
  <si>
    <t>с.Вознесенка</t>
  </si>
  <si>
    <t>50 років СРСР</t>
  </si>
  <si>
    <t>Ганжа</t>
  </si>
  <si>
    <t>1103,00</t>
  </si>
  <si>
    <t>403</t>
  </si>
  <si>
    <t>72660,00</t>
  </si>
  <si>
    <t>Рушники паперові 2-шарові, 2 рулони</t>
  </si>
  <si>
    <t>ТОВ ІРІС-1</t>
  </si>
  <si>
    <t>37301309</t>
  </si>
  <si>
    <t>Сеченова</t>
  </si>
  <si>
    <t>35</t>
  </si>
  <si>
    <t xml:space="preserve">Гармаш </t>
  </si>
  <si>
    <t>Валеріївна</t>
  </si>
  <si>
    <t>12110,00</t>
  </si>
  <si>
    <t>404</t>
  </si>
  <si>
    <t>28.07.2020</t>
  </si>
  <si>
    <t>Лак для підлоги, розчинник</t>
  </si>
  <si>
    <t xml:space="preserve">44820000-4            44830000-7    </t>
  </si>
  <si>
    <t>1860,00</t>
  </si>
  <si>
    <t>405</t>
  </si>
  <si>
    <t>Щебінь</t>
  </si>
  <si>
    <t>14210000-6</t>
  </si>
  <si>
    <t>ФОП Гриценко М.В.</t>
  </si>
  <si>
    <t>2895409835</t>
  </si>
  <si>
    <t>40</t>
  </si>
  <si>
    <t>73</t>
  </si>
  <si>
    <t>Гриценко</t>
  </si>
  <si>
    <t>Микола</t>
  </si>
  <si>
    <t>2800,00</t>
  </si>
  <si>
    <t>406</t>
  </si>
  <si>
    <t>Шафи офісні</t>
  </si>
  <si>
    <t>3913000-2</t>
  </si>
  <si>
    <t>ФОП Суховецький К.В.</t>
  </si>
  <si>
    <t>2654303250</t>
  </si>
  <si>
    <t>с.Семенівка</t>
  </si>
  <si>
    <t>Михайлівська</t>
  </si>
  <si>
    <t>4</t>
  </si>
  <si>
    <t xml:space="preserve">Суховецький </t>
  </si>
  <si>
    <t>18788,00</t>
  </si>
  <si>
    <t>407</t>
  </si>
  <si>
    <t>Водомір</t>
  </si>
  <si>
    <t>38420000-5</t>
  </si>
  <si>
    <t>ФОП Однорал Л.В.</t>
  </si>
  <si>
    <t>1469302641</t>
  </si>
  <si>
    <t>70</t>
  </si>
  <si>
    <t>Однорал</t>
  </si>
  <si>
    <t>Г. Сагайдачного</t>
  </si>
  <si>
    <t>Лідія</t>
  </si>
  <si>
    <t>1285,00</t>
  </si>
  <si>
    <t>408</t>
  </si>
  <si>
    <t>29.07.2020</t>
  </si>
  <si>
    <t>Послуги з технічного обслуговування системи пожежної сигналізації, оповіщення про пожежу та управління евакуацієй людей змонтованої у будівлі Мелітопольської спец.школи І-ІІІ ступенів № 23 ММР ЗО за адресою: вул. Г.Сагайдачного, 262, м. Мелітополь, Запорізької області.</t>
  </si>
  <si>
    <t>50410000-2</t>
  </si>
  <si>
    <t>ПП ВКФ " КАН"</t>
  </si>
  <si>
    <t>22153299</t>
  </si>
  <si>
    <t>Фрунзе</t>
  </si>
  <si>
    <t>55/1</t>
  </si>
  <si>
    <t>Качан</t>
  </si>
  <si>
    <t>Олексій</t>
  </si>
  <si>
    <t>6100,00</t>
  </si>
  <si>
    <t>Двічв проводилась спрощена процедура, в якій не булдо учасників, тому був заключений прямий договір</t>
  </si>
  <si>
    <t>409</t>
  </si>
  <si>
    <t>30.07.2020</t>
  </si>
  <si>
    <t>159</t>
  </si>
  <si>
    <t>Послуги з вивезення сміття</t>
  </si>
  <si>
    <t>90510000-5</t>
  </si>
  <si>
    <t xml:space="preserve">КП " Чистота" ММР ЗО </t>
  </si>
  <si>
    <t>32349545</t>
  </si>
  <si>
    <t>119</t>
  </si>
  <si>
    <t>Олександра Невського</t>
  </si>
  <si>
    <t xml:space="preserve">Морозовський </t>
  </si>
  <si>
    <t>898,17</t>
  </si>
  <si>
    <t>149,70</t>
  </si>
  <si>
    <t>Меблі медичного призначення</t>
  </si>
  <si>
    <t>33190000-8</t>
  </si>
  <si>
    <t>ФОП Макарчук О.С.</t>
  </si>
  <si>
    <t>2518807661</t>
  </si>
  <si>
    <t>Ревуцького</t>
  </si>
  <si>
    <t>10/2</t>
  </si>
  <si>
    <t>Макарчук</t>
  </si>
  <si>
    <t>8045,00</t>
  </si>
  <si>
    <t>410</t>
  </si>
  <si>
    <t>6888,00</t>
  </si>
  <si>
    <t>Лінолеум, плінтус</t>
  </si>
  <si>
    <t>44110000-4</t>
  </si>
  <si>
    <t>ФОП Андрієнко С.О.</t>
  </si>
  <si>
    <t>2785108612</t>
  </si>
  <si>
    <t>Дніпро</t>
  </si>
  <si>
    <t>Кондратюка</t>
  </si>
  <si>
    <t>26</t>
  </si>
  <si>
    <t>206</t>
  </si>
  <si>
    <t>Андрієнко</t>
  </si>
  <si>
    <t>Олександрович</t>
  </si>
  <si>
    <t>411</t>
  </si>
  <si>
    <t>31.07.2020</t>
  </si>
  <si>
    <t xml:space="preserve">Прийняття в експлуатацію засобу обліку води для інших споживачів </t>
  </si>
  <si>
    <t>51210000-7</t>
  </si>
  <si>
    <t>КП "Водоканал"</t>
  </si>
  <si>
    <t>03327090</t>
  </si>
  <si>
    <t>100</t>
  </si>
  <si>
    <t>Немченко</t>
  </si>
  <si>
    <t>160,00</t>
  </si>
  <si>
    <t>26,67</t>
  </si>
  <si>
    <t>412</t>
  </si>
  <si>
    <t xml:space="preserve">Сучасні меблі для навчальних кабінетів початкових класів  НУШ </t>
  </si>
  <si>
    <t>39160000-1</t>
  </si>
  <si>
    <t>1290330,00</t>
  </si>
  <si>
    <t>Відкриті торги</t>
  </si>
  <si>
    <t>Експлуатація складових газорозподільної системи</t>
  </si>
  <si>
    <t>50530000-9</t>
  </si>
  <si>
    <t>ПрАТ "Мелітополь газ"</t>
  </si>
  <si>
    <t>05535349</t>
  </si>
  <si>
    <t>Чкалова</t>
  </si>
  <si>
    <t>47-А</t>
  </si>
  <si>
    <t xml:space="preserve"> Новак</t>
  </si>
  <si>
    <t>Михайло</t>
  </si>
  <si>
    <t>Григорович</t>
  </si>
  <si>
    <t>51384,01</t>
  </si>
  <si>
    <t>8564,00</t>
  </si>
  <si>
    <t xml:space="preserve">Оператором ГРМ в м. Мелітополь - є ПрАТ «Мелітопольгаз», який здійснює діяльність на підставі ліцензії на надання послуг з розподілу газу (постанова НКРЕКП від 31.08.2017 № 1060 «Про видачу ліцензії на розподіл природного газу «ПАТ Мелітопольгаз»). </t>
  </si>
  <si>
    <t>413</t>
  </si>
  <si>
    <t>Лот1: Портативний комп’ютер (ноутбук) з ліцензованим програмним забезпеченням для оснащення інклюзивних класів закладів освіти; Персональний комп’ютер форм – фактора ноутбук з ліцензованим програмним забезпечення для навчальних кабінетів початкової школи; Ноутбук з ліцензованим програмним забезпеченням для закладів освіти та структурних підрозділів управління освіти</t>
  </si>
  <si>
    <t>30210000-4</t>
  </si>
  <si>
    <t>ТОВ Торгово-консалтингова компанія"ФРАЙ"</t>
  </si>
  <si>
    <t>41554748</t>
  </si>
  <si>
    <t>Лисичанськ</t>
  </si>
  <si>
    <t>пр-т Перемоги</t>
  </si>
  <si>
    <t>999990,00</t>
  </si>
  <si>
    <t>166665,00</t>
  </si>
  <si>
    <t>414</t>
  </si>
  <si>
    <t>415</t>
  </si>
  <si>
    <t>Лот 2: Персональний комп’ютер з ліцензованим програмним забезпеченням</t>
  </si>
  <si>
    <t xml:space="preserve">ФОП Галюк О. Є. </t>
  </si>
  <si>
    <t>Галюк</t>
  </si>
  <si>
    <t>Олег</t>
  </si>
  <si>
    <t>2834219230</t>
  </si>
  <si>
    <t>Міліцейська</t>
  </si>
  <si>
    <t>79</t>
  </si>
  <si>
    <t>169895,00</t>
  </si>
  <si>
    <t>Ресепшн</t>
  </si>
  <si>
    <t>39150000-8</t>
  </si>
  <si>
    <t>ФОП Пилипенко О.С.</t>
  </si>
  <si>
    <t>3023002231</t>
  </si>
  <si>
    <t>пр. Б.Хмельницького</t>
  </si>
  <si>
    <t>Пилипенко</t>
  </si>
  <si>
    <t>11700,00</t>
  </si>
  <si>
    <t>465</t>
  </si>
  <si>
    <t>01.09.2020</t>
  </si>
  <si>
    <t>Термовимикач 105С, термістор погружний</t>
  </si>
  <si>
    <t>42160000-8</t>
  </si>
  <si>
    <t>ФОП Шептуха В.І.</t>
  </si>
  <si>
    <t>2645520527</t>
  </si>
  <si>
    <t>69</t>
  </si>
  <si>
    <t>Шептуха</t>
  </si>
  <si>
    <t>Валентина</t>
  </si>
  <si>
    <t>Іванівна</t>
  </si>
  <si>
    <t>9825,00</t>
  </si>
  <si>
    <t>465/014/09</t>
  </si>
  <si>
    <t>Літери та цифри</t>
  </si>
  <si>
    <t>2945718753</t>
  </si>
  <si>
    <t>ФОП Плехун Р.С.</t>
  </si>
  <si>
    <t>Плехун</t>
  </si>
  <si>
    <t xml:space="preserve">Роман </t>
  </si>
  <si>
    <t>майдан Перемоги</t>
  </si>
  <si>
    <t>3320,00</t>
  </si>
  <si>
    <t>466</t>
  </si>
  <si>
    <t>02.09.2020</t>
  </si>
  <si>
    <t>Водонагрівач</t>
  </si>
  <si>
    <t>ФОП Мороз О.С.</t>
  </si>
  <si>
    <t>2645121596</t>
  </si>
  <si>
    <t>Щорса</t>
  </si>
  <si>
    <t>82</t>
  </si>
  <si>
    <t xml:space="preserve">Мороз </t>
  </si>
  <si>
    <t>Станіславович</t>
  </si>
  <si>
    <t>2400,00</t>
  </si>
  <si>
    <t>467</t>
  </si>
  <si>
    <t>468</t>
  </si>
  <si>
    <t>469</t>
  </si>
  <si>
    <t>470</t>
  </si>
  <si>
    <t>Послуги з технічного обслуговування охоронної сигналізації на об'єкті : Управлыння освыти ММР ЗО</t>
  </si>
  <si>
    <t>Послуги з технічного обслуговування охоронної сигналізації на об'єкті : Ліцей № 5 ММР ЗО</t>
  </si>
  <si>
    <t>Послуги з технічного обслуговування охоронної сигналізації на об'єкті : Гімназія № 10 ММР ЗО</t>
  </si>
  <si>
    <t>Послуги з технічного обслуговування охоронної сигналізації на об'єкті : Управління освіти ММР ЗО</t>
  </si>
  <si>
    <t>50610000-4</t>
  </si>
  <si>
    <t>40770081</t>
  </si>
  <si>
    <t>Героїв Сталінграду</t>
  </si>
  <si>
    <t>13</t>
  </si>
  <si>
    <t>262,50</t>
  </si>
  <si>
    <t>273,00</t>
  </si>
  <si>
    <t>1207,50</t>
  </si>
  <si>
    <t>315,00</t>
  </si>
  <si>
    <t>ТОВ "Захист-2016"</t>
  </si>
  <si>
    <t>471</t>
  </si>
  <si>
    <t>Спортивне обладнання торгової марки InterAtletika</t>
  </si>
  <si>
    <t>37440000-4</t>
  </si>
  <si>
    <t>ФОП Шевченко Степан Ярославович</t>
  </si>
  <si>
    <t>3361106130</t>
  </si>
  <si>
    <t>Кременець</t>
  </si>
  <si>
    <t>Козацька</t>
  </si>
  <si>
    <t>33</t>
  </si>
  <si>
    <t>Шевченко</t>
  </si>
  <si>
    <t>Степан</t>
  </si>
  <si>
    <t>Ярославович</t>
  </si>
  <si>
    <t>75000,00</t>
  </si>
  <si>
    <t>472</t>
  </si>
  <si>
    <t>03.09.2020</t>
  </si>
  <si>
    <t>Протипожежні двері</t>
  </si>
  <si>
    <t>44220000-8</t>
  </si>
  <si>
    <t>ФОП Пронченко М. В.</t>
  </si>
  <si>
    <t>3116013754</t>
  </si>
  <si>
    <t>пр-т Б. Хмельницького</t>
  </si>
  <si>
    <t>Пронченко</t>
  </si>
  <si>
    <t>Віталійович</t>
  </si>
  <si>
    <t>239900,00</t>
  </si>
  <si>
    <t>473</t>
  </si>
  <si>
    <t>Класний журнал 1-4 кл; 5-11 кл.</t>
  </si>
  <si>
    <t>22810000-1</t>
  </si>
  <si>
    <t>ФОП Довжик О.Г.</t>
  </si>
  <si>
    <t>3031513854</t>
  </si>
  <si>
    <t>Довжик</t>
  </si>
  <si>
    <t xml:space="preserve">Олег </t>
  </si>
  <si>
    <t xml:space="preserve">Гризодубової </t>
  </si>
  <si>
    <t>55</t>
  </si>
  <si>
    <t>474</t>
  </si>
  <si>
    <t>07.09.2020</t>
  </si>
  <si>
    <t>Настільна гра " Логіка - лото пазли"</t>
  </si>
  <si>
    <t>37460000-0</t>
  </si>
  <si>
    <t>ФОП Грабанюк С.</t>
  </si>
  <si>
    <t>3119014027</t>
  </si>
  <si>
    <t>Вишнева</t>
  </si>
  <si>
    <t>7</t>
  </si>
  <si>
    <t>Грабанюк</t>
  </si>
  <si>
    <t>1998,00</t>
  </si>
  <si>
    <t>475</t>
  </si>
  <si>
    <t xml:space="preserve">Тонер </t>
  </si>
  <si>
    <t>ФОП Крутіков</t>
  </si>
  <si>
    <t>2885211459</t>
  </si>
  <si>
    <t>224</t>
  </si>
  <si>
    <t>83</t>
  </si>
  <si>
    <t>Крутіков</t>
  </si>
  <si>
    <t>476</t>
  </si>
  <si>
    <t>ФОП Сродніков С.І.</t>
  </si>
  <si>
    <t>690,00</t>
  </si>
  <si>
    <t xml:space="preserve">Поточний ремонт БФП, чистка та відновлення програмного забезпечення </t>
  </si>
  <si>
    <t>477</t>
  </si>
  <si>
    <t>478</t>
  </si>
  <si>
    <t>198,00</t>
  </si>
  <si>
    <t>ФОП Крутіков С.І.</t>
  </si>
  <si>
    <t>Перезарядка картриджа</t>
  </si>
  <si>
    <t>265,00</t>
  </si>
  <si>
    <t>24910000-6           43810000-4           44830000-7</t>
  </si>
  <si>
    <t>479</t>
  </si>
  <si>
    <t>08.09.2020</t>
  </si>
  <si>
    <t>44160000-9            44170000-2</t>
  </si>
  <si>
    <t>ФОП Носовський О.В.</t>
  </si>
  <si>
    <t>2638608690</t>
  </si>
  <si>
    <t>Радищева</t>
  </si>
  <si>
    <t>Носовський</t>
  </si>
  <si>
    <t>1473,34</t>
  </si>
  <si>
    <t>480</t>
  </si>
  <si>
    <t>Термометр безконтактний інфрачервоний</t>
  </si>
  <si>
    <t>38410000-2</t>
  </si>
  <si>
    <t>КП "Центральна міська аптека № 171"</t>
  </si>
  <si>
    <t>01977429</t>
  </si>
  <si>
    <t>Гризодубової</t>
  </si>
  <si>
    <t>Доломан</t>
  </si>
  <si>
    <t>Вікторівна</t>
  </si>
  <si>
    <t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t>
  </si>
  <si>
    <t>1385,75</t>
  </si>
  <si>
    <t>481</t>
  </si>
  <si>
    <t>ФОП Сродніков</t>
  </si>
  <si>
    <t>482</t>
  </si>
  <si>
    <t>135,00</t>
  </si>
  <si>
    <t>36Т/20</t>
  </si>
  <si>
    <t>09.09.2020</t>
  </si>
  <si>
    <t>Надання послуг з проведення технічного нагляду за будівництвом, включаючи перевірку актів виконаних робіт та іншої документації, що стосується будівельних робіт на об’єкті «Мелітопольська спеціалізована школа І-ІІІ ступенів № 23 Мелітопольської міської ради Запорізької області, вул. Гетьмана Сагайдачного,262, м. Мелітополь, Запорізька область - капітальний ремонт прилеглої території з улаштуванням спортивних споруд»</t>
  </si>
  <si>
    <t>71520000-9</t>
  </si>
  <si>
    <t>ТОВ "ТЕХПРОЕКТ-М"</t>
  </si>
  <si>
    <t>43442203</t>
  </si>
  <si>
    <t>72</t>
  </si>
  <si>
    <t>Єгоркін</t>
  </si>
  <si>
    <t xml:space="preserve"> Максим </t>
  </si>
  <si>
    <t>4390,53</t>
  </si>
  <si>
    <t xml:space="preserve">Предмет закупівлі не перевищує граничну межу - 1500000грн для проведеня процедури закупівлі </t>
  </si>
  <si>
    <t>483</t>
  </si>
  <si>
    <t>Іграшки</t>
  </si>
  <si>
    <t>37520000-9</t>
  </si>
  <si>
    <t>ФОП Грабанюк С. А.</t>
  </si>
  <si>
    <t>4995,00</t>
  </si>
  <si>
    <t>484</t>
  </si>
  <si>
    <t>1997,00</t>
  </si>
  <si>
    <t>485</t>
  </si>
  <si>
    <t>1992,50</t>
  </si>
  <si>
    <t>486</t>
  </si>
  <si>
    <t>11.09.2020</t>
  </si>
  <si>
    <t>1999,00</t>
  </si>
  <si>
    <t>Сітка гандбольна</t>
  </si>
  <si>
    <t>37450000-7</t>
  </si>
  <si>
    <t>ФОП Ластовляк О.В.</t>
  </si>
  <si>
    <t>2565405549</t>
  </si>
  <si>
    <t>Пахомова</t>
  </si>
  <si>
    <t>45</t>
  </si>
  <si>
    <t>Ластовляк</t>
  </si>
  <si>
    <t>487</t>
  </si>
  <si>
    <t>Шкільні меблі</t>
  </si>
  <si>
    <t>1290243,00</t>
  </si>
  <si>
    <t>488</t>
  </si>
  <si>
    <t>Послуги з розробки та виробництва інформаційного відеопродукту – телевізійних програм</t>
  </si>
  <si>
    <t>92110000-5</t>
  </si>
  <si>
    <t>КП "Телерадіокомпанія "Мелітополь" Мелітопольської місцевої ради Запорізької області</t>
  </si>
  <si>
    <t>22159095</t>
  </si>
  <si>
    <t> Університетська</t>
  </si>
  <si>
    <t xml:space="preserve">Монахова </t>
  </si>
  <si>
    <t xml:space="preserve"> Світлана </t>
  </si>
  <si>
    <t xml:space="preserve"> Олександрівна</t>
  </si>
  <si>
    <t>63500,00</t>
  </si>
  <si>
    <t>10583,33</t>
  </si>
  <si>
    <t>489</t>
  </si>
  <si>
    <t>92140000-4</t>
  </si>
  <si>
    <t>КП "ТРК-Мелітополь"</t>
  </si>
  <si>
    <t>Послуги з трансляції телевізійних програм на місцевому телебаченні</t>
  </si>
  <si>
    <t>16</t>
  </si>
  <si>
    <t>86400,00</t>
  </si>
  <si>
    <t>14400,00</t>
  </si>
  <si>
    <t>28/08/20-01</t>
  </si>
  <si>
    <t>14.09.2020</t>
  </si>
  <si>
    <t>Діагностування технічного стану м'сорубки МІМ 300</t>
  </si>
  <si>
    <t>71630000-1</t>
  </si>
  <si>
    <t>ФОП Маманов Д.А.</t>
  </si>
  <si>
    <t>2951412797</t>
  </si>
  <si>
    <t>Жовтнева</t>
  </si>
  <si>
    <t>129</t>
  </si>
  <si>
    <t xml:space="preserve">Маманов </t>
  </si>
  <si>
    <t>Дмитро</t>
  </si>
  <si>
    <t>480,00</t>
  </si>
  <si>
    <t>490</t>
  </si>
  <si>
    <t>10560,00</t>
  </si>
  <si>
    <t>Решетніков</t>
  </si>
  <si>
    <t xml:space="preserve">Сергій </t>
  </si>
  <si>
    <t>ФОП Решетніков С.С.</t>
  </si>
  <si>
    <t>2264815553</t>
  </si>
  <si>
    <t>Піщанська</t>
  </si>
  <si>
    <t>108</t>
  </si>
  <si>
    <t>38630000-0</t>
  </si>
  <si>
    <t>Бінокль</t>
  </si>
  <si>
    <t>491</t>
  </si>
  <si>
    <t>Вивезення відходів</t>
  </si>
  <si>
    <t>КП "Чистота" ММР ЗО</t>
  </si>
  <si>
    <t>О.Невського</t>
  </si>
  <si>
    <t xml:space="preserve">Володимир </t>
  </si>
  <si>
    <t>7698,60</t>
  </si>
  <si>
    <t>1539,72</t>
  </si>
  <si>
    <t>160/492</t>
  </si>
  <si>
    <t>Відновлення заправки картриджа</t>
  </si>
  <si>
    <t>ФОП Давидюк А.М.</t>
  </si>
  <si>
    <t>61</t>
  </si>
  <si>
    <t>Давидюк</t>
  </si>
  <si>
    <t xml:space="preserve">Анатолій </t>
  </si>
  <si>
    <t>Михайлович</t>
  </si>
  <si>
    <t>910,00</t>
  </si>
  <si>
    <t>493</t>
  </si>
  <si>
    <t>Дидактичні матеріали для початкової школи</t>
  </si>
  <si>
    <t>22470000-5</t>
  </si>
  <si>
    <t>ТОВ "Дідакт"</t>
  </si>
  <si>
    <t>43334159</t>
  </si>
  <si>
    <t>Котельниківська</t>
  </si>
  <si>
    <t>5</t>
  </si>
  <si>
    <t>Онищенко</t>
  </si>
  <si>
    <t>Віталій</t>
  </si>
  <si>
    <t>9535,59</t>
  </si>
  <si>
    <t>494</t>
  </si>
  <si>
    <t xml:space="preserve">Класний журнал </t>
  </si>
  <si>
    <t>1924,00</t>
  </si>
  <si>
    <t>495</t>
  </si>
  <si>
    <t>16.09.2020</t>
  </si>
  <si>
    <t xml:space="preserve">44510000-8                      44530000-4                      44830000-7                                    44170000-2                24910000-6              19640000-4            44420000-0                  </t>
  </si>
  <si>
    <t>1726,00</t>
  </si>
  <si>
    <t>496</t>
  </si>
  <si>
    <t>шланг г/г 60 см.</t>
  </si>
  <si>
    <t>44160000-9</t>
  </si>
  <si>
    <t>ФОП Чиж М.І.</t>
  </si>
  <si>
    <t>2769509312</t>
  </si>
  <si>
    <t xml:space="preserve">Приазовський </t>
  </si>
  <si>
    <t>СМТ Приазовське</t>
  </si>
  <si>
    <t>Пушкіна</t>
  </si>
  <si>
    <t>21</t>
  </si>
  <si>
    <t>24</t>
  </si>
  <si>
    <t>Чиж</t>
  </si>
  <si>
    <t>165,00</t>
  </si>
  <si>
    <t>497</t>
  </si>
  <si>
    <t>Сучасний воркаут майданчик</t>
  </si>
  <si>
    <t>37420000-8</t>
  </si>
  <si>
    <t>ТОВ "Компанія НІКА-БУДПЛЮС"</t>
  </si>
  <si>
    <t>41656574</t>
  </si>
  <si>
    <t>Карпенко-карого</t>
  </si>
  <si>
    <t>23А</t>
  </si>
  <si>
    <t>Лисенко</t>
  </si>
  <si>
    <t>Дар'я</t>
  </si>
  <si>
    <t>58999,99</t>
  </si>
  <si>
    <t>9833,33</t>
  </si>
  <si>
    <t>498</t>
  </si>
  <si>
    <t>17.09.2020</t>
  </si>
  <si>
    <t>Акумулятор</t>
  </si>
  <si>
    <t>31430000-9</t>
  </si>
  <si>
    <t>ФОП Шершень О.С.</t>
  </si>
  <si>
    <t>3215514056</t>
  </si>
  <si>
    <t>186</t>
  </si>
  <si>
    <t>Шершень</t>
  </si>
  <si>
    <t>1270,00</t>
  </si>
  <si>
    <t>499</t>
  </si>
  <si>
    <t>Заміна фотобарабану</t>
  </si>
  <si>
    <t>85,00</t>
  </si>
  <si>
    <t>500</t>
  </si>
  <si>
    <t>ФОП Белень В.В.</t>
  </si>
  <si>
    <t>22820000-4</t>
  </si>
  <si>
    <t>Бланки</t>
  </si>
  <si>
    <t>2179016230</t>
  </si>
  <si>
    <t>Гетьманська</t>
  </si>
  <si>
    <t>127</t>
  </si>
  <si>
    <t>57</t>
  </si>
  <si>
    <t>Белень</t>
  </si>
  <si>
    <t>Владислав</t>
  </si>
  <si>
    <t>5400,00</t>
  </si>
  <si>
    <t>501</t>
  </si>
  <si>
    <t>Виготовлення звіту з експертної огцінки</t>
  </si>
  <si>
    <t>ПП " Інформ-служба"</t>
  </si>
  <si>
    <t>25677005</t>
  </si>
  <si>
    <t>Університетьська</t>
  </si>
  <si>
    <t>Мазур</t>
  </si>
  <si>
    <t>70000,00</t>
  </si>
  <si>
    <t>502</t>
  </si>
  <si>
    <t>11000,00</t>
  </si>
  <si>
    <t>503</t>
  </si>
  <si>
    <t xml:space="preserve">24910000-6             39240000-6                39260000-2   </t>
  </si>
  <si>
    <t>Клей, ножиці, лоток для документів</t>
  </si>
  <si>
    <t>1616,10</t>
  </si>
  <si>
    <t>269,35</t>
  </si>
  <si>
    <t>504</t>
  </si>
  <si>
    <t>28/08/20-02</t>
  </si>
  <si>
    <t>Підшипник та ніж до м'ясорубки</t>
  </si>
  <si>
    <t>44440000-6             39240000-6</t>
  </si>
  <si>
    <t>1100,00</t>
  </si>
  <si>
    <t>980,00</t>
  </si>
  <si>
    <t>50320000-4</t>
  </si>
  <si>
    <t xml:space="preserve">Поточний ремонт системного блока ПК із заміною вінчестера та відновлення програмного забезпечення </t>
  </si>
  <si>
    <t>505</t>
  </si>
  <si>
    <t>Поточний ремонт системного блока ПК із установкою відеоадаптера</t>
  </si>
  <si>
    <t>630,00</t>
  </si>
  <si>
    <t>506</t>
  </si>
  <si>
    <t>Матеріали та інвентар для господарської діяльності</t>
  </si>
  <si>
    <t>39810000-3          39220000-0           24910000-6          19640000-4           33740000-9</t>
  </si>
  <si>
    <t>1271,50</t>
  </si>
  <si>
    <t>507</t>
  </si>
  <si>
    <t>Кубки, статуетки,медалі,грамоти</t>
  </si>
  <si>
    <t>18530000-3          22820000-4</t>
  </si>
  <si>
    <t>ФОП Левченко Є.В.</t>
  </si>
  <si>
    <t>30581000412</t>
  </si>
  <si>
    <t>Волдограйна</t>
  </si>
  <si>
    <t>1921,16</t>
  </si>
  <si>
    <t>508</t>
  </si>
  <si>
    <t>Кубки, шильда, грамота</t>
  </si>
  <si>
    <t>1947,00</t>
  </si>
  <si>
    <t>509</t>
  </si>
  <si>
    <t>М'які меблі</t>
  </si>
  <si>
    <t>39110000-6</t>
  </si>
  <si>
    <t>ТОВ Мурал</t>
  </si>
  <si>
    <t>41860013</t>
  </si>
  <si>
    <t>Крутий узвіз</t>
  </si>
  <si>
    <t>6/2А</t>
  </si>
  <si>
    <t>Драчук</t>
  </si>
  <si>
    <t>39900,00</t>
  </si>
  <si>
    <t>6650,00</t>
  </si>
  <si>
    <t>510</t>
  </si>
  <si>
    <t>Підлогомийна машина</t>
  </si>
  <si>
    <t>42990000-2</t>
  </si>
  <si>
    <t>ФОП Гаврилов О.М.</t>
  </si>
  <si>
    <t>3438108574</t>
  </si>
  <si>
    <t>с.Спаське</t>
  </si>
  <si>
    <t>Молодіжна</t>
  </si>
  <si>
    <t>Гаврилов</t>
  </si>
  <si>
    <t>41999,00</t>
  </si>
  <si>
    <t>511</t>
  </si>
  <si>
    <t>18.09.2020</t>
  </si>
  <si>
    <t>25.09.2020</t>
  </si>
  <si>
    <t>45450000-6</t>
  </si>
  <si>
    <t>Мелітопольська загальноосвітня школа І-ІІІ ступенів №20 Мелітопольської міської ради Запорізької області, вул. Сєрова,62-а, м. Мелітополь, Запорізька область – капітальний ремонт прибудинкової території з встановленням огорожі</t>
  </si>
  <si>
    <t>176543,99</t>
  </si>
  <si>
    <t>512</t>
  </si>
  <si>
    <t>21.09.2020</t>
  </si>
  <si>
    <t>Класні журнали</t>
  </si>
  <si>
    <t>1848,00</t>
  </si>
  <si>
    <t>513</t>
  </si>
  <si>
    <t>Меблі для медичного кабінету</t>
  </si>
  <si>
    <t>9699,00</t>
  </si>
  <si>
    <t>514</t>
  </si>
  <si>
    <t>Плющ, масльон</t>
  </si>
  <si>
    <t>03450000-9</t>
  </si>
  <si>
    <t>ФОП Симоненко І.В.</t>
  </si>
  <si>
    <t>2480902916</t>
  </si>
  <si>
    <t>провулок Ломоносова</t>
  </si>
  <si>
    <t>Симоненко</t>
  </si>
  <si>
    <t>Ігор</t>
  </si>
  <si>
    <t>346,50</t>
  </si>
  <si>
    <t>515</t>
  </si>
  <si>
    <t>Класні журнали 1-4 класи, журнал ГПД</t>
  </si>
  <si>
    <t>ФОП Гетьман Н.М.</t>
  </si>
  <si>
    <t>2131327549</t>
  </si>
  <si>
    <t>Південна</t>
  </si>
  <si>
    <t>Гетьман</t>
  </si>
  <si>
    <t>1180,00</t>
  </si>
  <si>
    <t>516</t>
  </si>
  <si>
    <t>Плани освітньої діяльності</t>
  </si>
  <si>
    <t>ТОВ " ЛІПС" ЛТД</t>
  </si>
  <si>
    <t>204765008306</t>
  </si>
  <si>
    <t>Цитрусова</t>
  </si>
  <si>
    <t>6-А</t>
  </si>
  <si>
    <t>Крайній</t>
  </si>
  <si>
    <t>3483,00</t>
  </si>
  <si>
    <t>580,50</t>
  </si>
  <si>
    <t>517</t>
  </si>
  <si>
    <t>Тонометр</t>
  </si>
  <si>
    <t>695,74</t>
  </si>
  <si>
    <t>45,52</t>
  </si>
  <si>
    <t>518</t>
  </si>
  <si>
    <t>1366,00</t>
  </si>
  <si>
    <t>Тонер, фотобарабан</t>
  </si>
  <si>
    <t>519</t>
  </si>
  <si>
    <t>50110000-9</t>
  </si>
  <si>
    <t>Поточний ремонт автомобіля</t>
  </si>
  <si>
    <t>ФОП Малихін І.В.</t>
  </si>
  <si>
    <t>2597809235</t>
  </si>
  <si>
    <t>Садстанції</t>
  </si>
  <si>
    <t xml:space="preserve">Малихін </t>
  </si>
  <si>
    <t>Валентинович</t>
  </si>
  <si>
    <t>1990,00</t>
  </si>
  <si>
    <t>520</t>
  </si>
  <si>
    <t>192,00</t>
  </si>
  <si>
    <t>521</t>
  </si>
  <si>
    <t>Відра</t>
  </si>
  <si>
    <t>39220000-0</t>
  </si>
  <si>
    <t>ФОП Суханов Ю.Ю.</t>
  </si>
  <si>
    <t>3084207475</t>
  </si>
  <si>
    <t>Я.Мудрого</t>
  </si>
  <si>
    <t>11/2</t>
  </si>
  <si>
    <t>Суханов</t>
  </si>
  <si>
    <t>ЮрІй</t>
  </si>
  <si>
    <t>347,40</t>
  </si>
  <si>
    <t>522</t>
  </si>
  <si>
    <t>Матеріали для господарської діяльності</t>
  </si>
  <si>
    <t>39220000-0                 39810000-3                   38330000-7                44510000-8</t>
  </si>
  <si>
    <t>ФОП Брон Ж.Ю.</t>
  </si>
  <si>
    <t>2178605297</t>
  </si>
  <si>
    <t>Брон</t>
  </si>
  <si>
    <t>Жан</t>
  </si>
  <si>
    <t>Юхимович</t>
  </si>
  <si>
    <t>1291,50</t>
  </si>
  <si>
    <t>523</t>
  </si>
  <si>
    <t>524</t>
  </si>
  <si>
    <t>Послуги з технічного огляду та випробувань електричного устаткування</t>
  </si>
  <si>
    <t>71630000-3</t>
  </si>
  <si>
    <t>1160,16</t>
  </si>
  <si>
    <t>1388,24</t>
  </si>
  <si>
    <t>525</t>
  </si>
  <si>
    <t>Миша, клавіатура,фільтр мережевий.</t>
  </si>
  <si>
    <t>30230000-0            31220000-4</t>
  </si>
  <si>
    <t>475,00</t>
  </si>
  <si>
    <t>ДГ-000000-6</t>
  </si>
  <si>
    <t xml:space="preserve">Протипожежне обладнання </t>
  </si>
  <si>
    <t>ФОП Кузьменко Н.В.</t>
  </si>
  <si>
    <t>2537808267</t>
  </si>
  <si>
    <t>с.Терпіння</t>
  </si>
  <si>
    <t>Кочубея</t>
  </si>
  <si>
    <t>Кузьменко</t>
  </si>
  <si>
    <t>1220,00</t>
  </si>
  <si>
    <t>526</t>
  </si>
  <si>
    <t>22.09.2020</t>
  </si>
  <si>
    <t>Тканина Кордрой</t>
  </si>
  <si>
    <t>19210000-1</t>
  </si>
  <si>
    <t>2078605626</t>
  </si>
  <si>
    <t>ФОП Налєпкіна А.Г.</t>
  </si>
  <si>
    <t>54</t>
  </si>
  <si>
    <t>112</t>
  </si>
  <si>
    <t> Кірова</t>
  </si>
  <si>
    <t>Налєпкіна</t>
  </si>
  <si>
    <t>Анастасія</t>
  </si>
  <si>
    <t>Георгіївна</t>
  </si>
  <si>
    <t>47940,00</t>
  </si>
  <si>
    <t>527</t>
  </si>
  <si>
    <t>Матрац ватяний</t>
  </si>
  <si>
    <t>39140000-5</t>
  </si>
  <si>
    <t>ФОП Горбань Ю.В.</t>
  </si>
  <si>
    <t>2307200094</t>
  </si>
  <si>
    <t>Сєрова</t>
  </si>
  <si>
    <t>9</t>
  </si>
  <si>
    <t>Горбань</t>
  </si>
  <si>
    <t>36300,00</t>
  </si>
  <si>
    <t>528</t>
  </si>
  <si>
    <t>Рушники</t>
  </si>
  <si>
    <t>8960,00</t>
  </si>
  <si>
    <t>529</t>
  </si>
  <si>
    <t>Відро-урна з педаллю з нержавійки</t>
  </si>
  <si>
    <t>ФОП Кушнерик Н.П.</t>
  </si>
  <si>
    <t>2306316903</t>
  </si>
  <si>
    <t>Кірова</t>
  </si>
  <si>
    <t>смт Веселе</t>
  </si>
  <si>
    <t>Веселівський</t>
  </si>
  <si>
    <t>Кушнерик</t>
  </si>
  <si>
    <t>Надія</t>
  </si>
  <si>
    <t>Петрівна</t>
  </si>
  <si>
    <t>3056,00</t>
  </si>
  <si>
    <t>530</t>
  </si>
  <si>
    <t>1999,50</t>
  </si>
  <si>
    <t>Шмуляр</t>
  </si>
  <si>
    <t>36</t>
  </si>
  <si>
    <t>2766917694</t>
  </si>
  <si>
    <t>ФОП Шмуляр Ю.В.</t>
  </si>
  <si>
    <t xml:space="preserve">39220000-0                 44610000-0 </t>
  </si>
  <si>
    <t>Відро для сміття, совок з мітлою, бідон пластиковий</t>
  </si>
  <si>
    <t>531</t>
  </si>
  <si>
    <t>ПП Брєєв М.О.</t>
  </si>
  <si>
    <t>2604220434</t>
  </si>
  <si>
    <t>Леніна</t>
  </si>
  <si>
    <t>125</t>
  </si>
  <si>
    <t>31</t>
  </si>
  <si>
    <t>Брєєв</t>
  </si>
  <si>
    <t>990,00</t>
  </si>
  <si>
    <t>532</t>
  </si>
  <si>
    <t>533</t>
  </si>
  <si>
    <t>ТОВ "ВИКИР"</t>
  </si>
  <si>
    <t>ДБН А.2.2-3:2014 - Послуги з поточного ремонту модульної котельні Мелітопольської загальноосвітньої школи І-ІІІ ступенів № 8 Мелітопольської міської ради Запорізької області по вул. Михайла Оратовського, 147, м. Мелітополь</t>
  </si>
  <si>
    <t>31975994</t>
  </si>
  <si>
    <t>Довгий</t>
  </si>
  <si>
    <t>49834,48</t>
  </si>
  <si>
    <t>79856,25</t>
  </si>
  <si>
    <t>ДБН А.2.2-3:2014 - Послуги з поточного ремонту обладнання модульної котельні комунального закладу «Центр позашкільної освіти» Мелітопольської міської ради Запорізької області по вул. Іллі Стамболі, 17, м. Мелітополь</t>
  </si>
  <si>
    <t>534</t>
  </si>
  <si>
    <t xml:space="preserve">39220000-9                   03450000-9        </t>
  </si>
  <si>
    <t>Урна, самшит, туя</t>
  </si>
  <si>
    <t>ФОП Льонюшкіна С.В.</t>
  </si>
  <si>
    <t>2860712282</t>
  </si>
  <si>
    <t>пр-т. 50-річчя Перемоги</t>
  </si>
  <si>
    <t>41</t>
  </si>
  <si>
    <t>48</t>
  </si>
  <si>
    <t xml:space="preserve">Льонюшкіна </t>
  </si>
  <si>
    <t xml:space="preserve">  Валентинівна</t>
  </si>
  <si>
    <t>1920,00</t>
  </si>
  <si>
    <t>34150000-3</t>
  </si>
  <si>
    <t>Дитячі транспортні засоби</t>
  </si>
  <si>
    <t>ФОП Діхтярьова Л.Р.</t>
  </si>
  <si>
    <t>2550409000</t>
  </si>
  <si>
    <t>пр-т Б.Хмельницького</t>
  </si>
  <si>
    <t>Діхтярьова</t>
  </si>
  <si>
    <t>Романівна</t>
  </si>
  <si>
    <t>46991,00</t>
  </si>
  <si>
    <t>535</t>
  </si>
  <si>
    <t>22.09.202</t>
  </si>
  <si>
    <t>39290000-1</t>
  </si>
  <si>
    <t>Вазон для квітів</t>
  </si>
  <si>
    <t>767,44</t>
  </si>
  <si>
    <t>536</t>
  </si>
  <si>
    <t>Обладнання для їдальні(харчоблоку) Мелітопольської ЗОШ І-ІІІ ступенів № 15 ММРЗО</t>
  </si>
  <si>
    <t>39310000-8</t>
  </si>
  <si>
    <t>ФОП Караєв С.Ю.</t>
  </si>
  <si>
    <t>3148912310</t>
  </si>
  <si>
    <t>Скіфська</t>
  </si>
  <si>
    <t>Караєв</t>
  </si>
  <si>
    <t>Станіслав</t>
  </si>
  <si>
    <t>885060,00</t>
  </si>
  <si>
    <t>537</t>
  </si>
  <si>
    <t>Шафи медичні</t>
  </si>
  <si>
    <t>ФОП Костін С.В.</t>
  </si>
  <si>
    <t>2472816914</t>
  </si>
  <si>
    <t>Одеса</t>
  </si>
  <si>
    <t>Фонтанська дорога,</t>
  </si>
  <si>
    <t>14</t>
  </si>
  <si>
    <t>Костін</t>
  </si>
  <si>
    <t>23.09.2020</t>
  </si>
  <si>
    <t>6800,00</t>
  </si>
  <si>
    <t>21/20</t>
  </si>
  <si>
    <t>Яливець</t>
  </si>
  <si>
    <t>ФОП Пархоменко О.Г.</t>
  </si>
  <si>
    <t>2823107303</t>
  </si>
  <si>
    <t>Пархоменко</t>
  </si>
  <si>
    <t>Генадіївна</t>
  </si>
  <si>
    <t>4320,00</t>
  </si>
  <si>
    <t>538</t>
  </si>
  <si>
    <t>ДБН А.2.2-3-2014 - «Ліцей № 5 Мелітопольської міської ради Запорізької області, вул. Бейбулатова, 12, м. Мелітополь, Запорізька область – поточний ремонт приміщень»</t>
  </si>
  <si>
    <t>ФОП Биков В.В.</t>
  </si>
  <si>
    <t>3211712777</t>
  </si>
  <si>
    <t>43</t>
  </si>
  <si>
    <t>Биков</t>
  </si>
  <si>
    <t>Василь</t>
  </si>
  <si>
    <t>38288,00</t>
  </si>
  <si>
    <t>539</t>
  </si>
  <si>
    <t>24.09.2020</t>
  </si>
  <si>
    <t>540</t>
  </si>
  <si>
    <t>ФОП Грабанюк С.А.</t>
  </si>
  <si>
    <t>1995,00</t>
  </si>
  <si>
    <t>541</t>
  </si>
  <si>
    <t>Класний журнал 5-11 кл.</t>
  </si>
  <si>
    <t>1620,00</t>
  </si>
  <si>
    <t>542</t>
  </si>
  <si>
    <t>Віник, відро, скребок, пакети для сміття, рукавички</t>
  </si>
  <si>
    <t>39220000-0            19640000-4          18140000-2</t>
  </si>
  <si>
    <t>1823,00</t>
  </si>
  <si>
    <t>49</t>
  </si>
  <si>
    <t>Технічний нагляд за виконанням будівельних робіт по об’єкту: «Мелітопольська загальноосвітня школа I-III ступенів № 6 Мелітопольської міської ради Запорізької області, вул. Монастирська, 185, м. Мелітополь, Запорізька область – капітальний ремонт пожежної сигналізації (оповіщення)»</t>
  </si>
  <si>
    <t>ФОП Семеняченко О.І.</t>
  </si>
  <si>
    <t>2221720958</t>
  </si>
  <si>
    <t>Лютнева</t>
  </si>
  <si>
    <t>223</t>
  </si>
  <si>
    <t>Семеняченко</t>
  </si>
  <si>
    <t>26632,22</t>
  </si>
  <si>
    <t>188-Г</t>
  </si>
  <si>
    <t>Навчання на курсах цільового призначення з ПБСГ з видачею посвідчення</t>
  </si>
  <si>
    <t>80510000-2</t>
  </si>
  <si>
    <t>Мелітопольська технічна школа</t>
  </si>
  <si>
    <t>01038393</t>
  </si>
  <si>
    <t>Качковський</t>
  </si>
  <si>
    <t>2280,00</t>
  </si>
  <si>
    <t>543</t>
  </si>
  <si>
    <t>Посуд ( кастрюлі)</t>
  </si>
  <si>
    <t>4131,00</t>
  </si>
  <si>
    <t>544</t>
  </si>
  <si>
    <t>Килим</t>
  </si>
  <si>
    <t>39530000-6</t>
  </si>
  <si>
    <t>ФОП Шинкаренко Т.П.</t>
  </si>
  <si>
    <t>2375912121</t>
  </si>
  <si>
    <t>Шинкаренко</t>
  </si>
  <si>
    <t>Тетяна</t>
  </si>
  <si>
    <t>14566,00</t>
  </si>
  <si>
    <t>545</t>
  </si>
  <si>
    <t>Сейф для паперів</t>
  </si>
  <si>
    <t>ФОП Решетніков С.В.</t>
  </si>
  <si>
    <t>1300,00</t>
  </si>
  <si>
    <t>546</t>
  </si>
  <si>
    <t>14050,00</t>
  </si>
  <si>
    <t xml:space="preserve"> Леонідівна</t>
  </si>
  <si>
    <t xml:space="preserve"> Інна </t>
  </si>
  <si>
    <t xml:space="preserve">Німаніхіна </t>
  </si>
  <si>
    <t>Осипенко</t>
  </si>
  <si>
    <t>96</t>
  </si>
  <si>
    <t>2465300042</t>
  </si>
  <si>
    <t>ФОП Німаніхіна І.Л.</t>
  </si>
  <si>
    <t>547</t>
  </si>
  <si>
    <t>548</t>
  </si>
  <si>
    <t>549</t>
  </si>
  <si>
    <t>550</t>
  </si>
  <si>
    <t>28.09.2020</t>
  </si>
  <si>
    <t>Процесор, мат.плата, модуль пам'яті, вінчестер</t>
  </si>
  <si>
    <t>30230000-0</t>
  </si>
  <si>
    <t>3560,00</t>
  </si>
  <si>
    <t>Грамоти</t>
  </si>
  <si>
    <t>ФОП Ільченко М.В.</t>
  </si>
  <si>
    <t>3279211744</t>
  </si>
  <si>
    <t>62</t>
  </si>
  <si>
    <t>Ільченко</t>
  </si>
  <si>
    <t>Марина</t>
  </si>
  <si>
    <t>Віталіївна</t>
  </si>
  <si>
    <t>99,00</t>
  </si>
  <si>
    <t>Вогнегасники</t>
  </si>
  <si>
    <t>35110000-8</t>
  </si>
  <si>
    <t>ТОВ " Компанія "ВІП-ОЙЛ"</t>
  </si>
  <si>
    <t>37398817</t>
  </si>
  <si>
    <t>Львів</t>
  </si>
  <si>
    <t>Райдужна</t>
  </si>
  <si>
    <t>39Б</t>
  </si>
  <si>
    <t>Павло</t>
  </si>
  <si>
    <t>548700,00</t>
  </si>
  <si>
    <t>91450,00</t>
  </si>
  <si>
    <t xml:space="preserve">Повірка лічильників холодної води </t>
  </si>
  <si>
    <t>7140,00</t>
  </si>
  <si>
    <t>3504305590</t>
  </si>
  <si>
    <t>с. Костянтинівка</t>
  </si>
  <si>
    <t>Центральна</t>
  </si>
  <si>
    <t>316</t>
  </si>
  <si>
    <t>Біленький</t>
  </si>
  <si>
    <t>1200,00</t>
  </si>
  <si>
    <t>416</t>
  </si>
  <si>
    <t>04.08.2020</t>
  </si>
  <si>
    <t>Тонер</t>
  </si>
  <si>
    <t>Сродніков</t>
  </si>
  <si>
    <t>1894,00</t>
  </si>
  <si>
    <t>417</t>
  </si>
  <si>
    <t>Шпалери</t>
  </si>
  <si>
    <t>ФОП Парушкіна Н.Г.</t>
  </si>
  <si>
    <t>2470412548</t>
  </si>
  <si>
    <t>Суворова</t>
  </si>
  <si>
    <t>Парушкіна</t>
  </si>
  <si>
    <t>2250,00</t>
  </si>
  <si>
    <t>418</t>
  </si>
  <si>
    <t>Технічне обслуговування мереж водовідведення (прочищення каналізації)</t>
  </si>
  <si>
    <t>90470000-2</t>
  </si>
  <si>
    <t>КП "Водоканал" ММР ЗО</t>
  </si>
  <si>
    <t>1094,00</t>
  </si>
  <si>
    <t>182,33</t>
  </si>
  <si>
    <t>419</t>
  </si>
  <si>
    <t>Шланги</t>
  </si>
  <si>
    <t>Ломоносова</t>
  </si>
  <si>
    <t>176</t>
  </si>
  <si>
    <t>340,00</t>
  </si>
  <si>
    <t>420</t>
  </si>
  <si>
    <t>421</t>
  </si>
  <si>
    <t>Витратні матеріали до орг. Техніки (картриджи, чорнила)</t>
  </si>
  <si>
    <t>30120000-6       22610000-9</t>
  </si>
  <si>
    <t>620,00</t>
  </si>
  <si>
    <t>422</t>
  </si>
  <si>
    <t xml:space="preserve">24910000-6      39220000-0      44830000-7      31710000-6     </t>
  </si>
  <si>
    <t>893,50</t>
  </si>
  <si>
    <t>423</t>
  </si>
  <si>
    <t>картриджи та витратні матеріали до орг. техніки</t>
  </si>
  <si>
    <t>22610000-9       30120000-6       30230000-0</t>
  </si>
  <si>
    <t>1196,00</t>
  </si>
  <si>
    <t>424</t>
  </si>
  <si>
    <t>31420000-6        31220000-4        31320000-5       44530000-4</t>
  </si>
  <si>
    <t>ФОП Романчак Г.В.</t>
  </si>
  <si>
    <t>2756021187</t>
  </si>
  <si>
    <t>Романчак</t>
  </si>
  <si>
    <t>Галина</t>
  </si>
  <si>
    <t>1320,50</t>
  </si>
  <si>
    <t>425</t>
  </si>
  <si>
    <t>Мережеве обладнання</t>
  </si>
  <si>
    <t xml:space="preserve">31320000-5            31420000-3     </t>
  </si>
  <si>
    <t>866,00</t>
  </si>
  <si>
    <t>426</t>
  </si>
  <si>
    <t>Обладнання до орг. техніки</t>
  </si>
  <si>
    <t>30120000-6       31420000-6        30230000-0</t>
  </si>
  <si>
    <t>538,00</t>
  </si>
  <si>
    <t>427</t>
  </si>
  <si>
    <t>05.08.2020</t>
  </si>
  <si>
    <t>44820000-4      44830000-7</t>
  </si>
  <si>
    <t>105</t>
  </si>
  <si>
    <t>06.08.2020</t>
  </si>
  <si>
    <t>Виготовлення проектно-кошторисної документації по об'єкту: "Мелітопольська загальноосвітня школа I-III ступенів № 20 Мелітопольської міської ради Запорізької області, вул. Сєрова, 62-а, м.Мелітополь, Запорізька область-капітальний ремонт прибудинкової території з встановленням огорожі".</t>
  </si>
  <si>
    <t>71240000-2</t>
  </si>
  <si>
    <t>КП "Градпроект"</t>
  </si>
  <si>
    <t>30085874</t>
  </si>
  <si>
    <t>М. Грушевського</t>
  </si>
  <si>
    <t>а</t>
  </si>
  <si>
    <t>Сергєєва</t>
  </si>
  <si>
    <t>Юлія</t>
  </si>
  <si>
    <t>21.07.2020</t>
  </si>
  <si>
    <t>14719,20</t>
  </si>
  <si>
    <t>2453,20</t>
  </si>
  <si>
    <t>428</t>
  </si>
  <si>
    <t>07.08.2020</t>
  </si>
  <si>
    <t>429</t>
  </si>
  <si>
    <t>44330000-2</t>
  </si>
  <si>
    <t>840,00</t>
  </si>
  <si>
    <t>430</t>
  </si>
  <si>
    <t>Електродриль, кутова шліфувальна машинка, коло відрізне</t>
  </si>
  <si>
    <t>43830000-0      42650000-7      44510000-8</t>
  </si>
  <si>
    <t>ФОП Латишев М.М.</t>
  </si>
  <si>
    <t>1903905512</t>
  </si>
  <si>
    <t>с. Спаське</t>
  </si>
  <si>
    <t>Латишев</t>
  </si>
  <si>
    <t>1486,00</t>
  </si>
  <si>
    <t>431</t>
  </si>
  <si>
    <t>Кранштейн</t>
  </si>
  <si>
    <t>44530000-4</t>
  </si>
  <si>
    <t>Запорізьке обласне спеціалізоване ремонтно-будівельне орендне підприємство протипожежних робіт (ЗОСРБОППР)</t>
  </si>
  <si>
    <t>19282969</t>
  </si>
  <si>
    <t>Чекістів</t>
  </si>
  <si>
    <t>Корищенко</t>
  </si>
  <si>
    <t>1173,00</t>
  </si>
  <si>
    <t>195,50</t>
  </si>
  <si>
    <t>432</t>
  </si>
  <si>
    <t>Цемент</t>
  </si>
  <si>
    <t>2560,00</t>
  </si>
  <si>
    <t>Двічі було оголошено спрощену закупівлю, які не відбулися, через відсутність учасників. Було укладено прямий договір.</t>
  </si>
  <si>
    <t>433</t>
  </si>
  <si>
    <t>Технічне обслуговування та перезарядка вогнегасників</t>
  </si>
  <si>
    <t>75250000-3</t>
  </si>
  <si>
    <t>ЗАПОРІЗЬКЕ ОБЛАСНЕ СПЕЦІАЛІЗОВАНЕ РЕМОНТНО-БУДІВЕЛЬНЕ ОРЕНДНЕ ПІДПРИЄМСТВО ПРОТИПОЖЕЖНИХ РОБІТ</t>
  </si>
  <si>
    <t>39667,00</t>
  </si>
  <si>
    <t>6611,17</t>
  </si>
  <si>
    <t>434</t>
  </si>
  <si>
    <t>Лікарські засоби та вироби медичного призначення</t>
  </si>
  <si>
    <t>33140000-3      24450000-3       33600000-6</t>
  </si>
  <si>
    <t>КП "Центральна міська аптека № 171" ММР ЗО</t>
  </si>
  <si>
    <t xml:space="preserve">Доломан </t>
  </si>
  <si>
    <t>2000,00</t>
  </si>
  <si>
    <t>54,91</t>
  </si>
  <si>
    <t>435</t>
  </si>
  <si>
    <t>11.08.2020</t>
  </si>
  <si>
    <t>Мультимедійний проектор з короткофокусним об'єктивом та інтерактивною дошкою для навчальних кабінетів початкових класів НУШ</t>
  </si>
  <si>
    <t>32320000-2</t>
  </si>
  <si>
    <t>ФОП Здоренко А.В.</t>
  </si>
  <si>
    <t xml:space="preserve">3352514548 </t>
  </si>
  <si>
    <t>пров. Горської Алли</t>
  </si>
  <si>
    <t>30</t>
  </si>
  <si>
    <t>Здоренко</t>
  </si>
  <si>
    <t>Анна</t>
  </si>
  <si>
    <t>667990,00</t>
  </si>
  <si>
    <t>436</t>
  </si>
  <si>
    <t>12.08.2020</t>
  </si>
  <si>
    <t>Матеріали та інструменти для господарської діяльності</t>
  </si>
  <si>
    <t xml:space="preserve">39220000-0       18140000-2       44510000-8        </t>
  </si>
  <si>
    <t>ФОП Хачатурян А.Р.</t>
  </si>
  <si>
    <t>2908817150</t>
  </si>
  <si>
    <t>235</t>
  </si>
  <si>
    <t>59</t>
  </si>
  <si>
    <t>Хачатурян</t>
  </si>
  <si>
    <t>Артур</t>
  </si>
  <si>
    <t>Рафаелович</t>
  </si>
  <si>
    <t>1177,00</t>
  </si>
  <si>
    <t>437</t>
  </si>
  <si>
    <t>Сікатор для гілок, ліска косильна</t>
  </si>
  <si>
    <t>44510000-8      16810000-6</t>
  </si>
  <si>
    <t>Годяєв</t>
  </si>
  <si>
    <t>545,00</t>
  </si>
  <si>
    <t>438</t>
  </si>
  <si>
    <t>39290000-1      44510000-8       44530000-4         24910000-6        39220000-0            24210000-9</t>
  </si>
  <si>
    <t>ФОП Шагов О.О.</t>
  </si>
  <si>
    <t>2227609135</t>
  </si>
  <si>
    <t>б-р. 30-річчя Перемоги</t>
  </si>
  <si>
    <t>76</t>
  </si>
  <si>
    <t>Шагов</t>
  </si>
  <si>
    <t>106</t>
  </si>
  <si>
    <t>Авторський нагляд за будівництвом по об'єкту: "Мелітопольська загальноосвітня школа I-III ступенів № 20 Мелітопольської міської ради Запорізької області, вул. Сєрова,62-а, м. Мелітополь, Запорізька область-капітальний ремонт прибудинкової території з встановленням огорожі"</t>
  </si>
  <si>
    <t>71240000-4</t>
  </si>
  <si>
    <t>КП "Градпроект" ММР ЗО</t>
  </si>
  <si>
    <t>4860,00</t>
  </si>
  <si>
    <t>810,00</t>
  </si>
  <si>
    <t>32Т/20</t>
  </si>
  <si>
    <t>Технічний нагляд за будівництвом по об'єкту: "Мелітопольська загальноосвітня школа I-III ступенів № 20 Мелітопольської міської ради Запорізької області, вул. Сєрова,62-а, м. Мелітополь, Запорізька область-капітальний ремонт прибудинкової території з встановленням огорожі"</t>
  </si>
  <si>
    <t>ТОВ "Техпроект-М"</t>
  </si>
  <si>
    <t>3227,79</t>
  </si>
  <si>
    <t>2020.28</t>
  </si>
  <si>
    <t>Виконання проектних робіт по об'єкту: "Мелітопольська мпеціалізована школа I-III ступенів № 23 Мелітопольської міської ради Запорізької області, вул. Гетьмана Сагайдачного, 262, м. Мелітополь, Запорізька область - капітальний ремонт прилеглої території з улаштуванням спортивних споруд."</t>
  </si>
  <si>
    <t>ФОП Хасанова Є.У.</t>
  </si>
  <si>
    <t>2933309942</t>
  </si>
  <si>
    <t>6</t>
  </si>
  <si>
    <t>Хасанова</t>
  </si>
  <si>
    <t>Євгенія</t>
  </si>
  <si>
    <t>Усмановна</t>
  </si>
  <si>
    <t>2842,11</t>
  </si>
  <si>
    <t>439</t>
  </si>
  <si>
    <t>13.08.2020</t>
  </si>
  <si>
    <t>саніліт банка 1 кг.</t>
  </si>
  <si>
    <t>24450000-3</t>
  </si>
  <si>
    <t>1821,60</t>
  </si>
  <si>
    <t>14.08.2020</t>
  </si>
  <si>
    <t>Авторський нагляд за будівництвом по об’єкту: «Ліцей №5 Мелітопольської міської ради Запорізької області, вул. Бейбулатова,12, м. Мелітополь, Запорізька область - капітальний ремонт пожежної сигналізації (оповіщення)</t>
  </si>
  <si>
    <t>Приватне підприємство виробничо-комерційна фірма "КАН"</t>
  </si>
  <si>
    <t>14.08.20250</t>
  </si>
  <si>
    <t>4263,16</t>
  </si>
  <si>
    <t>440</t>
  </si>
  <si>
    <t>18.08.2020</t>
  </si>
  <si>
    <t>чорнила</t>
  </si>
  <si>
    <t xml:space="preserve">Технічний нагляд за виконанням будівельних робіт по об’єкту: «Ліцей №5 Мелітопольської міської ради Запорізької області, вул. Бейбулатова,12, м. Мелітополь, Запорізька область - капітальний ремонт пожежної сигналізації (оповіщення)» </t>
  </si>
  <si>
    <t>60</t>
  </si>
  <si>
    <t>15605,25</t>
  </si>
  <si>
    <t xml:space="preserve">Предмет закупівлі не перевищує граничну межу у 200 тис. грн. для проведеня процедури закупівлі та 50 тис. грн. для спрощеної закупівлі </t>
  </si>
  <si>
    <t>СП036781</t>
  </si>
  <si>
    <t>Е-журнали, періодичні видання</t>
  </si>
  <si>
    <t>ТОВ "МЦФЕР-Україна"</t>
  </si>
  <si>
    <t>Є. Сверстюка</t>
  </si>
  <si>
    <t>4138,00</t>
  </si>
  <si>
    <t>441</t>
  </si>
  <si>
    <t>20.08.2020</t>
  </si>
  <si>
    <t>44830000-7       24910000-6</t>
  </si>
  <si>
    <t>ФОП Коваленко Н.В.</t>
  </si>
  <si>
    <t>3178511586</t>
  </si>
  <si>
    <t>пр-т. Б. Хмельницького</t>
  </si>
  <si>
    <t>Коваленко</t>
  </si>
  <si>
    <t>734,00</t>
  </si>
  <si>
    <t>442</t>
  </si>
  <si>
    <t>Сучкоріз</t>
  </si>
  <si>
    <t>44510000-8</t>
  </si>
  <si>
    <t>598,00</t>
  </si>
  <si>
    <t>443</t>
  </si>
  <si>
    <t>Ваги електронні</t>
  </si>
  <si>
    <t>38310000-1</t>
  </si>
  <si>
    <t>600,00</t>
  </si>
  <si>
    <t>444</t>
  </si>
  <si>
    <t>ФОП Крутіков О.С.</t>
  </si>
  <si>
    <t>445</t>
  </si>
  <si>
    <t>Малихін</t>
  </si>
  <si>
    <t>2680,00</t>
  </si>
  <si>
    <t>446</t>
  </si>
  <si>
    <t>540,00</t>
  </si>
  <si>
    <t>18-8-1463</t>
  </si>
  <si>
    <t>Передплата за періодичні видання та послуги з оформлення підписки</t>
  </si>
  <si>
    <t>22210000-5       64110000-0</t>
  </si>
  <si>
    <t>АТ "Укрпошта"</t>
  </si>
  <si>
    <t>20509800</t>
  </si>
  <si>
    <t>пр-т. Соборний</t>
  </si>
  <si>
    <t>Обоїста</t>
  </si>
  <si>
    <t>Вячеславович</t>
  </si>
  <si>
    <t>3127,37</t>
  </si>
  <si>
    <t>447</t>
  </si>
  <si>
    <t>Роутер</t>
  </si>
  <si>
    <t>32420000-3</t>
  </si>
  <si>
    <t>ФОП Котовський І.С.</t>
  </si>
  <si>
    <t>2859201118</t>
  </si>
  <si>
    <t>І. Алексєєва</t>
  </si>
  <si>
    <t>46</t>
  </si>
  <si>
    <t>Котовський</t>
  </si>
  <si>
    <t>Іван</t>
  </si>
  <si>
    <t>740,00</t>
  </si>
  <si>
    <t>448</t>
  </si>
  <si>
    <t>21.08.2020</t>
  </si>
  <si>
    <t xml:space="preserve">Емаль алкідна, грунт – емаль по іржі, фарба латексна акрилова фасадна (водоемульсійна), фарба латексна акрилова інтер’єрна (водоемульсійна), фарба інтер’єрна для стін та стель (водоемульсійна) </t>
  </si>
  <si>
    <t>44810000-1</t>
  </si>
  <si>
    <t>ТОВ "Виробниче підприємство "Полісан"</t>
  </si>
  <si>
    <t xml:space="preserve">32318370 </t>
  </si>
  <si>
    <t>Суми</t>
  </si>
  <si>
    <t>І. Піддубного</t>
  </si>
  <si>
    <t>Мєльнік</t>
  </si>
  <si>
    <t xml:space="preserve">Ольга </t>
  </si>
  <si>
    <t>87458,40</t>
  </si>
  <si>
    <t>14576,40</t>
  </si>
  <si>
    <t>Переговорна процедура</t>
  </si>
  <si>
    <t>449</t>
  </si>
  <si>
    <t>Офісні меблі</t>
  </si>
  <si>
    <t xml:space="preserve">3023002231 </t>
  </si>
  <si>
    <t>129000,00</t>
  </si>
  <si>
    <t>450</t>
  </si>
  <si>
    <t>25.08.2020</t>
  </si>
  <si>
    <t>Блок живлення</t>
  </si>
  <si>
    <t>31150000-2</t>
  </si>
  <si>
    <t>ФОП Хізєв О.М.</t>
  </si>
  <si>
    <t>2274905254</t>
  </si>
  <si>
    <t>204</t>
  </si>
  <si>
    <t>А</t>
  </si>
  <si>
    <t>Хізєв</t>
  </si>
  <si>
    <t>1064,00</t>
  </si>
  <si>
    <t>451</t>
  </si>
  <si>
    <t>Інформаційні послуги</t>
  </si>
  <si>
    <t>79340000-9</t>
  </si>
  <si>
    <t>ТОВ "Медіа Ком'юнікейшн Груп"</t>
  </si>
  <si>
    <t>39329677</t>
  </si>
  <si>
    <t>Геймур</t>
  </si>
  <si>
    <t>Жанівна</t>
  </si>
  <si>
    <t>31.12.220</t>
  </si>
  <si>
    <t>687,50</t>
  </si>
  <si>
    <t>451/08</t>
  </si>
  <si>
    <t>Проектор</t>
  </si>
  <si>
    <t>38650000-6</t>
  </si>
  <si>
    <t>ТОВ "Інтер Сисметс"</t>
  </si>
  <si>
    <t>374653216</t>
  </si>
  <si>
    <t>Дніпровський</t>
  </si>
  <si>
    <t>830</t>
  </si>
  <si>
    <t>Лубяниченко</t>
  </si>
  <si>
    <t>54210,00</t>
  </si>
  <si>
    <t>9035,00</t>
  </si>
  <si>
    <t>2020.28/АН</t>
  </si>
  <si>
    <t xml:space="preserve">Авторський нагляд:по об'єкту «Мелітопольська спеціалізована школа I-III ступенів №23 Мелітопольської міської ради Запорізької області, вул. Гетьмана Сагайдачного,262, м. Мелітополь, Запорізька область - капітальний ремонт прилеглої території з улаштуванням спортивних споруд» </t>
  </si>
  <si>
    <t>710,53</t>
  </si>
  <si>
    <t>452</t>
  </si>
  <si>
    <t>26.08.2020</t>
  </si>
  <si>
    <t>Трибуна 2-х ярусна на 10 місць</t>
  </si>
  <si>
    <t>37530000-2</t>
  </si>
  <si>
    <t>ФОП Ходоренко Є.М.</t>
  </si>
  <si>
    <t>2920919674</t>
  </si>
  <si>
    <t>Професора Танатара</t>
  </si>
  <si>
    <t>140</t>
  </si>
  <si>
    <t>Ходоренко</t>
  </si>
  <si>
    <t>48400,00</t>
  </si>
  <si>
    <t>453</t>
  </si>
  <si>
    <t>Спортивне обладнання</t>
  </si>
  <si>
    <t>26600,00</t>
  </si>
  <si>
    <t>454</t>
  </si>
  <si>
    <t>Поточний ремонт БФП</t>
  </si>
  <si>
    <t>455</t>
  </si>
  <si>
    <t>27.08.2020</t>
  </si>
  <si>
    <t>Медичні вироби</t>
  </si>
  <si>
    <t>37410000-2         33140000-3          24450000-3</t>
  </si>
  <si>
    <t>181623,05</t>
  </si>
  <si>
    <t>Придбання  відповідно до « Затверджених протиепідемічних заходів у закладах освіти на період карантину у зв’язку з поширенням коронавірусної хвороби (COVID - 19)», затверджених постановою Головного санітарного лікаря України від 22.08.2020 № 50. Пунктом 3¹ Прикінцевих та перехідних положень ЗУ «Про публічні закупівлі» передбачено: 
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
товарів, робіт чи послуг та порядок їх закупівлі затверджуються Кабінетом Міністрів України.</t>
  </si>
  <si>
    <t>456</t>
  </si>
  <si>
    <t>Банер</t>
  </si>
  <si>
    <t>22460000-2</t>
  </si>
  <si>
    <t xml:space="preserve">
2945718753</t>
  </si>
  <si>
    <t>400,00</t>
  </si>
  <si>
    <t>457</t>
  </si>
  <si>
    <t>Панно</t>
  </si>
  <si>
    <t>15300,00</t>
  </si>
  <si>
    <t>458</t>
  </si>
  <si>
    <t>Таблички</t>
  </si>
  <si>
    <t>44420000-0          39170000-4</t>
  </si>
  <si>
    <t>14510,00</t>
  </si>
  <si>
    <t>459</t>
  </si>
  <si>
    <t>Металева конструкція, банер</t>
  </si>
  <si>
    <t>44210000-5       22460000-2</t>
  </si>
  <si>
    <t>7100,00</t>
  </si>
  <si>
    <t>460</t>
  </si>
  <si>
    <t>Розмальовка А5</t>
  </si>
  <si>
    <t>37820000-2</t>
  </si>
  <si>
    <t>39666,00</t>
  </si>
  <si>
    <t>461</t>
  </si>
  <si>
    <t>Інструменти для господарської діяльності</t>
  </si>
  <si>
    <t>39220000-0         44510000-8          44420000-8</t>
  </si>
  <si>
    <t>Г. України</t>
  </si>
  <si>
    <t>Рафаелєвич</t>
  </si>
  <si>
    <t>716,00</t>
  </si>
  <si>
    <t>462</t>
  </si>
  <si>
    <t>Лабораторні дослідження води</t>
  </si>
  <si>
    <t>71610000-7</t>
  </si>
  <si>
    <t>Приазовська районна державна лікарня ветиринарної медицини</t>
  </si>
  <si>
    <t>00699023</t>
  </si>
  <si>
    <t>смт. Приазовське</t>
  </si>
  <si>
    <t>Б. Хмельницького</t>
  </si>
  <si>
    <t>Рибальченко</t>
  </si>
  <si>
    <t>Тарас</t>
  </si>
  <si>
    <t>17.08.2020</t>
  </si>
  <si>
    <t>446,12</t>
  </si>
  <si>
    <t>74,35</t>
  </si>
  <si>
    <t>463</t>
  </si>
  <si>
    <t>309,49</t>
  </si>
  <si>
    <t>51,58</t>
  </si>
  <si>
    <t>464</t>
  </si>
  <si>
    <t xml:space="preserve"> Одладнання для їдальні ЗОШ № 8</t>
  </si>
  <si>
    <t>3931000-8</t>
  </si>
  <si>
    <t>859017,00</t>
  </si>
  <si>
    <t>31/08/20</t>
  </si>
  <si>
    <t>31.08.2020</t>
  </si>
  <si>
    <t>Мінеральна вата</t>
  </si>
  <si>
    <t>ТОВ "ТД"Техізол"</t>
  </si>
  <si>
    <t>41212325</t>
  </si>
  <si>
    <t>Діагональна</t>
  </si>
  <si>
    <t>Коса</t>
  </si>
  <si>
    <t>29400,00</t>
  </si>
  <si>
    <t>4900,00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</si>
</sst>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0" x14ac:knownFonts="1">
    <font>
      <sz val="11"/>
      <color rgb="FF000000"/>
      <name val="Calibri"/>
    </font>
    <font>
      <b/>
      <sz val="18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name val="Times New Roman"/>
    </font>
    <font>
      <sz val="11"/>
      <name val="Calibri"/>
    </font>
    <font>
      <sz val="11"/>
      <name val="Arial"/>
    </font>
    <font>
      <sz val="11"/>
      <name val="Arial"/>
    </font>
    <font>
      <b/>
      <sz val="12"/>
      <color rgb="FF1C4587"/>
      <name val="Times New Roman"/>
    </font>
    <font>
      <sz val="11"/>
      <name val="Calibri"/>
    </font>
    <font>
      <sz val="12"/>
      <name val="Arial"/>
    </font>
    <font>
      <i/>
      <sz val="11"/>
      <name val="Calibri"/>
    </font>
    <font>
      <b/>
      <sz val="11"/>
      <name val="Calibri"/>
    </font>
    <font>
      <b/>
      <i/>
      <sz val="11"/>
      <name val="Calibri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/>
    <xf numFmtId="0" fontId="5" fillId="0" borderId="0" xfId="0" applyFont="1" applyAlignment="1"/>
    <xf numFmtId="11" fontId="6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49" fontId="0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horizontal="center"/>
    </xf>
    <xf numFmtId="49" fontId="14" fillId="3" borderId="5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412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30;&#1030;&#1030;%20&#1082;&#1074;&#1072;&#1088;&#1090;&#1072;&#1083;%20(&#1089;&#1077;&#1088;&#1087;&#1077;&#1085;&#1100;)%20&#1055;&#1077;&#1088;&#1077;&#1083;&#1110;&#1082;%20&#1091;&#1082;&#1083;&#1072;&#1076;&#1077;&#1085;&#1080;&#1093;%20&#1076;&#1086;&#1075;&#1086;&#1074;&#1086;&#1088;&#1110;&#1074;%20(&#1091;&#1082;&#1083;&#1072;&#1076;&#1077;&#1085;&#1110;%20&#1076;&#1086;&#1075;&#1086;&#1074;&#1086;&#1088;&#1080;,%20&#1110;&#1085;&#1096;&#1110;%20&#1087;&#1088;&#1072;&#1074;&#1086;&#1095;&#1080;&#1085;&#1080;,%20&#1076;&#1086;&#1076;&#1072;&#1090;&#1082;&#1080;,%20&#1076;&#1086;&#1076;&#1072;&#1090;&#1082;&#1086;&#1074;&#1110;%20&#1091;&#1075;&#1086;&#1076;&#1080;%20&#1090;&#1072;%20&#1110;&#1085;&#1096;&#1110;%20&#1084;&#1072;&#1090;&#1077;&#1088;&#1110;&#1072;&#1083;&#1080;%20&#1076;&#1086;%20&#1085;&#1080;&#1093;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Spending"/>
      <sheetName val="Призначення форматору"/>
      <sheetName val="ContractsData"/>
      <sheetName val="Введення інформації"/>
      <sheetName val="Довідники"/>
    </sheetNames>
    <sheetDataSet>
      <sheetData sheetId="0"/>
      <sheetData sheetId="1"/>
      <sheetData sheetId="2"/>
      <sheetData sheetId="3"/>
      <sheetData sheetId="4">
        <row r="1">
          <cell r="C1" t="str">
            <v>АР Крим</v>
          </cell>
        </row>
        <row r="2">
          <cell r="C2" t="str">
            <v>Вінницька область</v>
          </cell>
        </row>
        <row r="3">
          <cell r="C3" t="str">
            <v>Волинська область</v>
          </cell>
        </row>
        <row r="4">
          <cell r="C4" t="str">
            <v>Дніпропетровська область</v>
          </cell>
        </row>
        <row r="5">
          <cell r="C5" t="str">
            <v>Донецька область</v>
          </cell>
        </row>
        <row r="6">
          <cell r="C6" t="str">
            <v>Житомирська область</v>
          </cell>
        </row>
        <row r="7">
          <cell r="C7" t="str">
            <v>Закарпатська область</v>
          </cell>
        </row>
        <row r="8">
          <cell r="C8" t="str">
            <v>Запорізька область</v>
          </cell>
        </row>
        <row r="9">
          <cell r="C9" t="str">
            <v>Івано-Франківська область</v>
          </cell>
        </row>
        <row r="10">
          <cell r="C10" t="str">
            <v>Київська область</v>
          </cell>
        </row>
        <row r="11">
          <cell r="C11" t="str">
            <v>Кіровоградська область</v>
          </cell>
        </row>
        <row r="12">
          <cell r="C12" t="str">
            <v>Луганська область</v>
          </cell>
        </row>
        <row r="13">
          <cell r="C13" t="str">
            <v>Львівська область</v>
          </cell>
        </row>
        <row r="14">
          <cell r="C14" t="str">
            <v>Миколаївська область</v>
          </cell>
        </row>
        <row r="15">
          <cell r="C15" t="str">
            <v>Одеська область</v>
          </cell>
        </row>
        <row r="16">
          <cell r="C16" t="str">
            <v>Полтавська область</v>
          </cell>
        </row>
        <row r="17">
          <cell r="C17" t="str">
            <v>Рівненська область</v>
          </cell>
        </row>
        <row r="18">
          <cell r="C18" t="str">
            <v>Сумська область</v>
          </cell>
        </row>
        <row r="19">
          <cell r="C19" t="str">
            <v>Тернопільська область</v>
          </cell>
        </row>
        <row r="20">
          <cell r="C20" t="str">
            <v>Харківська область</v>
          </cell>
        </row>
        <row r="21">
          <cell r="C21" t="str">
            <v>Херсонська область</v>
          </cell>
        </row>
        <row r="22">
          <cell r="C22" t="str">
            <v>Хмельницька область</v>
          </cell>
        </row>
        <row r="23">
          <cell r="C23" t="str">
            <v>Черкаська область</v>
          </cell>
        </row>
        <row r="24">
          <cell r="C24" t="str">
            <v>Чернівецька область</v>
          </cell>
        </row>
        <row r="25">
          <cell r="C25" t="str">
            <v>Чернігівська область</v>
          </cell>
        </row>
        <row r="26">
          <cell r="C26" t="str">
            <v>м. Київ</v>
          </cell>
        </row>
        <row r="27">
          <cell r="C27" t="str">
            <v>м. Севастополь</v>
          </cell>
        </row>
        <row r="28">
          <cell r="C28" t="str">
            <v>поза межами України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927"/>
  <sheetViews>
    <sheetView topLeftCell="Q1" workbookViewId="0">
      <pane ySplit="1" topLeftCell="A2" activePane="bottomLeft" state="frozen"/>
      <selection pane="bottomLeft" activeCell="C3" sqref="C3"/>
    </sheetView>
  </sheetViews>
  <sheetFormatPr defaultColWidth="14.42578125" defaultRowHeight="15" customHeight="1" x14ac:dyDescent="0.25"/>
  <cols>
    <col min="1" max="29" width="22.7109375" customWidth="1"/>
    <col min="30" max="43" width="8.7109375" customWidth="1"/>
  </cols>
  <sheetData>
    <row r="1" spans="1:43" ht="28.5" customHeight="1" x14ac:dyDescent="0.25">
      <c r="A1" s="7" t="s">
        <v>5</v>
      </c>
      <c r="B1" s="7" t="s">
        <v>24</v>
      </c>
      <c r="C1" s="9" t="s">
        <v>27</v>
      </c>
      <c r="D1" s="7" t="s">
        <v>32</v>
      </c>
      <c r="E1" s="9" t="s">
        <v>34</v>
      </c>
      <c r="F1" s="7" t="s">
        <v>36</v>
      </c>
      <c r="G1" s="7" t="s">
        <v>39</v>
      </c>
      <c r="H1" s="7" t="s">
        <v>41</v>
      </c>
      <c r="I1" s="7" t="s">
        <v>44</v>
      </c>
      <c r="J1" s="7" t="s">
        <v>46</v>
      </c>
      <c r="K1" s="7" t="s">
        <v>49</v>
      </c>
      <c r="L1" s="7" t="s">
        <v>50</v>
      </c>
      <c r="M1" s="7" t="s">
        <v>52</v>
      </c>
      <c r="N1" s="7" t="s">
        <v>53</v>
      </c>
      <c r="O1" s="7" t="s">
        <v>55</v>
      </c>
      <c r="P1" s="7" t="s">
        <v>56</v>
      </c>
      <c r="Q1" s="7" t="s">
        <v>58</v>
      </c>
      <c r="R1" s="7" t="s">
        <v>59</v>
      </c>
      <c r="S1" s="7" t="s">
        <v>61</v>
      </c>
      <c r="T1" s="7" t="s">
        <v>63</v>
      </c>
      <c r="U1" s="7" t="s">
        <v>65</v>
      </c>
      <c r="V1" s="7" t="s">
        <v>68</v>
      </c>
      <c r="W1" s="7" t="s">
        <v>69</v>
      </c>
      <c r="X1" s="7" t="s">
        <v>71</v>
      </c>
      <c r="Y1" s="7" t="s">
        <v>73</v>
      </c>
      <c r="Z1" s="7" t="s">
        <v>74</v>
      </c>
      <c r="AA1" s="7" t="s">
        <v>76</v>
      </c>
      <c r="AB1" s="7" t="s">
        <v>77</v>
      </c>
      <c r="AC1" s="7" t="s">
        <v>78</v>
      </c>
      <c r="AD1" s="10"/>
      <c r="AE1" s="10"/>
      <c r="AF1" s="10"/>
      <c r="AG1" s="10"/>
      <c r="AH1" s="10"/>
      <c r="AI1" s="10"/>
      <c r="AJ1" s="10"/>
      <c r="AK1" s="11"/>
      <c r="AL1" s="12"/>
      <c r="AM1" s="12"/>
      <c r="AN1" s="12"/>
      <c r="AO1" s="12"/>
      <c r="AP1" s="12"/>
      <c r="AQ1" s="12"/>
    </row>
    <row r="2" spans="1:43" x14ac:dyDescent="0.25">
      <c r="A2" s="13" t="s">
        <v>4</v>
      </c>
      <c r="B2" s="13" t="s">
        <v>8</v>
      </c>
      <c r="C2" s="13" t="s">
        <v>9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  <c r="O2" s="13" t="s">
        <v>25</v>
      </c>
      <c r="P2" s="13" t="s">
        <v>43</v>
      </c>
      <c r="Q2" s="13" t="s">
        <v>47</v>
      </c>
      <c r="R2" s="13" t="s">
        <v>48</v>
      </c>
      <c r="S2" s="13" t="s">
        <v>51</v>
      </c>
      <c r="T2" s="13" t="s">
        <v>54</v>
      </c>
      <c r="U2" s="13" t="s">
        <v>57</v>
      </c>
      <c r="V2" s="13" t="s">
        <v>60</v>
      </c>
      <c r="W2" s="13" t="s">
        <v>62</v>
      </c>
      <c r="X2" s="13" t="s">
        <v>64</v>
      </c>
      <c r="Y2" s="13" t="s">
        <v>66</v>
      </c>
      <c r="Z2" s="13" t="s">
        <v>67</v>
      </c>
      <c r="AA2" s="13" t="s">
        <v>70</v>
      </c>
      <c r="AB2" s="13" t="s">
        <v>72</v>
      </c>
      <c r="AC2" s="13" t="s">
        <v>75</v>
      </c>
    </row>
    <row r="3" spans="1:43" ht="15.75" customHeight="1" x14ac:dyDescent="0.25">
      <c r="A3" s="15">
        <v>304</v>
      </c>
      <c r="B3" s="16">
        <v>43741</v>
      </c>
      <c r="C3" s="13" t="s">
        <v>79</v>
      </c>
      <c r="D3" s="17" t="s">
        <v>80</v>
      </c>
      <c r="E3" s="13" t="s">
        <v>81</v>
      </c>
      <c r="F3" s="18">
        <v>3048308077</v>
      </c>
      <c r="G3" s="15">
        <v>1</v>
      </c>
      <c r="H3" s="13" t="s">
        <v>82</v>
      </c>
      <c r="I3" s="13" t="s">
        <v>83</v>
      </c>
      <c r="J3" s="13" t="s">
        <v>84</v>
      </c>
      <c r="K3" s="13" t="s">
        <v>85</v>
      </c>
      <c r="L3" s="13" t="s">
        <v>84</v>
      </c>
      <c r="M3" s="13" t="s">
        <v>86</v>
      </c>
      <c r="N3" s="15">
        <v>73</v>
      </c>
      <c r="O3" s="13" t="s">
        <v>84</v>
      </c>
      <c r="P3" s="13" t="s">
        <v>84</v>
      </c>
      <c r="Q3" s="13" t="s">
        <v>87</v>
      </c>
      <c r="R3" s="13" t="s">
        <v>88</v>
      </c>
      <c r="S3" s="13" t="s">
        <v>89</v>
      </c>
      <c r="T3" s="16">
        <v>43742</v>
      </c>
      <c r="U3" s="16">
        <v>43830</v>
      </c>
      <c r="V3" s="13" t="b">
        <v>0</v>
      </c>
      <c r="W3" s="15">
        <v>750</v>
      </c>
      <c r="X3" s="13" t="b">
        <v>1</v>
      </c>
      <c r="Y3" s="13" t="s">
        <v>84</v>
      </c>
      <c r="Z3" s="13" t="s">
        <v>90</v>
      </c>
      <c r="AA3" s="13" t="s">
        <v>84</v>
      </c>
      <c r="AB3" s="13" t="b">
        <v>0</v>
      </c>
      <c r="AC3" s="13" t="s">
        <v>91</v>
      </c>
    </row>
    <row r="4" spans="1:43" ht="15.75" customHeight="1" x14ac:dyDescent="0.25">
      <c r="A4" s="15">
        <v>300</v>
      </c>
      <c r="B4" s="16">
        <v>43739</v>
      </c>
      <c r="C4" s="13" t="s">
        <v>92</v>
      </c>
      <c r="D4" s="17" t="s">
        <v>93</v>
      </c>
      <c r="E4" s="13" t="s">
        <v>81</v>
      </c>
      <c r="F4" s="18">
        <v>3048308077</v>
      </c>
      <c r="G4" s="15">
        <v>1</v>
      </c>
      <c r="H4" s="13" t="s">
        <v>82</v>
      </c>
      <c r="I4" s="13" t="s">
        <v>83</v>
      </c>
      <c r="J4" s="13" t="s">
        <v>84</v>
      </c>
      <c r="K4" s="13" t="s">
        <v>85</v>
      </c>
      <c r="L4" s="13" t="s">
        <v>84</v>
      </c>
      <c r="M4" s="13" t="s">
        <v>86</v>
      </c>
      <c r="N4" s="15">
        <v>73</v>
      </c>
      <c r="O4" s="13" t="s">
        <v>84</v>
      </c>
      <c r="P4" s="13" t="s">
        <v>84</v>
      </c>
      <c r="Q4" s="13" t="s">
        <v>87</v>
      </c>
      <c r="R4" s="13" t="s">
        <v>88</v>
      </c>
      <c r="S4" s="13" t="s">
        <v>89</v>
      </c>
      <c r="T4" s="16">
        <v>43739</v>
      </c>
      <c r="U4" s="16">
        <v>43830</v>
      </c>
      <c r="V4" s="13" t="b">
        <v>0</v>
      </c>
      <c r="W4" s="15">
        <v>1926</v>
      </c>
      <c r="X4" s="13" t="b">
        <v>1</v>
      </c>
      <c r="Y4" s="13" t="s">
        <v>84</v>
      </c>
      <c r="Z4" s="13" t="s">
        <v>90</v>
      </c>
      <c r="AA4" s="13" t="s">
        <v>84</v>
      </c>
      <c r="AB4" s="13" t="b">
        <v>0</v>
      </c>
      <c r="AC4" s="13" t="s">
        <v>91</v>
      </c>
    </row>
    <row r="5" spans="1:43" ht="15.75" customHeight="1" x14ac:dyDescent="0.25">
      <c r="A5" s="15">
        <v>299</v>
      </c>
      <c r="B5" s="16">
        <v>43739</v>
      </c>
      <c r="C5" s="13" t="s">
        <v>79</v>
      </c>
      <c r="D5" s="17" t="s">
        <v>80</v>
      </c>
      <c r="E5" s="13" t="s">
        <v>94</v>
      </c>
      <c r="F5" s="18">
        <v>2024407159</v>
      </c>
      <c r="G5" s="15">
        <v>1</v>
      </c>
      <c r="H5" s="13" t="s">
        <v>82</v>
      </c>
      <c r="I5" s="13" t="s">
        <v>83</v>
      </c>
      <c r="J5" s="13" t="s">
        <v>84</v>
      </c>
      <c r="K5" s="13" t="s">
        <v>95</v>
      </c>
      <c r="L5" s="13" t="s">
        <v>84</v>
      </c>
      <c r="M5" s="13" t="s">
        <v>96</v>
      </c>
      <c r="N5" s="15">
        <v>9</v>
      </c>
      <c r="O5" s="13">
        <v>6</v>
      </c>
      <c r="P5" s="13" t="s">
        <v>84</v>
      </c>
      <c r="Q5" s="13" t="s">
        <v>97</v>
      </c>
      <c r="R5" s="13" t="s">
        <v>98</v>
      </c>
      <c r="S5" s="13" t="s">
        <v>99</v>
      </c>
      <c r="T5" s="16">
        <v>43739</v>
      </c>
      <c r="U5" s="16">
        <v>43830</v>
      </c>
      <c r="V5" s="13" t="b">
        <v>0</v>
      </c>
      <c r="W5" s="15">
        <v>5260</v>
      </c>
      <c r="X5" s="13" t="b">
        <v>1</v>
      </c>
      <c r="Y5" s="13" t="s">
        <v>84</v>
      </c>
      <c r="Z5" s="13" t="s">
        <v>90</v>
      </c>
      <c r="AA5" s="13" t="s">
        <v>84</v>
      </c>
      <c r="AB5" s="13" t="b">
        <v>0</v>
      </c>
      <c r="AC5" s="13" t="s">
        <v>91</v>
      </c>
    </row>
    <row r="6" spans="1:43" ht="15.75" customHeight="1" x14ac:dyDescent="0.25">
      <c r="A6" s="15">
        <v>207</v>
      </c>
      <c r="B6" s="16">
        <v>43258</v>
      </c>
      <c r="C6" s="13" t="s">
        <v>100</v>
      </c>
      <c r="D6" s="17" t="s">
        <v>101</v>
      </c>
      <c r="E6" s="13" t="s">
        <v>102</v>
      </c>
      <c r="F6" s="18">
        <v>40770081</v>
      </c>
      <c r="G6" s="15">
        <v>2</v>
      </c>
      <c r="H6" s="13" t="s">
        <v>82</v>
      </c>
      <c r="I6" s="13" t="s">
        <v>83</v>
      </c>
      <c r="J6" s="13" t="s">
        <v>84</v>
      </c>
      <c r="K6" s="13" t="s">
        <v>85</v>
      </c>
      <c r="L6" s="13" t="s">
        <v>84</v>
      </c>
      <c r="M6" s="13" t="s">
        <v>103</v>
      </c>
      <c r="N6" s="15">
        <v>13</v>
      </c>
      <c r="O6" s="13" t="s">
        <v>84</v>
      </c>
      <c r="P6" s="13" t="s">
        <v>84</v>
      </c>
      <c r="Q6" s="13" t="s">
        <v>104</v>
      </c>
      <c r="R6" s="13" t="s">
        <v>105</v>
      </c>
      <c r="S6" s="13" t="s">
        <v>106</v>
      </c>
      <c r="T6" s="16">
        <v>43258</v>
      </c>
      <c r="U6" s="16">
        <v>43830</v>
      </c>
      <c r="V6" s="13" t="b">
        <v>0</v>
      </c>
      <c r="W6" s="15">
        <v>2700</v>
      </c>
      <c r="X6" s="13" t="b">
        <v>1</v>
      </c>
      <c r="Y6" s="13" t="s">
        <v>84</v>
      </c>
      <c r="Z6" s="13" t="s">
        <v>90</v>
      </c>
      <c r="AA6" s="13" t="s">
        <v>84</v>
      </c>
      <c r="AB6" s="13" t="b">
        <v>0</v>
      </c>
      <c r="AC6" s="13" t="s">
        <v>91</v>
      </c>
    </row>
    <row r="7" spans="1:43" ht="15.75" customHeight="1" x14ac:dyDescent="0.25">
      <c r="A7" s="15">
        <v>216</v>
      </c>
      <c r="B7" s="16">
        <v>43258</v>
      </c>
      <c r="C7" s="13" t="s">
        <v>100</v>
      </c>
      <c r="D7" s="17" t="s">
        <v>101</v>
      </c>
      <c r="E7" s="13" t="s">
        <v>102</v>
      </c>
      <c r="F7" s="18">
        <v>40770081</v>
      </c>
      <c r="G7" s="15">
        <v>2</v>
      </c>
      <c r="H7" s="13" t="s">
        <v>82</v>
      </c>
      <c r="I7" s="13" t="s">
        <v>83</v>
      </c>
      <c r="J7" s="13" t="s">
        <v>84</v>
      </c>
      <c r="K7" s="13" t="s">
        <v>85</v>
      </c>
      <c r="L7" s="13" t="s">
        <v>84</v>
      </c>
      <c r="M7" s="13" t="s">
        <v>103</v>
      </c>
      <c r="N7" s="15">
        <v>13</v>
      </c>
      <c r="O7" s="13" t="s">
        <v>84</v>
      </c>
      <c r="P7" s="13" t="s">
        <v>84</v>
      </c>
      <c r="Q7" s="13" t="s">
        <v>104</v>
      </c>
      <c r="R7" s="13" t="s">
        <v>105</v>
      </c>
      <c r="S7" s="13" t="s">
        <v>106</v>
      </c>
      <c r="T7" s="16">
        <v>43258</v>
      </c>
      <c r="U7" s="16">
        <v>43830</v>
      </c>
      <c r="V7" s="13" t="b">
        <v>0</v>
      </c>
      <c r="W7" s="15">
        <v>4500</v>
      </c>
      <c r="X7" s="13" t="b">
        <v>1</v>
      </c>
      <c r="Y7" s="13" t="s">
        <v>84</v>
      </c>
      <c r="Z7" s="13" t="s">
        <v>90</v>
      </c>
      <c r="AA7" s="13" t="s">
        <v>84</v>
      </c>
      <c r="AB7" s="13" t="b">
        <v>0</v>
      </c>
      <c r="AC7" s="13" t="s">
        <v>91</v>
      </c>
    </row>
    <row r="8" spans="1:43" ht="15.75" customHeight="1" x14ac:dyDescent="0.25">
      <c r="A8" s="15">
        <v>206</v>
      </c>
      <c r="B8" s="16">
        <v>43258</v>
      </c>
      <c r="C8" s="13" t="s">
        <v>100</v>
      </c>
      <c r="D8" s="17" t="s">
        <v>101</v>
      </c>
      <c r="E8" s="13" t="s">
        <v>102</v>
      </c>
      <c r="F8" s="18">
        <v>40770081</v>
      </c>
      <c r="G8" s="15">
        <v>2</v>
      </c>
      <c r="H8" s="13" t="s">
        <v>82</v>
      </c>
      <c r="I8" s="13" t="s">
        <v>83</v>
      </c>
      <c r="J8" s="13" t="s">
        <v>84</v>
      </c>
      <c r="K8" s="13" t="s">
        <v>85</v>
      </c>
      <c r="L8" s="13" t="s">
        <v>84</v>
      </c>
      <c r="M8" s="13" t="s">
        <v>103</v>
      </c>
      <c r="N8" s="15">
        <v>13</v>
      </c>
      <c r="O8" s="13" t="s">
        <v>84</v>
      </c>
      <c r="P8" s="13" t="s">
        <v>84</v>
      </c>
      <c r="Q8" s="13" t="s">
        <v>104</v>
      </c>
      <c r="R8" s="13" t="s">
        <v>105</v>
      </c>
      <c r="S8" s="13" t="s">
        <v>106</v>
      </c>
      <c r="T8" s="16">
        <v>43258</v>
      </c>
      <c r="U8" s="16">
        <v>43830</v>
      </c>
      <c r="V8" s="13" t="b">
        <v>0</v>
      </c>
      <c r="W8" s="15">
        <v>2700</v>
      </c>
      <c r="X8" s="13" t="b">
        <v>1</v>
      </c>
      <c r="Y8" s="13" t="s">
        <v>84</v>
      </c>
      <c r="Z8" s="13" t="s">
        <v>90</v>
      </c>
      <c r="AA8" s="13" t="s">
        <v>84</v>
      </c>
      <c r="AB8" s="13" t="b">
        <v>0</v>
      </c>
      <c r="AC8" s="13" t="s">
        <v>91</v>
      </c>
    </row>
    <row r="9" spans="1:43" ht="15.75" customHeight="1" x14ac:dyDescent="0.25">
      <c r="A9" s="15">
        <v>209</v>
      </c>
      <c r="B9" s="16">
        <v>43259</v>
      </c>
      <c r="C9" s="13" t="s">
        <v>100</v>
      </c>
      <c r="D9" s="17" t="s">
        <v>101</v>
      </c>
      <c r="E9" s="13" t="s">
        <v>102</v>
      </c>
      <c r="F9" s="18">
        <v>40770081</v>
      </c>
      <c r="G9" s="15">
        <v>2</v>
      </c>
      <c r="H9" s="13" t="s">
        <v>82</v>
      </c>
      <c r="I9" s="13" t="s">
        <v>83</v>
      </c>
      <c r="J9" s="13" t="s">
        <v>84</v>
      </c>
      <c r="K9" s="13" t="s">
        <v>85</v>
      </c>
      <c r="L9" s="13" t="s">
        <v>84</v>
      </c>
      <c r="M9" s="13" t="s">
        <v>103</v>
      </c>
      <c r="N9" s="15">
        <v>13</v>
      </c>
      <c r="O9" s="13" t="s">
        <v>84</v>
      </c>
      <c r="P9" s="13" t="s">
        <v>84</v>
      </c>
      <c r="Q9" s="13" t="s">
        <v>104</v>
      </c>
      <c r="R9" s="13" t="s">
        <v>105</v>
      </c>
      <c r="S9" s="13" t="s">
        <v>106</v>
      </c>
      <c r="T9" s="16">
        <v>43259</v>
      </c>
      <c r="U9" s="16">
        <v>43830</v>
      </c>
      <c r="V9" s="13" t="b">
        <v>0</v>
      </c>
      <c r="W9" s="15">
        <v>2700</v>
      </c>
      <c r="X9" s="13" t="b">
        <v>1</v>
      </c>
      <c r="Y9" s="13" t="s">
        <v>84</v>
      </c>
      <c r="Z9" s="13" t="s">
        <v>90</v>
      </c>
      <c r="AA9" s="13" t="s">
        <v>84</v>
      </c>
      <c r="AB9" s="13" t="b">
        <v>0</v>
      </c>
      <c r="AC9" s="13" t="s">
        <v>91</v>
      </c>
    </row>
    <row r="10" spans="1:43" ht="15.75" customHeight="1" x14ac:dyDescent="0.25">
      <c r="A10" s="15">
        <v>208</v>
      </c>
      <c r="B10" s="16">
        <v>43258</v>
      </c>
      <c r="C10" s="13" t="s">
        <v>100</v>
      </c>
      <c r="D10" s="17" t="s">
        <v>101</v>
      </c>
      <c r="E10" s="13" t="s">
        <v>102</v>
      </c>
      <c r="F10" s="18">
        <v>40770081</v>
      </c>
      <c r="G10" s="15">
        <v>2</v>
      </c>
      <c r="H10" s="13" t="s">
        <v>82</v>
      </c>
      <c r="I10" s="13" t="s">
        <v>83</v>
      </c>
      <c r="J10" s="13" t="s">
        <v>84</v>
      </c>
      <c r="K10" s="13" t="s">
        <v>85</v>
      </c>
      <c r="L10" s="13" t="s">
        <v>84</v>
      </c>
      <c r="M10" s="13" t="s">
        <v>103</v>
      </c>
      <c r="N10" s="15">
        <v>13</v>
      </c>
      <c r="O10" s="13" t="s">
        <v>84</v>
      </c>
      <c r="P10" s="13" t="s">
        <v>84</v>
      </c>
      <c r="Q10" s="13" t="s">
        <v>104</v>
      </c>
      <c r="R10" s="13" t="s">
        <v>105</v>
      </c>
      <c r="S10" s="13" t="s">
        <v>106</v>
      </c>
      <c r="T10" s="16">
        <v>43258</v>
      </c>
      <c r="U10" s="16">
        <v>43830</v>
      </c>
      <c r="V10" s="13" t="b">
        <v>0</v>
      </c>
      <c r="W10" s="15">
        <v>2700</v>
      </c>
      <c r="X10" s="13" t="b">
        <v>1</v>
      </c>
      <c r="Y10" s="13" t="s">
        <v>84</v>
      </c>
      <c r="Z10" s="13" t="s">
        <v>90</v>
      </c>
      <c r="AA10" s="13" t="s">
        <v>84</v>
      </c>
      <c r="AB10" s="13" t="b">
        <v>0</v>
      </c>
      <c r="AC10" s="13" t="s">
        <v>91</v>
      </c>
    </row>
    <row r="11" spans="1:43" ht="15.75" customHeight="1" x14ac:dyDescent="0.25">
      <c r="A11" s="15">
        <v>387</v>
      </c>
      <c r="B11" s="16">
        <v>43712</v>
      </c>
      <c r="C11" s="13" t="s">
        <v>107</v>
      </c>
      <c r="D11" s="17" t="s">
        <v>108</v>
      </c>
      <c r="E11" s="13" t="s">
        <v>109</v>
      </c>
      <c r="F11" s="18">
        <v>42461094</v>
      </c>
      <c r="G11" s="15">
        <v>2</v>
      </c>
      <c r="H11" s="13" t="s">
        <v>82</v>
      </c>
      <c r="I11" s="13" t="s">
        <v>83</v>
      </c>
      <c r="J11" s="13" t="s">
        <v>84</v>
      </c>
      <c r="K11" s="13" t="s">
        <v>85</v>
      </c>
      <c r="L11" s="13" t="s">
        <v>84</v>
      </c>
      <c r="M11" s="13" t="s">
        <v>110</v>
      </c>
      <c r="N11" s="15">
        <v>61</v>
      </c>
      <c r="O11" s="13" t="s">
        <v>84</v>
      </c>
      <c r="P11" s="13" t="s">
        <v>84</v>
      </c>
      <c r="Q11" s="13" t="s">
        <v>111</v>
      </c>
      <c r="R11" s="13" t="s">
        <v>112</v>
      </c>
      <c r="S11" s="13" t="s">
        <v>113</v>
      </c>
      <c r="T11" s="16">
        <v>43720</v>
      </c>
      <c r="U11" s="16">
        <v>43830</v>
      </c>
      <c r="V11" s="13" t="b">
        <v>0</v>
      </c>
      <c r="W11" s="15" t="s">
        <v>114</v>
      </c>
      <c r="X11" s="13" t="b">
        <v>1</v>
      </c>
      <c r="Y11" s="13">
        <v>35397.64</v>
      </c>
      <c r="Z11" s="13" t="s">
        <v>90</v>
      </c>
      <c r="AA11" s="13" t="s">
        <v>84</v>
      </c>
      <c r="AB11" s="13" t="b">
        <v>0</v>
      </c>
      <c r="AC11" s="13" t="s">
        <v>91</v>
      </c>
    </row>
    <row r="12" spans="1:43" ht="15.75" customHeight="1" x14ac:dyDescent="0.25">
      <c r="A12" s="15">
        <v>322</v>
      </c>
      <c r="B12" s="16">
        <v>43755</v>
      </c>
      <c r="C12" s="13" t="s">
        <v>115</v>
      </c>
      <c r="D12" s="13" t="s">
        <v>116</v>
      </c>
      <c r="E12" s="13" t="s">
        <v>117</v>
      </c>
      <c r="F12" s="18">
        <v>3240401678</v>
      </c>
      <c r="G12" s="15">
        <v>1</v>
      </c>
      <c r="H12" s="13" t="s">
        <v>82</v>
      </c>
      <c r="I12" s="13" t="s">
        <v>83</v>
      </c>
      <c r="J12" s="13" t="s">
        <v>118</v>
      </c>
      <c r="K12" s="13" t="s">
        <v>119</v>
      </c>
      <c r="L12" s="13" t="s">
        <v>84</v>
      </c>
      <c r="M12" s="13" t="s">
        <v>120</v>
      </c>
      <c r="N12" s="15">
        <v>82</v>
      </c>
      <c r="O12" s="13" t="s">
        <v>84</v>
      </c>
      <c r="P12" s="13" t="s">
        <v>84</v>
      </c>
      <c r="Q12" s="13" t="s">
        <v>121</v>
      </c>
      <c r="R12" s="13" t="s">
        <v>122</v>
      </c>
      <c r="S12" s="13" t="s">
        <v>123</v>
      </c>
      <c r="T12" s="16">
        <v>43755</v>
      </c>
      <c r="U12" s="16">
        <v>43830</v>
      </c>
      <c r="V12" s="13" t="b">
        <v>0</v>
      </c>
      <c r="W12" s="15">
        <v>1900</v>
      </c>
      <c r="X12" s="13" t="b">
        <v>1</v>
      </c>
      <c r="Y12" s="13" t="s">
        <v>84</v>
      </c>
      <c r="Z12" s="13" t="s">
        <v>90</v>
      </c>
      <c r="AA12" s="13" t="s">
        <v>84</v>
      </c>
      <c r="AB12" s="13" t="b">
        <v>0</v>
      </c>
      <c r="AC12" s="13" t="s">
        <v>91</v>
      </c>
    </row>
    <row r="13" spans="1:43" ht="15.75" customHeight="1" x14ac:dyDescent="0.25">
      <c r="A13" s="15">
        <v>323</v>
      </c>
      <c r="B13" s="16">
        <v>43755</v>
      </c>
      <c r="C13" s="13" t="s">
        <v>92</v>
      </c>
      <c r="D13" s="17" t="s">
        <v>93</v>
      </c>
      <c r="E13" s="13" t="s">
        <v>81</v>
      </c>
      <c r="F13" s="18">
        <v>3048308077</v>
      </c>
      <c r="G13" s="15">
        <v>1</v>
      </c>
      <c r="H13" s="13" t="s">
        <v>82</v>
      </c>
      <c r="I13" s="13" t="s">
        <v>83</v>
      </c>
      <c r="J13" s="13" t="s">
        <v>84</v>
      </c>
      <c r="K13" s="13" t="s">
        <v>85</v>
      </c>
      <c r="L13" s="13" t="s">
        <v>84</v>
      </c>
      <c r="M13" s="13" t="s">
        <v>86</v>
      </c>
      <c r="N13" s="15">
        <v>73</v>
      </c>
      <c r="O13" s="13" t="s">
        <v>84</v>
      </c>
      <c r="P13" s="13" t="s">
        <v>84</v>
      </c>
      <c r="Q13" s="13" t="s">
        <v>87</v>
      </c>
      <c r="R13" s="13" t="s">
        <v>88</v>
      </c>
      <c r="S13" s="13" t="s">
        <v>89</v>
      </c>
      <c r="T13" s="16">
        <v>43739</v>
      </c>
      <c r="U13" s="16">
        <v>43830</v>
      </c>
      <c r="V13" s="13" t="b">
        <v>0</v>
      </c>
      <c r="W13" s="15">
        <v>1825</v>
      </c>
      <c r="X13" s="13" t="b">
        <v>1</v>
      </c>
      <c r="Y13" s="13" t="s">
        <v>84</v>
      </c>
      <c r="Z13" s="13" t="s">
        <v>90</v>
      </c>
      <c r="AA13" s="13" t="s">
        <v>84</v>
      </c>
      <c r="AB13" s="13" t="b">
        <v>0</v>
      </c>
      <c r="AC13" s="13" t="s">
        <v>91</v>
      </c>
    </row>
    <row r="14" spans="1:43" ht="15.75" customHeight="1" x14ac:dyDescent="0.25">
      <c r="A14" s="15">
        <v>597</v>
      </c>
      <c r="B14" s="16">
        <v>41712</v>
      </c>
      <c r="C14" s="13" t="s">
        <v>124</v>
      </c>
      <c r="D14" s="17" t="s">
        <v>125</v>
      </c>
      <c r="E14" s="13" t="s">
        <v>126</v>
      </c>
      <c r="F14" s="18">
        <v>1184385</v>
      </c>
      <c r="G14" s="15">
        <v>2</v>
      </c>
      <c r="H14" s="13" t="s">
        <v>82</v>
      </c>
      <c r="I14" s="13" t="s">
        <v>83</v>
      </c>
      <c r="J14" s="13" t="s">
        <v>84</v>
      </c>
      <c r="K14" s="13" t="s">
        <v>85</v>
      </c>
      <c r="L14" s="13" t="s">
        <v>84</v>
      </c>
      <c r="M14" s="13" t="s">
        <v>127</v>
      </c>
      <c r="N14" s="15">
        <v>15</v>
      </c>
      <c r="O14" s="13" t="s">
        <v>84</v>
      </c>
      <c r="P14" s="13" t="s">
        <v>84</v>
      </c>
      <c r="Q14" s="13" t="s">
        <v>128</v>
      </c>
      <c r="R14" s="13" t="s">
        <v>129</v>
      </c>
      <c r="S14" s="13" t="s">
        <v>130</v>
      </c>
      <c r="T14" s="16">
        <v>41712</v>
      </c>
      <c r="U14" s="16">
        <v>43830</v>
      </c>
      <c r="V14" s="13" t="b">
        <v>0</v>
      </c>
      <c r="W14" s="15">
        <v>2200</v>
      </c>
      <c r="X14" s="13" t="b">
        <v>1</v>
      </c>
      <c r="Y14" s="13" t="s">
        <v>131</v>
      </c>
      <c r="Z14" s="13" t="s">
        <v>90</v>
      </c>
      <c r="AA14" s="13" t="s">
        <v>84</v>
      </c>
      <c r="AB14" s="13" t="b">
        <v>0</v>
      </c>
      <c r="AC14" s="13" t="s">
        <v>91</v>
      </c>
    </row>
    <row r="15" spans="1:43" ht="15.75" customHeight="1" x14ac:dyDescent="0.25">
      <c r="A15" s="15">
        <v>46</v>
      </c>
      <c r="B15" s="16">
        <v>43636</v>
      </c>
      <c r="C15" s="13" t="s">
        <v>132</v>
      </c>
      <c r="D15" s="17" t="s">
        <v>133</v>
      </c>
      <c r="E15" s="13" t="s">
        <v>134</v>
      </c>
      <c r="F15" s="18">
        <v>22119658</v>
      </c>
      <c r="G15" s="15">
        <v>2</v>
      </c>
      <c r="H15" s="13" t="s">
        <v>82</v>
      </c>
      <c r="I15" s="13" t="s">
        <v>83</v>
      </c>
      <c r="J15" s="13" t="s">
        <v>84</v>
      </c>
      <c r="K15" s="13" t="s">
        <v>85</v>
      </c>
      <c r="L15" s="13" t="s">
        <v>84</v>
      </c>
      <c r="M15" s="13" t="s">
        <v>135</v>
      </c>
      <c r="N15" s="15">
        <v>69</v>
      </c>
      <c r="O15" s="13" t="s">
        <v>84</v>
      </c>
      <c r="P15" s="13" t="s">
        <v>84</v>
      </c>
      <c r="Q15" s="13" t="s">
        <v>136</v>
      </c>
      <c r="R15" s="13" t="s">
        <v>137</v>
      </c>
      <c r="S15" s="13" t="s">
        <v>138</v>
      </c>
      <c r="T15" s="16">
        <v>43636</v>
      </c>
      <c r="U15" s="16">
        <v>43830</v>
      </c>
      <c r="V15" s="13" t="b">
        <v>0</v>
      </c>
      <c r="W15" s="15" t="s">
        <v>139</v>
      </c>
      <c r="X15" s="13" t="b">
        <v>1</v>
      </c>
      <c r="Y15" s="13" t="s">
        <v>84</v>
      </c>
      <c r="Z15" s="13" t="s">
        <v>90</v>
      </c>
      <c r="AA15" s="13" t="s">
        <v>84</v>
      </c>
      <c r="AB15" s="13" t="b">
        <v>0</v>
      </c>
      <c r="AC15" s="13" t="s">
        <v>91</v>
      </c>
    </row>
    <row r="16" spans="1:43" ht="15.75" customHeight="1" x14ac:dyDescent="0.25">
      <c r="A16" s="15">
        <v>321</v>
      </c>
      <c r="B16" s="16">
        <v>43753</v>
      </c>
      <c r="C16" s="13" t="s">
        <v>140</v>
      </c>
      <c r="D16" s="17" t="s">
        <v>141</v>
      </c>
      <c r="E16" s="13" t="s">
        <v>142</v>
      </c>
      <c r="F16" s="18">
        <v>2340409957</v>
      </c>
      <c r="G16" s="15">
        <v>1</v>
      </c>
      <c r="H16" s="13" t="s">
        <v>82</v>
      </c>
      <c r="I16" s="13" t="s">
        <v>83</v>
      </c>
      <c r="J16" s="13" t="s">
        <v>84</v>
      </c>
      <c r="K16" s="13" t="s">
        <v>85</v>
      </c>
      <c r="L16" s="13" t="s">
        <v>84</v>
      </c>
      <c r="M16" s="13" t="s">
        <v>143</v>
      </c>
      <c r="N16" s="15">
        <v>2</v>
      </c>
      <c r="O16" s="13" t="s">
        <v>84</v>
      </c>
      <c r="P16" s="13" t="s">
        <v>84</v>
      </c>
      <c r="Q16" s="13" t="s">
        <v>144</v>
      </c>
      <c r="R16" s="13" t="s">
        <v>88</v>
      </c>
      <c r="S16" s="13" t="s">
        <v>145</v>
      </c>
      <c r="T16" s="16">
        <v>43753</v>
      </c>
      <c r="U16" s="16">
        <v>43830</v>
      </c>
      <c r="V16" s="13" t="b">
        <v>0</v>
      </c>
      <c r="W16" s="15">
        <v>902</v>
      </c>
      <c r="X16" s="13" t="b">
        <v>1</v>
      </c>
      <c r="Y16" s="13" t="s">
        <v>84</v>
      </c>
      <c r="Z16" s="13" t="s">
        <v>90</v>
      </c>
      <c r="AA16" s="13" t="s">
        <v>84</v>
      </c>
      <c r="AB16" s="13" t="b">
        <v>0</v>
      </c>
      <c r="AC16" s="13" t="s">
        <v>91</v>
      </c>
    </row>
    <row r="17" spans="1:29" ht="15.75" customHeight="1" x14ac:dyDescent="0.25">
      <c r="A17" s="15"/>
      <c r="B17" s="16"/>
      <c r="C17" s="13"/>
      <c r="E17" s="13"/>
      <c r="F17" s="18"/>
      <c r="G17" s="15"/>
      <c r="H17" s="13"/>
      <c r="I17" s="13"/>
      <c r="J17" s="13"/>
      <c r="K17" s="13"/>
      <c r="L17" s="13"/>
      <c r="M17" s="13"/>
      <c r="N17" s="15"/>
      <c r="O17" s="13"/>
      <c r="P17" s="13" t="s">
        <v>84</v>
      </c>
      <c r="Q17" s="13"/>
      <c r="R17" s="13"/>
      <c r="S17" s="13"/>
      <c r="T17" s="16">
        <v>43756</v>
      </c>
      <c r="U17" s="16">
        <v>43830</v>
      </c>
      <c r="V17" s="13" t="b">
        <v>0</v>
      </c>
      <c r="W17" s="15"/>
      <c r="X17" s="13" t="b">
        <v>1</v>
      </c>
      <c r="Y17" s="13" t="s">
        <v>84</v>
      </c>
      <c r="Z17" s="13" t="s">
        <v>90</v>
      </c>
      <c r="AA17" s="13" t="s">
        <v>84</v>
      </c>
      <c r="AB17" s="13" t="b">
        <v>0</v>
      </c>
      <c r="AC17" s="13" t="s">
        <v>91</v>
      </c>
    </row>
    <row r="18" spans="1:29" ht="15.75" customHeight="1" x14ac:dyDescent="0.25">
      <c r="A18" s="15"/>
      <c r="B18" s="16"/>
      <c r="C18" s="13"/>
      <c r="E18" s="13"/>
      <c r="F18" s="18"/>
      <c r="G18" s="15"/>
      <c r="H18" s="13"/>
      <c r="I18" s="13"/>
      <c r="J18" s="13"/>
      <c r="K18" s="13"/>
      <c r="L18" s="13"/>
      <c r="M18" s="13"/>
      <c r="N18" s="15"/>
      <c r="O18" s="13"/>
      <c r="P18" s="13" t="s">
        <v>84</v>
      </c>
      <c r="Q18" s="13"/>
      <c r="R18" s="13"/>
      <c r="S18" s="13"/>
      <c r="T18" s="16">
        <v>43757</v>
      </c>
      <c r="U18" s="16">
        <v>43830</v>
      </c>
      <c r="V18" s="13" t="b">
        <v>0</v>
      </c>
      <c r="W18" s="15"/>
      <c r="X18" s="13" t="b">
        <v>1</v>
      </c>
      <c r="Y18" s="13" t="s">
        <v>84</v>
      </c>
      <c r="Z18" s="13" t="s">
        <v>90</v>
      </c>
      <c r="AA18" s="13" t="s">
        <v>84</v>
      </c>
      <c r="AB18" s="13" t="b">
        <v>0</v>
      </c>
      <c r="AC18" s="13" t="s">
        <v>91</v>
      </c>
    </row>
    <row r="19" spans="1:29" ht="15.75" customHeight="1" x14ac:dyDescent="0.25">
      <c r="A19" s="15"/>
      <c r="B19" s="16"/>
      <c r="C19" s="13"/>
      <c r="E19" s="13"/>
      <c r="F19" s="18"/>
      <c r="G19" s="15"/>
      <c r="H19" s="13"/>
      <c r="I19" s="13"/>
      <c r="J19" s="13"/>
      <c r="K19" s="13"/>
      <c r="L19" s="13"/>
      <c r="M19" s="13"/>
      <c r="N19" s="15"/>
      <c r="O19" s="13"/>
      <c r="P19" s="13" t="s">
        <v>84</v>
      </c>
      <c r="Q19" s="13"/>
      <c r="R19" s="13"/>
      <c r="S19" s="13"/>
      <c r="T19" s="16">
        <v>43758</v>
      </c>
      <c r="U19" s="16">
        <v>43830</v>
      </c>
      <c r="V19" s="13" t="b">
        <v>0</v>
      </c>
      <c r="W19" s="15"/>
      <c r="X19" s="13" t="b">
        <v>1</v>
      </c>
      <c r="Y19" s="13" t="s">
        <v>84</v>
      </c>
      <c r="Z19" s="13" t="s">
        <v>90</v>
      </c>
      <c r="AA19" s="13" t="s">
        <v>84</v>
      </c>
      <c r="AB19" s="13" t="b">
        <v>0</v>
      </c>
      <c r="AC19" s="13" t="s">
        <v>91</v>
      </c>
    </row>
    <row r="20" spans="1:29" ht="15.75" customHeight="1" x14ac:dyDescent="0.25">
      <c r="A20" s="15"/>
      <c r="B20" s="16"/>
      <c r="C20" s="13"/>
      <c r="E20" s="13"/>
      <c r="F20" s="18"/>
      <c r="G20" s="15"/>
      <c r="H20" s="13"/>
      <c r="I20" s="13"/>
      <c r="J20" s="13"/>
      <c r="K20" s="13"/>
      <c r="L20" s="13"/>
      <c r="M20" s="13"/>
      <c r="N20" s="15"/>
      <c r="O20" s="13"/>
      <c r="P20" s="13" t="s">
        <v>84</v>
      </c>
      <c r="Q20" s="13"/>
      <c r="R20" s="13"/>
      <c r="S20" s="13"/>
      <c r="T20" s="16">
        <v>43759</v>
      </c>
      <c r="U20" s="16">
        <v>43830</v>
      </c>
      <c r="V20" s="13" t="b">
        <v>0</v>
      </c>
      <c r="W20" s="15"/>
      <c r="X20" s="13" t="b">
        <v>1</v>
      </c>
      <c r="Y20" s="13" t="s">
        <v>84</v>
      </c>
      <c r="Z20" s="13" t="s">
        <v>90</v>
      </c>
      <c r="AA20" s="13" t="s">
        <v>84</v>
      </c>
      <c r="AB20" s="13" t="b">
        <v>0</v>
      </c>
      <c r="AC20" s="13" t="s">
        <v>91</v>
      </c>
    </row>
    <row r="21" spans="1:29" ht="15.75" customHeight="1" x14ac:dyDescent="0.25">
      <c r="A21" s="15"/>
      <c r="B21" s="16"/>
      <c r="C21" s="13"/>
      <c r="E21" s="13"/>
      <c r="F21" s="18"/>
      <c r="G21" s="15"/>
      <c r="H21" s="13"/>
      <c r="I21" s="13"/>
      <c r="J21" s="13"/>
      <c r="K21" s="13"/>
      <c r="L21" s="13"/>
      <c r="M21" s="13"/>
      <c r="N21" s="15"/>
      <c r="O21" s="13"/>
      <c r="P21" s="13" t="s">
        <v>84</v>
      </c>
      <c r="Q21" s="13"/>
      <c r="R21" s="13"/>
      <c r="S21" s="13"/>
      <c r="T21" s="16">
        <v>43760</v>
      </c>
      <c r="U21" s="16">
        <v>43830</v>
      </c>
      <c r="V21" s="13" t="b">
        <v>0</v>
      </c>
      <c r="W21" s="15"/>
      <c r="X21" s="13" t="b">
        <v>1</v>
      </c>
      <c r="Y21" s="13" t="s">
        <v>84</v>
      </c>
      <c r="Z21" s="13" t="s">
        <v>90</v>
      </c>
      <c r="AA21" s="13" t="s">
        <v>84</v>
      </c>
      <c r="AB21" s="13" t="b">
        <v>0</v>
      </c>
      <c r="AC21" s="13" t="s">
        <v>91</v>
      </c>
    </row>
    <row r="22" spans="1:29" ht="15.75" customHeight="1" x14ac:dyDescent="0.25">
      <c r="A22" s="15"/>
      <c r="B22" s="16"/>
      <c r="C22" s="13"/>
      <c r="E22" s="13"/>
      <c r="F22" s="18"/>
      <c r="G22" s="15"/>
      <c r="H22" s="13"/>
      <c r="I22" s="13"/>
      <c r="J22" s="13"/>
      <c r="K22" s="13"/>
      <c r="L22" s="13"/>
      <c r="M22" s="13"/>
      <c r="N22" s="15"/>
      <c r="O22" s="13"/>
      <c r="P22" s="13" t="s">
        <v>84</v>
      </c>
      <c r="Q22" s="13"/>
      <c r="R22" s="13"/>
      <c r="S22" s="13"/>
      <c r="T22" s="16">
        <v>43761</v>
      </c>
      <c r="U22" s="16">
        <v>43830</v>
      </c>
      <c r="V22" s="13" t="b">
        <v>0</v>
      </c>
      <c r="W22" s="15"/>
      <c r="X22" s="13" t="b">
        <v>1</v>
      </c>
      <c r="Y22" s="13" t="s">
        <v>84</v>
      </c>
      <c r="Z22" s="13" t="s">
        <v>90</v>
      </c>
      <c r="AA22" s="13" t="s">
        <v>84</v>
      </c>
      <c r="AB22" s="13" t="b">
        <v>0</v>
      </c>
      <c r="AC22" s="13" t="s">
        <v>91</v>
      </c>
    </row>
    <row r="23" spans="1:29" ht="15.75" customHeight="1" x14ac:dyDescent="0.25">
      <c r="A23" s="15"/>
      <c r="B23" s="16"/>
      <c r="C23" s="13"/>
      <c r="E23" s="13"/>
      <c r="F23" s="18"/>
      <c r="G23" s="15"/>
      <c r="H23" s="13"/>
      <c r="I23" s="13"/>
      <c r="J23" s="13"/>
      <c r="K23" s="13"/>
      <c r="L23" s="13"/>
      <c r="M23" s="13"/>
      <c r="N23" s="15"/>
      <c r="O23" s="13"/>
      <c r="P23" s="13" t="s">
        <v>84</v>
      </c>
      <c r="Q23" s="13"/>
      <c r="R23" s="13"/>
      <c r="S23" s="13"/>
      <c r="T23" s="16">
        <v>43762</v>
      </c>
      <c r="U23" s="16">
        <v>43830</v>
      </c>
      <c r="V23" s="13" t="b">
        <v>0</v>
      </c>
      <c r="W23" s="15"/>
      <c r="X23" s="13" t="b">
        <v>1</v>
      </c>
      <c r="Y23" s="13" t="s">
        <v>84</v>
      </c>
      <c r="Z23" s="13" t="s">
        <v>90</v>
      </c>
      <c r="AA23" s="13" t="s">
        <v>84</v>
      </c>
      <c r="AB23" s="13" t="b">
        <v>0</v>
      </c>
      <c r="AC23" s="13" t="s">
        <v>91</v>
      </c>
    </row>
    <row r="24" spans="1:29" ht="15.75" customHeight="1" x14ac:dyDescent="0.25">
      <c r="A24" s="15"/>
      <c r="B24" s="16"/>
      <c r="C24" s="13"/>
      <c r="E24" s="13"/>
      <c r="F24" s="18"/>
      <c r="G24" s="15"/>
      <c r="H24" s="13"/>
      <c r="I24" s="13"/>
      <c r="J24" s="13"/>
      <c r="K24" s="13"/>
      <c r="L24" s="13"/>
      <c r="M24" s="13"/>
      <c r="N24" s="15"/>
      <c r="O24" s="13"/>
      <c r="P24" s="13" t="s">
        <v>84</v>
      </c>
      <c r="Q24" s="13"/>
      <c r="R24" s="13"/>
      <c r="S24" s="13"/>
      <c r="T24" s="16">
        <v>43763</v>
      </c>
      <c r="U24" s="16">
        <v>43830</v>
      </c>
      <c r="V24" s="13" t="b">
        <v>0</v>
      </c>
      <c r="W24" s="15"/>
      <c r="X24" s="13" t="b">
        <v>1</v>
      </c>
      <c r="Y24" s="13" t="s">
        <v>84</v>
      </c>
      <c r="Z24" s="13" t="s">
        <v>90</v>
      </c>
      <c r="AA24" s="13" t="s">
        <v>84</v>
      </c>
      <c r="AB24" s="13" t="b">
        <v>0</v>
      </c>
      <c r="AC24" s="13" t="s">
        <v>91</v>
      </c>
    </row>
    <row r="25" spans="1:29" ht="15.75" customHeight="1" x14ac:dyDescent="0.25">
      <c r="A25" s="15"/>
      <c r="B25" s="16"/>
      <c r="C25" s="13"/>
      <c r="E25" s="13"/>
      <c r="F25" s="18"/>
      <c r="G25" s="15"/>
      <c r="H25" s="13"/>
      <c r="I25" s="13"/>
      <c r="J25" s="13"/>
      <c r="K25" s="13"/>
      <c r="L25" s="13"/>
      <c r="M25" s="13"/>
      <c r="N25" s="15"/>
      <c r="O25" s="13"/>
      <c r="P25" s="13" t="s">
        <v>84</v>
      </c>
      <c r="Q25" s="13"/>
      <c r="R25" s="13"/>
      <c r="S25" s="13"/>
      <c r="T25" s="16">
        <v>43764</v>
      </c>
      <c r="U25" s="16">
        <v>43830</v>
      </c>
      <c r="V25" s="13" t="b">
        <v>0</v>
      </c>
      <c r="W25" s="15"/>
      <c r="X25" s="13" t="b">
        <v>1</v>
      </c>
      <c r="Y25" s="13" t="s">
        <v>84</v>
      </c>
      <c r="Z25" s="13" t="s">
        <v>90</v>
      </c>
      <c r="AA25" s="13" t="s">
        <v>84</v>
      </c>
      <c r="AB25" s="13" t="b">
        <v>0</v>
      </c>
      <c r="AC25" s="13" t="s">
        <v>91</v>
      </c>
    </row>
    <row r="26" spans="1:29" ht="15.75" customHeight="1" x14ac:dyDescent="0.25">
      <c r="A26" s="15"/>
      <c r="B26" s="16"/>
      <c r="C26" s="13"/>
      <c r="E26" s="13"/>
      <c r="F26" s="18"/>
      <c r="G26" s="15"/>
      <c r="H26" s="13"/>
      <c r="I26" s="13"/>
      <c r="J26" s="13"/>
      <c r="K26" s="13"/>
      <c r="L26" s="13"/>
      <c r="M26" s="13"/>
      <c r="N26" s="15"/>
      <c r="O26" s="13"/>
      <c r="P26" s="13" t="s">
        <v>84</v>
      </c>
      <c r="Q26" s="13"/>
      <c r="R26" s="13"/>
      <c r="S26" s="13"/>
      <c r="T26" s="16">
        <v>43765</v>
      </c>
      <c r="U26" s="16">
        <v>43830</v>
      </c>
      <c r="V26" s="13" t="b">
        <v>0</v>
      </c>
      <c r="W26" s="15"/>
      <c r="X26" s="13" t="b">
        <v>1</v>
      </c>
      <c r="Y26" s="13" t="s">
        <v>84</v>
      </c>
      <c r="Z26" s="13" t="s">
        <v>90</v>
      </c>
      <c r="AA26" s="13" t="s">
        <v>84</v>
      </c>
      <c r="AB26" s="13" t="b">
        <v>0</v>
      </c>
      <c r="AC26" s="13" t="s">
        <v>91</v>
      </c>
    </row>
    <row r="27" spans="1:29" ht="15.75" customHeight="1" x14ac:dyDescent="0.25">
      <c r="A27" s="15"/>
      <c r="B27" s="16"/>
      <c r="C27" s="13"/>
      <c r="E27" s="13"/>
      <c r="F27" s="18"/>
      <c r="G27" s="15"/>
      <c r="H27" s="13"/>
      <c r="I27" s="13"/>
      <c r="J27" s="13"/>
      <c r="K27" s="13"/>
      <c r="L27" s="13"/>
      <c r="M27" s="13"/>
      <c r="N27" s="15"/>
      <c r="O27" s="13"/>
      <c r="P27" s="13" t="s">
        <v>84</v>
      </c>
      <c r="Q27" s="13"/>
      <c r="R27" s="13"/>
      <c r="S27" s="13"/>
      <c r="T27" s="16">
        <v>43766</v>
      </c>
      <c r="U27" s="16">
        <v>43830</v>
      </c>
      <c r="V27" s="13" t="b">
        <v>0</v>
      </c>
      <c r="W27" s="15"/>
      <c r="X27" s="13" t="b">
        <v>1</v>
      </c>
      <c r="Y27" s="13" t="s">
        <v>84</v>
      </c>
      <c r="Z27" s="13" t="s">
        <v>90</v>
      </c>
      <c r="AA27" s="13" t="s">
        <v>84</v>
      </c>
      <c r="AB27" s="13" t="b">
        <v>0</v>
      </c>
      <c r="AC27" s="13" t="s">
        <v>91</v>
      </c>
    </row>
    <row r="28" spans="1:29" ht="15.75" customHeight="1" x14ac:dyDescent="0.25">
      <c r="A28" s="15"/>
      <c r="B28" s="16"/>
      <c r="C28" s="13"/>
      <c r="E28" s="13"/>
      <c r="F28" s="18"/>
      <c r="G28" s="15"/>
      <c r="H28" s="13"/>
      <c r="I28" s="13"/>
      <c r="J28" s="13"/>
      <c r="K28" s="13"/>
      <c r="L28" s="13"/>
      <c r="M28" s="13"/>
      <c r="N28" s="15"/>
      <c r="O28" s="13"/>
      <c r="P28" s="13"/>
      <c r="Q28" s="13"/>
      <c r="R28" s="13"/>
      <c r="S28" s="13"/>
      <c r="T28" s="16"/>
      <c r="U28" s="16"/>
      <c r="V28" s="13"/>
      <c r="W28" s="15"/>
      <c r="X28" s="13"/>
      <c r="Y28" s="13"/>
      <c r="Z28" s="13" t="s">
        <v>90</v>
      </c>
      <c r="AA28" s="13" t="s">
        <v>84</v>
      </c>
      <c r="AB28" s="13" t="b">
        <v>0</v>
      </c>
      <c r="AC28" s="13" t="s">
        <v>91</v>
      </c>
    </row>
    <row r="29" spans="1:29" ht="15.75" customHeight="1" x14ac:dyDescent="0.25">
      <c r="A29" s="15"/>
      <c r="B29" s="16"/>
      <c r="C29" s="13"/>
      <c r="E29" s="13"/>
      <c r="F29" s="18"/>
      <c r="G29" s="15"/>
      <c r="H29" s="13"/>
      <c r="I29" s="13"/>
      <c r="J29" s="13"/>
      <c r="K29" s="13"/>
      <c r="L29" s="13"/>
      <c r="M29" s="13"/>
      <c r="N29" s="15"/>
      <c r="O29" s="13"/>
      <c r="P29" s="13"/>
      <c r="Q29" s="13"/>
      <c r="R29" s="13"/>
      <c r="S29" s="13"/>
      <c r="T29" s="16"/>
      <c r="U29" s="16"/>
      <c r="V29" s="13"/>
      <c r="W29" s="15"/>
      <c r="X29" s="13"/>
      <c r="Y29" s="13"/>
      <c r="Z29" s="13" t="s">
        <v>90</v>
      </c>
      <c r="AA29" s="13" t="s">
        <v>84</v>
      </c>
      <c r="AB29" s="13" t="b">
        <v>0</v>
      </c>
      <c r="AC29" s="13" t="s">
        <v>91</v>
      </c>
    </row>
    <row r="30" spans="1:29" ht="15.75" customHeight="1" x14ac:dyDescent="0.25">
      <c r="A30" s="15"/>
      <c r="B30" s="16"/>
      <c r="C30" s="13"/>
      <c r="E30" s="13"/>
      <c r="F30" s="18"/>
      <c r="G30" s="15"/>
      <c r="H30" s="13"/>
      <c r="I30" s="13"/>
      <c r="J30" s="13"/>
      <c r="K30" s="13"/>
      <c r="L30" s="13"/>
      <c r="M30" s="13"/>
      <c r="N30" s="15"/>
      <c r="O30" s="13"/>
      <c r="P30" s="13"/>
      <c r="Q30" s="13"/>
      <c r="R30" s="13"/>
      <c r="S30" s="13"/>
      <c r="T30" s="16"/>
      <c r="U30" s="16"/>
      <c r="V30" s="13"/>
      <c r="W30" s="15"/>
      <c r="X30" s="13"/>
      <c r="Y30" s="13"/>
      <c r="Z30" s="13" t="s">
        <v>90</v>
      </c>
      <c r="AA30" s="13" t="s">
        <v>84</v>
      </c>
      <c r="AB30" s="13" t="b">
        <v>0</v>
      </c>
      <c r="AC30" s="13" t="s">
        <v>91</v>
      </c>
    </row>
    <row r="31" spans="1:29" ht="15.75" customHeight="1" x14ac:dyDescent="0.25">
      <c r="A31" s="15"/>
      <c r="B31" s="16"/>
      <c r="C31" s="13"/>
      <c r="E31" s="13"/>
      <c r="F31" s="18"/>
      <c r="G31" s="15"/>
      <c r="H31" s="13"/>
      <c r="I31" s="13"/>
      <c r="J31" s="13"/>
      <c r="K31" s="13"/>
      <c r="L31" s="13"/>
      <c r="M31" s="13"/>
      <c r="N31" s="15"/>
      <c r="O31" s="13"/>
      <c r="P31" s="13"/>
      <c r="Q31" s="13"/>
      <c r="R31" s="13"/>
      <c r="S31" s="13"/>
      <c r="T31" s="16"/>
      <c r="U31" s="16"/>
      <c r="V31" s="13"/>
      <c r="W31" s="15"/>
      <c r="X31" s="13"/>
      <c r="Y31" s="13"/>
      <c r="Z31" s="13" t="s">
        <v>90</v>
      </c>
      <c r="AA31" s="13" t="s">
        <v>84</v>
      </c>
      <c r="AB31" s="13" t="b">
        <v>0</v>
      </c>
      <c r="AC31" s="13" t="s">
        <v>91</v>
      </c>
    </row>
    <row r="32" spans="1:29" ht="15.75" customHeight="1" x14ac:dyDescent="0.25">
      <c r="A32" s="15"/>
      <c r="B32" s="16"/>
      <c r="C32" s="13"/>
      <c r="E32" s="13"/>
      <c r="F32" s="18"/>
      <c r="G32" s="15"/>
      <c r="H32" s="13"/>
      <c r="I32" s="13"/>
      <c r="J32" s="13"/>
      <c r="K32" s="13"/>
      <c r="L32" s="13"/>
      <c r="M32" s="13"/>
      <c r="N32" s="15"/>
      <c r="O32" s="13"/>
      <c r="P32" s="13"/>
      <c r="Q32" s="13"/>
      <c r="R32" s="13"/>
      <c r="S32" s="13"/>
      <c r="T32" s="16"/>
      <c r="U32" s="16"/>
      <c r="V32" s="13"/>
      <c r="W32" s="15"/>
      <c r="X32" s="13"/>
      <c r="Y32" s="13"/>
      <c r="Z32" s="13" t="s">
        <v>90</v>
      </c>
      <c r="AA32" s="13" t="s">
        <v>84</v>
      </c>
      <c r="AB32" s="13" t="b">
        <v>0</v>
      </c>
      <c r="AC32" s="13" t="s">
        <v>91</v>
      </c>
    </row>
    <row r="33" spans="1:29" ht="15.75" customHeight="1" x14ac:dyDescent="0.25">
      <c r="A33" s="15"/>
      <c r="B33" s="16"/>
      <c r="C33" s="13"/>
      <c r="E33" s="13"/>
      <c r="F33" s="18"/>
      <c r="G33" s="15"/>
      <c r="H33" s="13"/>
      <c r="I33" s="13"/>
      <c r="J33" s="13"/>
      <c r="K33" s="13"/>
      <c r="L33" s="13"/>
      <c r="M33" s="13"/>
      <c r="N33" s="15"/>
      <c r="O33" s="13"/>
      <c r="P33" s="13"/>
      <c r="Q33" s="13"/>
      <c r="R33" s="13"/>
      <c r="S33" s="13"/>
      <c r="T33" s="16"/>
      <c r="U33" s="16"/>
      <c r="V33" s="13"/>
      <c r="W33" s="15"/>
      <c r="X33" s="13"/>
      <c r="Y33" s="13"/>
      <c r="Z33" s="13" t="s">
        <v>90</v>
      </c>
      <c r="AA33" s="13" t="s">
        <v>84</v>
      </c>
      <c r="AB33" s="13" t="b">
        <v>0</v>
      </c>
      <c r="AC33" s="13" t="s">
        <v>91</v>
      </c>
    </row>
    <row r="34" spans="1:29" ht="15.75" customHeight="1" x14ac:dyDescent="0.25">
      <c r="A34" s="15"/>
      <c r="B34" s="16"/>
      <c r="C34" s="13"/>
      <c r="E34" s="13"/>
      <c r="F34" s="18"/>
      <c r="G34" s="15"/>
      <c r="H34" s="13"/>
      <c r="I34" s="13"/>
      <c r="J34" s="13"/>
      <c r="K34" s="13"/>
      <c r="L34" s="13"/>
      <c r="M34" s="13"/>
      <c r="N34" s="15"/>
      <c r="O34" s="13"/>
      <c r="P34" s="13"/>
      <c r="Q34" s="13"/>
      <c r="R34" s="13"/>
      <c r="S34" s="13"/>
      <c r="T34" s="16"/>
      <c r="U34" s="16"/>
      <c r="V34" s="13"/>
      <c r="W34" s="15"/>
      <c r="X34" s="13"/>
      <c r="Y34" s="13"/>
      <c r="Z34" s="13" t="s">
        <v>90</v>
      </c>
      <c r="AA34" s="13" t="s">
        <v>84</v>
      </c>
      <c r="AB34" s="13" t="b">
        <v>0</v>
      </c>
      <c r="AC34" s="13" t="s">
        <v>91</v>
      </c>
    </row>
    <row r="35" spans="1:29" ht="15.75" customHeight="1" x14ac:dyDescent="0.25">
      <c r="A35" s="15"/>
      <c r="B35" s="16"/>
      <c r="C35" s="13"/>
      <c r="E35" s="13"/>
      <c r="F35" s="18"/>
      <c r="G35" s="15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  <c r="S35" s="13"/>
      <c r="T35" s="16"/>
      <c r="U35" s="16"/>
      <c r="V35" s="13"/>
      <c r="W35" s="15"/>
      <c r="X35" s="13"/>
      <c r="Y35" s="13"/>
      <c r="Z35" s="13" t="s">
        <v>90</v>
      </c>
      <c r="AA35" s="13" t="s">
        <v>84</v>
      </c>
      <c r="AB35" s="13" t="b">
        <v>0</v>
      </c>
      <c r="AC35" s="13" t="s">
        <v>91</v>
      </c>
    </row>
    <row r="36" spans="1:29" ht="15.75" customHeight="1" x14ac:dyDescent="0.25">
      <c r="A36" s="15"/>
      <c r="B36" s="16"/>
      <c r="C36" s="13"/>
      <c r="E36" s="13"/>
      <c r="F36" s="18"/>
      <c r="G36" s="15"/>
      <c r="H36" s="13"/>
      <c r="I36" s="13"/>
      <c r="J36" s="13"/>
      <c r="K36" s="13"/>
      <c r="L36" s="13"/>
      <c r="M36" s="13"/>
      <c r="N36" s="15"/>
      <c r="O36" s="13"/>
      <c r="P36" s="13"/>
      <c r="Q36" s="13"/>
      <c r="R36" s="13"/>
      <c r="S36" s="13"/>
      <c r="T36" s="16"/>
      <c r="U36" s="16"/>
      <c r="V36" s="13"/>
      <c r="W36" s="15"/>
      <c r="X36" s="13"/>
      <c r="Y36" s="13"/>
      <c r="Z36" s="13" t="s">
        <v>90</v>
      </c>
      <c r="AA36" s="13" t="s">
        <v>84</v>
      </c>
      <c r="AB36" s="13" t="b">
        <v>0</v>
      </c>
      <c r="AC36" s="13" t="s">
        <v>91</v>
      </c>
    </row>
    <row r="37" spans="1:29" ht="15.75" customHeight="1" x14ac:dyDescent="0.25">
      <c r="A37" s="15"/>
      <c r="B37" s="16"/>
      <c r="C37" s="13"/>
      <c r="E37" s="13"/>
      <c r="F37" s="18"/>
      <c r="G37" s="15"/>
      <c r="H37" s="13"/>
      <c r="I37" s="13"/>
      <c r="J37" s="13"/>
      <c r="K37" s="13"/>
      <c r="L37" s="13"/>
      <c r="M37" s="13"/>
      <c r="N37" s="15"/>
      <c r="O37" s="13"/>
      <c r="P37" s="13"/>
      <c r="Q37" s="13"/>
      <c r="R37" s="13"/>
      <c r="S37" s="13"/>
      <c r="T37" s="16"/>
      <c r="U37" s="16"/>
      <c r="V37" s="13"/>
      <c r="W37" s="15"/>
      <c r="X37" s="13"/>
      <c r="Y37" s="13"/>
      <c r="Z37" s="13" t="s">
        <v>90</v>
      </c>
      <c r="AA37" s="13" t="s">
        <v>84</v>
      </c>
      <c r="AB37" s="13" t="b">
        <v>0</v>
      </c>
      <c r="AC37" s="13" t="s">
        <v>91</v>
      </c>
    </row>
    <row r="38" spans="1:29" ht="15.75" customHeight="1" x14ac:dyDescent="0.25">
      <c r="A38" s="15"/>
      <c r="B38" s="16"/>
      <c r="C38" s="13"/>
      <c r="E38" s="13"/>
      <c r="F38" s="18"/>
      <c r="G38" s="15"/>
      <c r="H38" s="13"/>
      <c r="I38" s="13"/>
      <c r="J38" s="13"/>
      <c r="K38" s="13"/>
      <c r="L38" s="13"/>
      <c r="M38" s="13"/>
      <c r="N38" s="15"/>
      <c r="O38" s="13"/>
      <c r="P38" s="13"/>
      <c r="Q38" s="13"/>
      <c r="R38" s="13"/>
      <c r="S38" s="13"/>
      <c r="T38" s="16"/>
      <c r="U38" s="16"/>
      <c r="V38" s="13"/>
      <c r="W38" s="15"/>
      <c r="X38" s="13"/>
      <c r="Y38" s="13"/>
      <c r="Z38" s="13" t="s">
        <v>90</v>
      </c>
      <c r="AA38" s="13" t="s">
        <v>84</v>
      </c>
      <c r="AB38" s="13" t="b">
        <v>0</v>
      </c>
      <c r="AC38" s="13" t="s">
        <v>91</v>
      </c>
    </row>
    <row r="39" spans="1:29" ht="15.75" customHeight="1" x14ac:dyDescent="0.25">
      <c r="A39" s="15"/>
      <c r="B39" s="16"/>
      <c r="C39" s="13"/>
      <c r="E39" s="13"/>
      <c r="F39" s="18"/>
      <c r="G39" s="15"/>
      <c r="H39" s="13"/>
      <c r="I39" s="13"/>
      <c r="J39" s="13"/>
      <c r="K39" s="13"/>
      <c r="L39" s="13"/>
      <c r="M39" s="13"/>
      <c r="N39" s="15"/>
      <c r="O39" s="13"/>
      <c r="P39" s="13"/>
      <c r="Q39" s="13"/>
      <c r="R39" s="13"/>
      <c r="S39" s="13"/>
      <c r="T39" s="16"/>
      <c r="U39" s="16"/>
      <c r="V39" s="13"/>
      <c r="W39" s="15"/>
      <c r="X39" s="13"/>
      <c r="Y39" s="13"/>
      <c r="Z39" s="13" t="s">
        <v>90</v>
      </c>
      <c r="AA39" s="13" t="s">
        <v>84</v>
      </c>
      <c r="AB39" s="13" t="b">
        <v>0</v>
      </c>
      <c r="AC39" s="13" t="s">
        <v>91</v>
      </c>
    </row>
    <row r="40" spans="1:29" ht="15.75" customHeight="1" x14ac:dyDescent="0.25">
      <c r="A40" s="15"/>
      <c r="B40" s="16"/>
      <c r="C40" s="13"/>
      <c r="E40" s="13"/>
      <c r="F40" s="18"/>
      <c r="G40" s="15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6"/>
      <c r="U40" s="16"/>
      <c r="V40" s="13"/>
      <c r="W40" s="15"/>
      <c r="X40" s="13"/>
      <c r="Y40" s="13"/>
      <c r="Z40" s="13" t="s">
        <v>90</v>
      </c>
      <c r="AA40" s="13" t="s">
        <v>84</v>
      </c>
      <c r="AB40" s="13" t="b">
        <v>0</v>
      </c>
      <c r="AC40" s="13" t="s">
        <v>91</v>
      </c>
    </row>
    <row r="41" spans="1:29" ht="15.75" customHeight="1" x14ac:dyDescent="0.25">
      <c r="A41" s="15"/>
      <c r="B41" s="16"/>
      <c r="C41" s="13"/>
      <c r="E41" s="13"/>
      <c r="F41" s="18"/>
      <c r="G41" s="15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6"/>
      <c r="U41" s="16"/>
      <c r="V41" s="13"/>
      <c r="W41" s="15"/>
      <c r="X41" s="13"/>
      <c r="Y41" s="13"/>
      <c r="Z41" s="13" t="s">
        <v>90</v>
      </c>
      <c r="AA41" s="13" t="s">
        <v>84</v>
      </c>
      <c r="AB41" s="13" t="b">
        <v>0</v>
      </c>
      <c r="AC41" s="13" t="s">
        <v>91</v>
      </c>
    </row>
    <row r="42" spans="1:29" ht="15.75" customHeight="1" x14ac:dyDescent="0.25">
      <c r="A42" s="15"/>
      <c r="B42" s="16"/>
      <c r="C42" s="13"/>
      <c r="E42" s="13"/>
      <c r="F42" s="18"/>
      <c r="G42" s="15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6"/>
      <c r="U42" s="16"/>
      <c r="V42" s="13"/>
      <c r="W42" s="15"/>
      <c r="X42" s="13"/>
      <c r="Y42" s="13"/>
      <c r="Z42" s="13" t="s">
        <v>90</v>
      </c>
      <c r="AA42" s="13" t="s">
        <v>84</v>
      </c>
      <c r="AB42" s="13" t="b">
        <v>0</v>
      </c>
      <c r="AC42" s="13" t="s">
        <v>91</v>
      </c>
    </row>
    <row r="43" spans="1:29" ht="15.75" customHeight="1" x14ac:dyDescent="0.25">
      <c r="A43" s="15"/>
      <c r="B43" s="16"/>
      <c r="C43" s="13"/>
      <c r="E43" s="13"/>
      <c r="F43" s="18"/>
      <c r="G43" s="15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6"/>
      <c r="U43" s="16"/>
      <c r="V43" s="13"/>
      <c r="W43" s="15"/>
      <c r="X43" s="13"/>
      <c r="Y43" s="13"/>
      <c r="Z43" s="13" t="s">
        <v>90</v>
      </c>
      <c r="AA43" s="13" t="s">
        <v>84</v>
      </c>
      <c r="AB43" s="13" t="b">
        <v>0</v>
      </c>
      <c r="AC43" s="13" t="s">
        <v>91</v>
      </c>
    </row>
    <row r="44" spans="1:29" ht="15.75" customHeight="1" x14ac:dyDescent="0.25">
      <c r="A44" s="15"/>
      <c r="B44" s="16"/>
      <c r="C44" s="13"/>
      <c r="E44" s="13"/>
      <c r="F44" s="18"/>
      <c r="G44" s="15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6"/>
      <c r="U44" s="16"/>
      <c r="V44" s="13"/>
      <c r="W44" s="15"/>
      <c r="X44" s="13"/>
      <c r="Y44" s="13"/>
      <c r="Z44" s="13" t="s">
        <v>90</v>
      </c>
      <c r="AA44" s="13" t="s">
        <v>84</v>
      </c>
      <c r="AB44" s="13" t="b">
        <v>0</v>
      </c>
      <c r="AC44" s="13" t="s">
        <v>91</v>
      </c>
    </row>
    <row r="45" spans="1:29" ht="15.75" customHeight="1" x14ac:dyDescent="0.25">
      <c r="A45" s="15"/>
      <c r="B45" s="16"/>
      <c r="C45" s="13"/>
      <c r="E45" s="13"/>
      <c r="F45" s="18"/>
      <c r="G45" s="15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6"/>
      <c r="U45" s="16"/>
      <c r="V45" s="13"/>
      <c r="W45" s="15"/>
      <c r="X45" s="13"/>
      <c r="Y45" s="13"/>
      <c r="Z45" s="13" t="s">
        <v>90</v>
      </c>
      <c r="AA45" s="13" t="s">
        <v>84</v>
      </c>
      <c r="AB45" s="13" t="b">
        <v>0</v>
      </c>
      <c r="AC45" s="13" t="s">
        <v>91</v>
      </c>
    </row>
    <row r="46" spans="1:29" ht="15.75" customHeight="1" x14ac:dyDescent="0.25">
      <c r="A46" s="15"/>
      <c r="B46" s="16"/>
      <c r="C46" s="13"/>
      <c r="E46" s="13"/>
      <c r="F46" s="18"/>
      <c r="G46" s="15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6"/>
      <c r="U46" s="16"/>
      <c r="V46" s="13"/>
      <c r="W46" s="15"/>
      <c r="X46" s="13"/>
      <c r="Y46" s="13"/>
      <c r="Z46" s="13" t="s">
        <v>90</v>
      </c>
      <c r="AA46" s="13" t="s">
        <v>84</v>
      </c>
      <c r="AB46" s="13" t="b">
        <v>0</v>
      </c>
      <c r="AC46" s="13" t="s">
        <v>91</v>
      </c>
    </row>
    <row r="47" spans="1:29" ht="15.75" customHeight="1" x14ac:dyDescent="0.25">
      <c r="A47" s="15"/>
      <c r="B47" s="16"/>
      <c r="C47" s="13"/>
      <c r="E47" s="13"/>
      <c r="F47" s="18"/>
      <c r="G47" s="15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6"/>
      <c r="U47" s="16"/>
      <c r="V47" s="13"/>
      <c r="W47" s="15"/>
      <c r="X47" s="13"/>
      <c r="Y47" s="13"/>
      <c r="Z47" s="13" t="s">
        <v>90</v>
      </c>
      <c r="AA47" s="13" t="s">
        <v>84</v>
      </c>
      <c r="AB47" s="13" t="b">
        <v>0</v>
      </c>
      <c r="AC47" s="13" t="s">
        <v>91</v>
      </c>
    </row>
    <row r="48" spans="1:29" ht="15.75" customHeight="1" x14ac:dyDescent="0.25">
      <c r="A48" s="15"/>
      <c r="B48" s="16"/>
      <c r="C48" s="13"/>
      <c r="E48" s="13"/>
      <c r="F48" s="18"/>
      <c r="G48" s="15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6"/>
      <c r="U48" s="16"/>
      <c r="V48" s="13"/>
      <c r="W48" s="15"/>
      <c r="X48" s="13"/>
      <c r="Y48" s="13"/>
      <c r="Z48" s="13" t="s">
        <v>90</v>
      </c>
      <c r="AA48" s="13" t="s">
        <v>84</v>
      </c>
      <c r="AB48" s="13" t="b">
        <v>0</v>
      </c>
      <c r="AC48" s="13" t="s">
        <v>91</v>
      </c>
    </row>
    <row r="49" spans="1:29" ht="15.75" customHeight="1" x14ac:dyDescent="0.25">
      <c r="A49" s="15"/>
      <c r="B49" s="16"/>
      <c r="C49" s="13"/>
      <c r="E49" s="13"/>
      <c r="F49" s="18"/>
      <c r="G49" s="15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6"/>
      <c r="U49" s="16"/>
      <c r="V49" s="13"/>
      <c r="W49" s="15"/>
      <c r="X49" s="13"/>
      <c r="Y49" s="13"/>
      <c r="Z49" s="13" t="s">
        <v>90</v>
      </c>
      <c r="AA49" s="13" t="s">
        <v>84</v>
      </c>
      <c r="AB49" s="13" t="b">
        <v>0</v>
      </c>
      <c r="AC49" s="13" t="s">
        <v>91</v>
      </c>
    </row>
    <row r="50" spans="1:29" ht="15.75" customHeight="1" x14ac:dyDescent="0.25">
      <c r="A50" s="15"/>
      <c r="B50" s="16"/>
      <c r="C50" s="13"/>
      <c r="E50" s="13"/>
      <c r="F50" s="18"/>
      <c r="G50" s="15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6"/>
      <c r="U50" s="16"/>
      <c r="V50" s="13"/>
      <c r="W50" s="15"/>
      <c r="X50" s="13"/>
      <c r="Y50" s="13"/>
      <c r="Z50" s="13" t="s">
        <v>90</v>
      </c>
      <c r="AA50" s="13" t="s">
        <v>84</v>
      </c>
      <c r="AB50" s="13" t="b">
        <v>0</v>
      </c>
      <c r="AC50" s="13" t="s">
        <v>91</v>
      </c>
    </row>
    <row r="51" spans="1:29" ht="15.75" customHeight="1" x14ac:dyDescent="0.25">
      <c r="A51" s="15"/>
      <c r="B51" s="16"/>
      <c r="C51" s="13"/>
      <c r="E51" s="13"/>
      <c r="F51" s="18"/>
      <c r="G51" s="15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6"/>
      <c r="U51" s="16"/>
      <c r="V51" s="13"/>
      <c r="W51" s="15"/>
      <c r="X51" s="13"/>
      <c r="Y51" s="13"/>
      <c r="Z51" s="13" t="s">
        <v>90</v>
      </c>
      <c r="AA51" s="13" t="s">
        <v>84</v>
      </c>
      <c r="AB51" s="13" t="b">
        <v>0</v>
      </c>
      <c r="AC51" s="13" t="s">
        <v>91</v>
      </c>
    </row>
    <row r="52" spans="1:29" ht="15.75" customHeight="1" x14ac:dyDescent="0.25">
      <c r="A52" s="15"/>
      <c r="B52" s="16"/>
      <c r="C52" s="13"/>
      <c r="E52" s="13"/>
      <c r="F52" s="18"/>
      <c r="G52" s="15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6"/>
      <c r="U52" s="16"/>
      <c r="V52" s="13"/>
      <c r="W52" s="15"/>
      <c r="X52" s="13"/>
      <c r="Y52" s="13"/>
      <c r="Z52" s="13" t="s">
        <v>90</v>
      </c>
      <c r="AA52" s="13" t="s">
        <v>84</v>
      </c>
      <c r="AB52" s="13" t="b">
        <v>0</v>
      </c>
      <c r="AC52" s="13" t="s">
        <v>91</v>
      </c>
    </row>
    <row r="53" spans="1:29" ht="15.75" customHeight="1" x14ac:dyDescent="0.25">
      <c r="A53" s="15"/>
      <c r="B53" s="16"/>
      <c r="C53" s="13"/>
      <c r="E53" s="13"/>
      <c r="F53" s="18"/>
      <c r="G53" s="15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6"/>
      <c r="U53" s="16"/>
      <c r="V53" s="13"/>
      <c r="W53" s="15"/>
      <c r="X53" s="13"/>
      <c r="Y53" s="13"/>
      <c r="Z53" s="13" t="s">
        <v>90</v>
      </c>
      <c r="AA53" s="13" t="s">
        <v>84</v>
      </c>
      <c r="AB53" s="13" t="b">
        <v>0</v>
      </c>
      <c r="AC53" s="13" t="s">
        <v>91</v>
      </c>
    </row>
    <row r="54" spans="1:29" ht="15.75" customHeight="1" x14ac:dyDescent="0.25">
      <c r="A54" s="15"/>
      <c r="B54" s="16"/>
      <c r="C54" s="13"/>
      <c r="E54" s="13"/>
      <c r="F54" s="18"/>
      <c r="G54" s="15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6"/>
      <c r="U54" s="16"/>
      <c r="V54" s="13"/>
      <c r="W54" s="15"/>
      <c r="X54" s="13"/>
      <c r="Y54" s="13"/>
      <c r="Z54" s="13" t="s">
        <v>90</v>
      </c>
      <c r="AA54" s="13" t="s">
        <v>84</v>
      </c>
      <c r="AB54" s="13" t="b">
        <v>0</v>
      </c>
      <c r="AC54" s="13" t="s">
        <v>91</v>
      </c>
    </row>
    <row r="55" spans="1:29" ht="15.75" customHeight="1" x14ac:dyDescent="0.25">
      <c r="A55" s="15"/>
      <c r="B55" s="16"/>
      <c r="C55" s="13"/>
      <c r="E55" s="13"/>
      <c r="F55" s="18"/>
      <c r="G55" s="15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6"/>
      <c r="U55" s="16"/>
      <c r="V55" s="13"/>
      <c r="W55" s="15"/>
      <c r="X55" s="13"/>
      <c r="Y55" s="13"/>
      <c r="Z55" s="13" t="s">
        <v>90</v>
      </c>
      <c r="AA55" s="13" t="s">
        <v>84</v>
      </c>
      <c r="AB55" s="13" t="b">
        <v>0</v>
      </c>
      <c r="AC55" s="13" t="s">
        <v>91</v>
      </c>
    </row>
    <row r="56" spans="1:29" ht="15.75" customHeight="1" x14ac:dyDescent="0.25">
      <c r="A56" s="15"/>
      <c r="B56" s="16"/>
      <c r="C56" s="13"/>
      <c r="E56" s="13"/>
      <c r="F56" s="18"/>
      <c r="G56" s="15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6"/>
      <c r="U56" s="16"/>
      <c r="V56" s="13"/>
      <c r="W56" s="15"/>
      <c r="X56" s="13"/>
      <c r="Y56" s="13"/>
      <c r="Z56" s="13" t="s">
        <v>90</v>
      </c>
      <c r="AA56" s="13" t="s">
        <v>84</v>
      </c>
      <c r="AB56" s="13" t="b">
        <v>0</v>
      </c>
      <c r="AC56" s="13" t="s">
        <v>91</v>
      </c>
    </row>
    <row r="57" spans="1:29" ht="15.75" customHeight="1" x14ac:dyDescent="0.25">
      <c r="A57" s="15"/>
      <c r="B57" s="16"/>
      <c r="C57" s="13"/>
      <c r="E57" s="13"/>
      <c r="F57" s="18"/>
      <c r="G57" s="15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6"/>
      <c r="U57" s="16"/>
      <c r="V57" s="13"/>
      <c r="W57" s="15"/>
      <c r="X57" s="13"/>
      <c r="Y57" s="13"/>
      <c r="Z57" s="13" t="s">
        <v>90</v>
      </c>
      <c r="AA57" s="13" t="s">
        <v>84</v>
      </c>
      <c r="AB57" s="13" t="b">
        <v>0</v>
      </c>
      <c r="AC57" s="13" t="s">
        <v>91</v>
      </c>
    </row>
    <row r="58" spans="1:29" ht="15.75" customHeight="1" x14ac:dyDescent="0.25">
      <c r="A58" s="15"/>
      <c r="B58" s="16"/>
      <c r="C58" s="13"/>
      <c r="E58" s="13"/>
      <c r="F58" s="18"/>
      <c r="G58" s="15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6"/>
      <c r="U58" s="16"/>
      <c r="V58" s="13"/>
      <c r="W58" s="15"/>
      <c r="X58" s="13"/>
      <c r="Y58" s="13"/>
      <c r="Z58" s="13" t="s">
        <v>90</v>
      </c>
      <c r="AA58" s="13" t="s">
        <v>84</v>
      </c>
      <c r="AB58" s="13" t="b">
        <v>0</v>
      </c>
      <c r="AC58" s="13" t="s">
        <v>91</v>
      </c>
    </row>
    <row r="59" spans="1:29" ht="15.75" customHeight="1" x14ac:dyDescent="0.25">
      <c r="A59" s="15"/>
      <c r="B59" s="16"/>
      <c r="C59" s="13"/>
      <c r="E59" s="13"/>
      <c r="F59" s="18"/>
      <c r="G59" s="15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6"/>
      <c r="U59" s="16"/>
      <c r="V59" s="13"/>
      <c r="W59" s="15"/>
      <c r="X59" s="13"/>
      <c r="Y59" s="13"/>
      <c r="Z59" s="13" t="s">
        <v>90</v>
      </c>
      <c r="AA59" s="13" t="s">
        <v>84</v>
      </c>
      <c r="AB59" s="13" t="b">
        <v>0</v>
      </c>
      <c r="AC59" s="13" t="s">
        <v>91</v>
      </c>
    </row>
    <row r="60" spans="1:29" ht="15.75" customHeight="1" x14ac:dyDescent="0.25">
      <c r="A60" s="15"/>
      <c r="B60" s="16"/>
      <c r="C60" s="13"/>
      <c r="E60" s="13"/>
      <c r="F60" s="18"/>
      <c r="G60" s="15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6"/>
      <c r="U60" s="16"/>
      <c r="V60" s="13"/>
      <c r="W60" s="15"/>
      <c r="X60" s="13"/>
      <c r="Y60" s="13"/>
      <c r="Z60" s="13" t="s">
        <v>90</v>
      </c>
      <c r="AA60" s="13" t="s">
        <v>84</v>
      </c>
      <c r="AB60" s="13" t="b">
        <v>0</v>
      </c>
      <c r="AC60" s="13" t="s">
        <v>91</v>
      </c>
    </row>
    <row r="61" spans="1:29" ht="15.75" customHeight="1" x14ac:dyDescent="0.25">
      <c r="A61" s="15"/>
      <c r="B61" s="16"/>
      <c r="C61" s="13"/>
      <c r="E61" s="13"/>
      <c r="F61" s="18"/>
      <c r="G61" s="15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6"/>
      <c r="U61" s="16"/>
      <c r="V61" s="13"/>
      <c r="W61" s="15"/>
      <c r="X61" s="13"/>
      <c r="Y61" s="13"/>
      <c r="Z61" s="13" t="s">
        <v>90</v>
      </c>
      <c r="AA61" s="13" t="s">
        <v>84</v>
      </c>
      <c r="AB61" s="13" t="b">
        <v>0</v>
      </c>
      <c r="AC61" s="13" t="s">
        <v>91</v>
      </c>
    </row>
    <row r="62" spans="1:29" ht="15.75" customHeight="1" x14ac:dyDescent="0.25">
      <c r="A62" s="15"/>
      <c r="B62" s="16"/>
      <c r="C62" s="13"/>
      <c r="E62" s="13"/>
      <c r="F62" s="18"/>
      <c r="G62" s="15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6"/>
      <c r="U62" s="16"/>
      <c r="V62" s="13"/>
      <c r="W62" s="15"/>
      <c r="X62" s="13"/>
      <c r="Y62" s="13"/>
      <c r="Z62" s="13" t="s">
        <v>90</v>
      </c>
      <c r="AA62" s="13" t="s">
        <v>84</v>
      </c>
      <c r="AB62" s="13" t="b">
        <v>0</v>
      </c>
      <c r="AC62" s="13" t="s">
        <v>91</v>
      </c>
    </row>
    <row r="63" spans="1:29" ht="15.75" customHeight="1" x14ac:dyDescent="0.25">
      <c r="A63" s="15"/>
      <c r="B63" s="16"/>
      <c r="C63" s="13"/>
      <c r="E63" s="13"/>
      <c r="F63" s="18"/>
      <c r="G63" s="15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6"/>
      <c r="U63" s="16"/>
      <c r="V63" s="13"/>
      <c r="W63" s="15"/>
      <c r="X63" s="13"/>
      <c r="Y63" s="13"/>
      <c r="Z63" s="13" t="s">
        <v>90</v>
      </c>
      <c r="AA63" s="13" t="s">
        <v>84</v>
      </c>
      <c r="AB63" s="13" t="b">
        <v>0</v>
      </c>
      <c r="AC63" s="13" t="s">
        <v>91</v>
      </c>
    </row>
    <row r="64" spans="1:29" ht="15.75" customHeight="1" x14ac:dyDescent="0.25">
      <c r="A64" s="15"/>
      <c r="B64" s="16"/>
      <c r="C64" s="13"/>
      <c r="E64" s="13"/>
      <c r="F64" s="18"/>
      <c r="G64" s="15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6"/>
      <c r="U64" s="16"/>
      <c r="V64" s="13"/>
      <c r="W64" s="15"/>
      <c r="X64" s="13"/>
      <c r="Y64" s="13"/>
      <c r="Z64" s="13" t="s">
        <v>90</v>
      </c>
      <c r="AA64" s="13" t="s">
        <v>84</v>
      </c>
      <c r="AB64" s="13" t="b">
        <v>0</v>
      </c>
      <c r="AC64" s="13" t="s">
        <v>91</v>
      </c>
    </row>
    <row r="65" spans="1:29" ht="15.75" customHeight="1" x14ac:dyDescent="0.25">
      <c r="A65" s="15"/>
      <c r="B65" s="16"/>
      <c r="C65" s="13"/>
      <c r="E65" s="13"/>
      <c r="F65" s="18"/>
      <c r="G65" s="15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6"/>
      <c r="U65" s="16"/>
      <c r="V65" s="13"/>
      <c r="W65" s="15"/>
      <c r="X65" s="13"/>
      <c r="Y65" s="13"/>
      <c r="Z65" s="13" t="s">
        <v>90</v>
      </c>
      <c r="AA65" s="13" t="s">
        <v>84</v>
      </c>
      <c r="AB65" s="13" t="b">
        <v>0</v>
      </c>
      <c r="AC65" s="13" t="s">
        <v>91</v>
      </c>
    </row>
    <row r="66" spans="1:29" ht="15.75" customHeight="1" x14ac:dyDescent="0.25">
      <c r="A66" s="15"/>
      <c r="B66" s="16"/>
      <c r="C66" s="13"/>
      <c r="E66" s="13"/>
      <c r="F66" s="18"/>
      <c r="G66" s="15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6"/>
      <c r="U66" s="16"/>
      <c r="V66" s="13"/>
      <c r="W66" s="15"/>
      <c r="X66" s="13"/>
      <c r="Y66" s="13"/>
      <c r="Z66" s="13" t="s">
        <v>90</v>
      </c>
      <c r="AA66" s="13" t="s">
        <v>84</v>
      </c>
      <c r="AB66" s="13" t="b">
        <v>0</v>
      </c>
      <c r="AC66" s="13" t="s">
        <v>91</v>
      </c>
    </row>
    <row r="67" spans="1:29" ht="15.75" customHeight="1" x14ac:dyDescent="0.25">
      <c r="A67" s="15"/>
      <c r="B67" s="16"/>
      <c r="C67" s="13"/>
      <c r="E67" s="13"/>
      <c r="F67" s="18"/>
      <c r="G67" s="15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6"/>
      <c r="U67" s="16"/>
      <c r="V67" s="13"/>
      <c r="W67" s="15"/>
      <c r="X67" s="13"/>
      <c r="Y67" s="13"/>
      <c r="Z67" s="13" t="s">
        <v>90</v>
      </c>
      <c r="AA67" s="13" t="s">
        <v>84</v>
      </c>
      <c r="AB67" s="13" t="b">
        <v>0</v>
      </c>
      <c r="AC67" s="13" t="s">
        <v>91</v>
      </c>
    </row>
    <row r="68" spans="1:29" ht="15.75" customHeight="1" x14ac:dyDescent="0.25">
      <c r="A68" s="15"/>
      <c r="B68" s="16"/>
      <c r="C68" s="13"/>
      <c r="E68" s="13"/>
      <c r="F68" s="18"/>
      <c r="G68" s="15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6"/>
      <c r="U68" s="16"/>
      <c r="V68" s="13"/>
      <c r="W68" s="15"/>
      <c r="X68" s="13"/>
      <c r="Y68" s="13"/>
      <c r="Z68" s="13" t="s">
        <v>90</v>
      </c>
      <c r="AA68" s="13" t="s">
        <v>84</v>
      </c>
      <c r="AB68" s="13" t="b">
        <v>0</v>
      </c>
      <c r="AC68" s="13" t="s">
        <v>91</v>
      </c>
    </row>
    <row r="69" spans="1:29" ht="15.75" customHeight="1" x14ac:dyDescent="0.25">
      <c r="A69" s="15"/>
      <c r="B69" s="16"/>
      <c r="C69" s="13"/>
      <c r="E69" s="13"/>
      <c r="F69" s="18"/>
      <c r="G69" s="15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6"/>
      <c r="U69" s="16"/>
      <c r="V69" s="13"/>
      <c r="W69" s="15"/>
      <c r="X69" s="13"/>
      <c r="Y69" s="13"/>
      <c r="Z69" s="13" t="s">
        <v>90</v>
      </c>
      <c r="AA69" s="13" t="s">
        <v>84</v>
      </c>
      <c r="AB69" s="13" t="b">
        <v>0</v>
      </c>
      <c r="AC69" s="13" t="s">
        <v>91</v>
      </c>
    </row>
    <row r="70" spans="1:29" ht="15.75" customHeight="1" x14ac:dyDescent="0.25">
      <c r="A70" s="15"/>
      <c r="B70" s="16"/>
      <c r="C70" s="13"/>
      <c r="E70" s="13"/>
      <c r="F70" s="18"/>
      <c r="G70" s="15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6"/>
      <c r="U70" s="16"/>
      <c r="V70" s="13"/>
      <c r="W70" s="15"/>
      <c r="X70" s="13"/>
      <c r="Y70" s="13"/>
      <c r="Z70" s="13" t="s">
        <v>90</v>
      </c>
      <c r="AA70" s="13" t="s">
        <v>84</v>
      </c>
      <c r="AB70" s="13" t="b">
        <v>0</v>
      </c>
      <c r="AC70" s="13" t="s">
        <v>91</v>
      </c>
    </row>
    <row r="71" spans="1:29" ht="15.75" customHeight="1" x14ac:dyDescent="0.25">
      <c r="A71" s="15"/>
      <c r="B71" s="16"/>
      <c r="C71" s="13"/>
      <c r="E71" s="13"/>
      <c r="F71" s="18"/>
      <c r="G71" s="15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6"/>
      <c r="U71" s="16"/>
      <c r="V71" s="13"/>
      <c r="W71" s="15"/>
      <c r="X71" s="13"/>
      <c r="Y71" s="13"/>
      <c r="Z71" s="13" t="s">
        <v>90</v>
      </c>
      <c r="AA71" s="13" t="s">
        <v>84</v>
      </c>
      <c r="AB71" s="13" t="b">
        <v>0</v>
      </c>
      <c r="AC71" s="13" t="s">
        <v>91</v>
      </c>
    </row>
    <row r="72" spans="1:29" ht="15.75" customHeight="1" x14ac:dyDescent="0.25">
      <c r="A72" s="15"/>
      <c r="B72" s="16"/>
      <c r="C72" s="13"/>
      <c r="E72" s="13"/>
      <c r="F72" s="18"/>
      <c r="G72" s="15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6"/>
      <c r="U72" s="16"/>
      <c r="V72" s="13"/>
      <c r="W72" s="15"/>
      <c r="X72" s="13"/>
      <c r="Y72" s="13"/>
      <c r="Z72" s="13" t="s">
        <v>90</v>
      </c>
      <c r="AA72" s="13" t="s">
        <v>84</v>
      </c>
      <c r="AB72" s="13" t="b">
        <v>0</v>
      </c>
      <c r="AC72" s="13" t="s">
        <v>91</v>
      </c>
    </row>
    <row r="73" spans="1:29" ht="15.75" customHeight="1" x14ac:dyDescent="0.25">
      <c r="A73" s="15"/>
      <c r="B73" s="16"/>
      <c r="C73" s="13"/>
      <c r="E73" s="13"/>
      <c r="F73" s="18"/>
      <c r="G73" s="15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6"/>
      <c r="U73" s="16"/>
      <c r="V73" s="13"/>
      <c r="W73" s="15"/>
      <c r="X73" s="13"/>
      <c r="Y73" s="13"/>
      <c r="Z73" s="13" t="s">
        <v>90</v>
      </c>
      <c r="AA73" s="13" t="s">
        <v>84</v>
      </c>
      <c r="AB73" s="13" t="b">
        <v>0</v>
      </c>
      <c r="AC73" s="13" t="s">
        <v>91</v>
      </c>
    </row>
    <row r="74" spans="1:29" ht="15.75" customHeight="1" x14ac:dyDescent="0.25">
      <c r="A74" s="15"/>
      <c r="B74" s="16"/>
      <c r="C74" s="13"/>
      <c r="E74" s="13"/>
      <c r="F74" s="18"/>
      <c r="G74" s="15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6"/>
      <c r="U74" s="16"/>
      <c r="V74" s="13"/>
      <c r="W74" s="15"/>
      <c r="X74" s="13"/>
      <c r="Y74" s="13"/>
      <c r="Z74" s="13" t="s">
        <v>90</v>
      </c>
      <c r="AA74" s="13" t="s">
        <v>84</v>
      </c>
      <c r="AB74" s="13" t="b">
        <v>0</v>
      </c>
      <c r="AC74" s="13" t="s">
        <v>91</v>
      </c>
    </row>
    <row r="75" spans="1:29" ht="15.75" customHeight="1" x14ac:dyDescent="0.25">
      <c r="A75" s="15"/>
      <c r="B75" s="16"/>
      <c r="C75" s="13"/>
      <c r="E75" s="13"/>
      <c r="F75" s="18"/>
      <c r="G75" s="15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6"/>
      <c r="U75" s="16"/>
      <c r="V75" s="13"/>
      <c r="W75" s="15"/>
      <c r="X75" s="13"/>
      <c r="Y75" s="13"/>
      <c r="Z75" s="13" t="s">
        <v>90</v>
      </c>
      <c r="AA75" s="13" t="s">
        <v>84</v>
      </c>
      <c r="AB75" s="13" t="b">
        <v>0</v>
      </c>
      <c r="AC75" s="13" t="s">
        <v>91</v>
      </c>
    </row>
    <row r="76" spans="1:29" ht="15.75" customHeight="1" x14ac:dyDescent="0.25">
      <c r="A76" s="15"/>
      <c r="B76" s="16"/>
      <c r="C76" s="13"/>
      <c r="E76" s="13"/>
      <c r="F76" s="18"/>
      <c r="G76" s="15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6"/>
      <c r="U76" s="16"/>
      <c r="V76" s="13"/>
      <c r="W76" s="15"/>
      <c r="X76" s="13"/>
      <c r="Y76" s="13"/>
      <c r="Z76" s="13" t="s">
        <v>90</v>
      </c>
      <c r="AA76" s="13" t="s">
        <v>84</v>
      </c>
      <c r="AB76" s="13" t="b">
        <v>0</v>
      </c>
      <c r="AC76" s="13" t="s">
        <v>91</v>
      </c>
    </row>
    <row r="77" spans="1:29" ht="15.75" customHeight="1" x14ac:dyDescent="0.25">
      <c r="A77" s="15"/>
      <c r="B77" s="16"/>
      <c r="C77" s="13"/>
      <c r="E77" s="13"/>
      <c r="F77" s="18"/>
      <c r="G77" s="15"/>
      <c r="H77" s="13"/>
      <c r="I77" s="13"/>
      <c r="J77" s="13"/>
      <c r="K77" s="13"/>
      <c r="L77" s="13"/>
      <c r="M77" s="13"/>
      <c r="N77" s="15"/>
      <c r="O77" s="13"/>
      <c r="P77" s="13"/>
      <c r="Q77" s="13"/>
      <c r="R77" s="13"/>
      <c r="S77" s="13"/>
      <c r="T77" s="16"/>
      <c r="U77" s="16"/>
      <c r="V77" s="13"/>
      <c r="W77" s="15"/>
      <c r="X77" s="13"/>
      <c r="Y77" s="13"/>
      <c r="Z77" s="13" t="s">
        <v>90</v>
      </c>
      <c r="AA77" s="13" t="s">
        <v>84</v>
      </c>
      <c r="AB77" s="13" t="b">
        <v>0</v>
      </c>
      <c r="AC77" s="13" t="s">
        <v>91</v>
      </c>
    </row>
    <row r="78" spans="1:29" ht="15.75" customHeight="1" x14ac:dyDescent="0.25">
      <c r="A78" s="15"/>
      <c r="B78" s="16"/>
      <c r="C78" s="13"/>
      <c r="E78" s="13"/>
      <c r="F78" s="18"/>
      <c r="G78" s="15"/>
      <c r="H78" s="13"/>
      <c r="I78" s="13"/>
      <c r="J78" s="13"/>
      <c r="K78" s="13"/>
      <c r="L78" s="13"/>
      <c r="M78" s="13"/>
      <c r="N78" s="15"/>
      <c r="O78" s="13"/>
      <c r="P78" s="13"/>
      <c r="Q78" s="13"/>
      <c r="R78" s="13"/>
      <c r="S78" s="13"/>
      <c r="T78" s="16"/>
      <c r="U78" s="16"/>
      <c r="V78" s="13"/>
      <c r="W78" s="15"/>
      <c r="X78" s="13"/>
      <c r="Y78" s="13"/>
      <c r="Z78" s="13" t="s">
        <v>90</v>
      </c>
      <c r="AA78" s="13" t="s">
        <v>84</v>
      </c>
      <c r="AB78" s="13" t="b">
        <v>0</v>
      </c>
      <c r="AC78" s="13" t="s">
        <v>91</v>
      </c>
    </row>
    <row r="79" spans="1:29" ht="15.75" customHeight="1" x14ac:dyDescent="0.25">
      <c r="A79" s="15"/>
      <c r="B79" s="16"/>
      <c r="C79" s="13"/>
      <c r="E79" s="13"/>
      <c r="F79" s="18"/>
      <c r="G79" s="15"/>
      <c r="H79" s="13"/>
      <c r="I79" s="13"/>
      <c r="J79" s="13"/>
      <c r="K79" s="13"/>
      <c r="L79" s="13"/>
      <c r="M79" s="13"/>
      <c r="N79" s="15"/>
      <c r="O79" s="13"/>
      <c r="P79" s="13"/>
      <c r="Q79" s="13"/>
      <c r="R79" s="13"/>
      <c r="S79" s="13"/>
      <c r="T79" s="16"/>
      <c r="U79" s="16"/>
      <c r="V79" s="13"/>
      <c r="W79" s="15"/>
      <c r="X79" s="13"/>
      <c r="Y79" s="13"/>
      <c r="Z79" s="13" t="s">
        <v>90</v>
      </c>
      <c r="AA79" s="13" t="s">
        <v>84</v>
      </c>
      <c r="AB79" s="13" t="b">
        <v>0</v>
      </c>
      <c r="AC79" s="13" t="s">
        <v>91</v>
      </c>
    </row>
    <row r="80" spans="1:29" ht="15.75" customHeight="1" x14ac:dyDescent="0.25">
      <c r="A80" s="15"/>
      <c r="B80" s="16"/>
      <c r="C80" s="13"/>
      <c r="E80" s="13"/>
      <c r="F80" s="18"/>
      <c r="G80" s="15"/>
      <c r="H80" s="13"/>
      <c r="I80" s="13"/>
      <c r="J80" s="13"/>
      <c r="K80" s="13"/>
      <c r="L80" s="13"/>
      <c r="M80" s="13"/>
      <c r="N80" s="15"/>
      <c r="O80" s="13"/>
      <c r="P80" s="13"/>
      <c r="Q80" s="13"/>
      <c r="R80" s="13"/>
      <c r="S80" s="13"/>
      <c r="T80" s="16"/>
      <c r="U80" s="16"/>
      <c r="V80" s="13"/>
      <c r="W80" s="15"/>
      <c r="X80" s="13"/>
      <c r="Y80" s="13"/>
      <c r="Z80" s="13" t="s">
        <v>90</v>
      </c>
      <c r="AA80" s="13" t="s">
        <v>84</v>
      </c>
      <c r="AB80" s="13" t="b">
        <v>0</v>
      </c>
      <c r="AC80" s="13" t="s">
        <v>91</v>
      </c>
    </row>
    <row r="81" spans="1:29" ht="15.75" customHeight="1" x14ac:dyDescent="0.25">
      <c r="A81" s="15"/>
      <c r="B81" s="16"/>
      <c r="C81" s="13"/>
      <c r="E81" s="13"/>
      <c r="F81" s="18"/>
      <c r="G81" s="15"/>
      <c r="H81" s="13"/>
      <c r="I81" s="13"/>
      <c r="J81" s="13"/>
      <c r="K81" s="13"/>
      <c r="L81" s="13"/>
      <c r="M81" s="13"/>
      <c r="N81" s="15"/>
      <c r="O81" s="13"/>
      <c r="P81" s="13"/>
      <c r="Q81" s="13"/>
      <c r="R81" s="13"/>
      <c r="S81" s="13"/>
      <c r="T81" s="16"/>
      <c r="U81" s="16"/>
      <c r="V81" s="13"/>
      <c r="W81" s="15"/>
      <c r="X81" s="13"/>
      <c r="Y81" s="13"/>
      <c r="Z81" s="13" t="s">
        <v>90</v>
      </c>
      <c r="AA81" s="13" t="s">
        <v>84</v>
      </c>
      <c r="AB81" s="13" t="b">
        <v>0</v>
      </c>
      <c r="AC81" s="13" t="s">
        <v>91</v>
      </c>
    </row>
    <row r="82" spans="1:29" ht="15.75" customHeight="1" x14ac:dyDescent="0.25">
      <c r="A82" s="15"/>
      <c r="B82" s="16"/>
      <c r="C82" s="13"/>
      <c r="E82" s="13"/>
      <c r="F82" s="18"/>
      <c r="G82" s="15"/>
      <c r="H82" s="13"/>
      <c r="I82" s="13"/>
      <c r="J82" s="13"/>
      <c r="K82" s="13"/>
      <c r="L82" s="13"/>
      <c r="M82" s="13"/>
      <c r="N82" s="15"/>
      <c r="O82" s="13"/>
      <c r="P82" s="13"/>
      <c r="Q82" s="13"/>
      <c r="R82" s="13"/>
      <c r="S82" s="13"/>
      <c r="T82" s="16"/>
      <c r="U82" s="16"/>
      <c r="V82" s="13"/>
      <c r="W82" s="15"/>
      <c r="X82" s="13"/>
      <c r="Y82" s="13"/>
      <c r="Z82" s="13" t="s">
        <v>90</v>
      </c>
      <c r="AA82" s="13" t="s">
        <v>84</v>
      </c>
      <c r="AB82" s="13" t="b">
        <v>0</v>
      </c>
      <c r="AC82" s="13" t="s">
        <v>91</v>
      </c>
    </row>
    <row r="83" spans="1:29" ht="15.75" customHeight="1" x14ac:dyDescent="0.25">
      <c r="A83" s="15"/>
      <c r="B83" s="16"/>
      <c r="C83" s="13"/>
      <c r="E83" s="13"/>
      <c r="F83" s="18"/>
      <c r="G83" s="15"/>
      <c r="H83" s="13"/>
      <c r="I83" s="13"/>
      <c r="J83" s="13"/>
      <c r="K83" s="13"/>
      <c r="L83" s="13"/>
      <c r="M83" s="13"/>
      <c r="N83" s="15"/>
      <c r="O83" s="13"/>
      <c r="P83" s="13"/>
      <c r="Q83" s="13"/>
      <c r="R83" s="13"/>
      <c r="S83" s="13"/>
      <c r="T83" s="16"/>
      <c r="U83" s="16"/>
      <c r="V83" s="13"/>
      <c r="W83" s="15"/>
      <c r="X83" s="13"/>
      <c r="Y83" s="13"/>
      <c r="Z83" s="13" t="s">
        <v>90</v>
      </c>
      <c r="AA83" s="13" t="s">
        <v>84</v>
      </c>
      <c r="AB83" s="13" t="b">
        <v>0</v>
      </c>
      <c r="AC83" s="13" t="s">
        <v>91</v>
      </c>
    </row>
    <row r="84" spans="1:29" ht="15.75" customHeight="1" x14ac:dyDescent="0.25">
      <c r="A84" s="15"/>
      <c r="B84" s="16"/>
      <c r="C84" s="13"/>
      <c r="E84" s="13"/>
      <c r="F84" s="18"/>
      <c r="G84" s="15"/>
      <c r="H84" s="13"/>
      <c r="I84" s="13"/>
      <c r="J84" s="13"/>
      <c r="K84" s="13"/>
      <c r="L84" s="13"/>
      <c r="M84" s="13"/>
      <c r="N84" s="15"/>
      <c r="O84" s="13"/>
      <c r="P84" s="13"/>
      <c r="Q84" s="13"/>
      <c r="R84" s="13"/>
      <c r="S84" s="13"/>
      <c r="T84" s="16"/>
      <c r="U84" s="16"/>
      <c r="V84" s="13"/>
      <c r="W84" s="15"/>
      <c r="X84" s="13"/>
      <c r="Y84" s="13"/>
      <c r="Z84" s="13" t="s">
        <v>90</v>
      </c>
      <c r="AA84" s="13" t="s">
        <v>84</v>
      </c>
      <c r="AB84" s="13" t="b">
        <v>0</v>
      </c>
      <c r="AC84" s="13" t="s">
        <v>91</v>
      </c>
    </row>
    <row r="85" spans="1:29" ht="15.75" customHeight="1" x14ac:dyDescent="0.25">
      <c r="A85" s="15"/>
      <c r="B85" s="16"/>
      <c r="C85" s="13"/>
      <c r="E85" s="13"/>
      <c r="F85" s="18"/>
      <c r="G85" s="15"/>
      <c r="H85" s="13"/>
      <c r="I85" s="13"/>
      <c r="J85" s="13"/>
      <c r="K85" s="13"/>
      <c r="L85" s="13"/>
      <c r="M85" s="13"/>
      <c r="N85" s="15"/>
      <c r="O85" s="13"/>
      <c r="P85" s="13"/>
      <c r="Q85" s="13"/>
      <c r="R85" s="13"/>
      <c r="S85" s="13"/>
      <c r="T85" s="16"/>
      <c r="U85" s="16"/>
      <c r="V85" s="13"/>
      <c r="W85" s="15"/>
      <c r="X85" s="13"/>
      <c r="Y85" s="13"/>
      <c r="Z85" s="13" t="s">
        <v>90</v>
      </c>
      <c r="AA85" s="13" t="s">
        <v>84</v>
      </c>
      <c r="AB85" s="13" t="b">
        <v>0</v>
      </c>
      <c r="AC85" s="13" t="s">
        <v>91</v>
      </c>
    </row>
    <row r="86" spans="1:29" ht="15.75" customHeight="1" x14ac:dyDescent="0.25">
      <c r="A86" s="15"/>
      <c r="B86" s="16"/>
      <c r="C86" s="13"/>
      <c r="E86" s="13"/>
      <c r="F86" s="18"/>
      <c r="G86" s="15"/>
      <c r="H86" s="13"/>
      <c r="I86" s="13"/>
      <c r="J86" s="13"/>
      <c r="K86" s="13"/>
      <c r="L86" s="13"/>
      <c r="M86" s="13"/>
      <c r="N86" s="15"/>
      <c r="O86" s="13"/>
      <c r="P86" s="13"/>
      <c r="Q86" s="13"/>
      <c r="R86" s="13"/>
      <c r="S86" s="13"/>
      <c r="T86" s="16"/>
      <c r="U86" s="16"/>
      <c r="V86" s="13"/>
      <c r="W86" s="15"/>
      <c r="X86" s="13"/>
      <c r="Y86" s="13"/>
      <c r="Z86" s="13" t="s">
        <v>90</v>
      </c>
      <c r="AA86" s="13" t="s">
        <v>84</v>
      </c>
      <c r="AB86" s="13" t="b">
        <v>0</v>
      </c>
      <c r="AC86" s="13" t="s">
        <v>91</v>
      </c>
    </row>
    <row r="87" spans="1:29" ht="15.75" customHeight="1" x14ac:dyDescent="0.25">
      <c r="A87" s="15"/>
      <c r="B87" s="16"/>
      <c r="C87" s="13"/>
      <c r="E87" s="13"/>
      <c r="F87" s="18"/>
      <c r="G87" s="15"/>
      <c r="H87" s="13"/>
      <c r="I87" s="13"/>
      <c r="J87" s="13"/>
      <c r="K87" s="13"/>
      <c r="L87" s="13"/>
      <c r="M87" s="13"/>
      <c r="N87" s="15"/>
      <c r="O87" s="13"/>
      <c r="P87" s="13"/>
      <c r="Q87" s="13"/>
      <c r="R87" s="13"/>
      <c r="S87" s="13"/>
      <c r="T87" s="16"/>
      <c r="U87" s="16"/>
      <c r="V87" s="13"/>
      <c r="W87" s="15"/>
      <c r="X87" s="13"/>
      <c r="Y87" s="13"/>
      <c r="Z87" s="13" t="s">
        <v>90</v>
      </c>
      <c r="AA87" s="13" t="s">
        <v>84</v>
      </c>
      <c r="AB87" s="13" t="b">
        <v>0</v>
      </c>
      <c r="AC87" s="13" t="s">
        <v>91</v>
      </c>
    </row>
    <row r="88" spans="1:29" ht="15.75" customHeight="1" x14ac:dyDescent="0.25">
      <c r="A88" s="15"/>
      <c r="B88" s="16"/>
      <c r="C88" s="13"/>
      <c r="E88" s="13"/>
      <c r="F88" s="18"/>
      <c r="G88" s="15"/>
      <c r="H88" s="13"/>
      <c r="I88" s="13"/>
      <c r="J88" s="13"/>
      <c r="K88" s="13"/>
      <c r="L88" s="13"/>
      <c r="M88" s="13"/>
      <c r="N88" s="15"/>
      <c r="O88" s="13"/>
      <c r="P88" s="13"/>
      <c r="Q88" s="13"/>
      <c r="R88" s="13"/>
      <c r="S88" s="13"/>
      <c r="T88" s="16"/>
      <c r="U88" s="16"/>
      <c r="V88" s="13"/>
      <c r="W88" s="15"/>
      <c r="X88" s="13"/>
      <c r="Y88" s="13"/>
      <c r="Z88" s="13" t="s">
        <v>90</v>
      </c>
      <c r="AA88" s="13" t="s">
        <v>84</v>
      </c>
      <c r="AB88" s="13" t="b">
        <v>0</v>
      </c>
      <c r="AC88" s="13" t="s">
        <v>91</v>
      </c>
    </row>
    <row r="89" spans="1:29" ht="15.75" customHeight="1" x14ac:dyDescent="0.25">
      <c r="A89" s="15"/>
      <c r="B89" s="16"/>
      <c r="C89" s="13"/>
      <c r="E89" s="13"/>
      <c r="F89" s="18"/>
      <c r="G89" s="15"/>
      <c r="H89" s="13"/>
      <c r="I89" s="13"/>
      <c r="J89" s="13"/>
      <c r="K89" s="13"/>
      <c r="L89" s="13"/>
      <c r="M89" s="13"/>
      <c r="N89" s="15"/>
      <c r="O89" s="13"/>
      <c r="P89" s="13"/>
      <c r="Q89" s="13"/>
      <c r="R89" s="13"/>
      <c r="S89" s="13"/>
      <c r="T89" s="16"/>
      <c r="U89" s="16"/>
      <c r="V89" s="13"/>
      <c r="W89" s="15"/>
      <c r="X89" s="13"/>
      <c r="Y89" s="13"/>
      <c r="Z89" s="13" t="s">
        <v>90</v>
      </c>
      <c r="AA89" s="13" t="s">
        <v>84</v>
      </c>
      <c r="AB89" s="13" t="b">
        <v>0</v>
      </c>
      <c r="AC89" s="13" t="s">
        <v>91</v>
      </c>
    </row>
    <row r="90" spans="1:29" ht="15.75" customHeight="1" x14ac:dyDescent="0.25">
      <c r="A90" s="15"/>
      <c r="B90" s="16"/>
      <c r="C90" s="13"/>
      <c r="E90" s="13"/>
      <c r="F90" s="18"/>
      <c r="G90" s="15"/>
      <c r="H90" s="13"/>
      <c r="I90" s="13"/>
      <c r="J90" s="13"/>
      <c r="K90" s="13"/>
      <c r="L90" s="13"/>
      <c r="M90" s="13"/>
      <c r="N90" s="15"/>
      <c r="O90" s="13"/>
      <c r="P90" s="13"/>
      <c r="Q90" s="13"/>
      <c r="R90" s="13"/>
      <c r="S90" s="13"/>
      <c r="T90" s="16"/>
      <c r="U90" s="16"/>
      <c r="V90" s="13"/>
      <c r="W90" s="15"/>
      <c r="X90" s="13"/>
      <c r="Y90" s="13"/>
      <c r="Z90" s="13" t="s">
        <v>90</v>
      </c>
      <c r="AA90" s="13" t="s">
        <v>84</v>
      </c>
      <c r="AB90" s="13" t="b">
        <v>0</v>
      </c>
      <c r="AC90" s="13" t="s">
        <v>91</v>
      </c>
    </row>
    <row r="91" spans="1:29" ht="15.75" customHeight="1" x14ac:dyDescent="0.25">
      <c r="A91" s="15"/>
      <c r="B91" s="16"/>
      <c r="C91" s="13"/>
      <c r="E91" s="13"/>
      <c r="F91" s="18"/>
      <c r="G91" s="15"/>
      <c r="H91" s="13"/>
      <c r="I91" s="13"/>
      <c r="J91" s="13"/>
      <c r="K91" s="13"/>
      <c r="L91" s="13"/>
      <c r="M91" s="13"/>
      <c r="N91" s="15"/>
      <c r="O91" s="13"/>
      <c r="P91" s="13"/>
      <c r="Q91" s="13"/>
      <c r="R91" s="13"/>
      <c r="S91" s="13"/>
      <c r="T91" s="16"/>
      <c r="U91" s="16"/>
      <c r="V91" s="13"/>
      <c r="W91" s="15"/>
      <c r="X91" s="13"/>
      <c r="Y91" s="13"/>
      <c r="Z91" s="13" t="s">
        <v>90</v>
      </c>
      <c r="AA91" s="13" t="s">
        <v>84</v>
      </c>
      <c r="AB91" s="13" t="b">
        <v>0</v>
      </c>
      <c r="AC91" s="13" t="s">
        <v>91</v>
      </c>
    </row>
    <row r="92" spans="1:29" ht="15.75" customHeight="1" x14ac:dyDescent="0.25">
      <c r="A92" s="15"/>
      <c r="B92" s="16"/>
      <c r="C92" s="13"/>
      <c r="E92" s="13"/>
      <c r="F92" s="18"/>
      <c r="G92" s="15"/>
      <c r="H92" s="13"/>
      <c r="I92" s="13"/>
      <c r="J92" s="13"/>
      <c r="K92" s="13"/>
      <c r="L92" s="13"/>
      <c r="M92" s="13"/>
      <c r="N92" s="15"/>
      <c r="O92" s="13"/>
      <c r="P92" s="13"/>
      <c r="Q92" s="13"/>
      <c r="R92" s="13"/>
      <c r="S92" s="13"/>
      <c r="T92" s="16"/>
      <c r="U92" s="16"/>
      <c r="V92" s="13"/>
      <c r="W92" s="15"/>
      <c r="X92" s="13"/>
      <c r="Y92" s="13"/>
      <c r="Z92" s="13" t="s">
        <v>90</v>
      </c>
      <c r="AA92" s="13" t="s">
        <v>84</v>
      </c>
      <c r="AB92" s="13" t="b">
        <v>0</v>
      </c>
      <c r="AC92" s="13" t="s">
        <v>91</v>
      </c>
    </row>
    <row r="93" spans="1:29" ht="15.75" customHeight="1" x14ac:dyDescent="0.25">
      <c r="A93" s="15"/>
      <c r="B93" s="16"/>
      <c r="C93" s="13"/>
      <c r="E93" s="13"/>
      <c r="F93" s="18"/>
      <c r="G93" s="15"/>
      <c r="H93" s="13"/>
      <c r="I93" s="13"/>
      <c r="J93" s="13"/>
      <c r="K93" s="13"/>
      <c r="L93" s="13"/>
      <c r="M93" s="13"/>
      <c r="N93" s="15"/>
      <c r="O93" s="13"/>
      <c r="P93" s="13"/>
      <c r="Q93" s="13"/>
      <c r="R93" s="13"/>
      <c r="S93" s="13"/>
      <c r="T93" s="16"/>
      <c r="U93" s="16"/>
      <c r="V93" s="13"/>
      <c r="W93" s="15"/>
      <c r="X93" s="13"/>
      <c r="Y93" s="13"/>
      <c r="Z93" s="13" t="s">
        <v>90</v>
      </c>
      <c r="AA93" s="13" t="s">
        <v>84</v>
      </c>
      <c r="AB93" s="13" t="b">
        <v>0</v>
      </c>
      <c r="AC93" s="13" t="s">
        <v>91</v>
      </c>
    </row>
    <row r="94" spans="1:29" ht="15.75" customHeight="1" x14ac:dyDescent="0.25">
      <c r="A94" s="15"/>
      <c r="B94" s="16"/>
      <c r="C94" s="13"/>
      <c r="E94" s="13"/>
      <c r="F94" s="18"/>
      <c r="G94" s="15"/>
      <c r="H94" s="13"/>
      <c r="I94" s="13"/>
      <c r="J94" s="13"/>
      <c r="K94" s="13"/>
      <c r="L94" s="13"/>
      <c r="M94" s="13"/>
      <c r="N94" s="15"/>
      <c r="O94" s="13"/>
      <c r="P94" s="13"/>
      <c r="Q94" s="13"/>
      <c r="R94" s="13"/>
      <c r="S94" s="13"/>
      <c r="T94" s="16"/>
      <c r="U94" s="16"/>
      <c r="V94" s="13"/>
      <c r="W94" s="15"/>
      <c r="X94" s="13"/>
      <c r="Y94" s="13"/>
      <c r="Z94" s="13" t="s">
        <v>90</v>
      </c>
      <c r="AA94" s="13" t="s">
        <v>84</v>
      </c>
      <c r="AB94" s="13" t="b">
        <v>0</v>
      </c>
      <c r="AC94" s="13" t="s">
        <v>91</v>
      </c>
    </row>
    <row r="95" spans="1:29" ht="15.75" customHeight="1" x14ac:dyDescent="0.25">
      <c r="A95" s="15"/>
      <c r="B95" s="16"/>
      <c r="C95" s="13"/>
      <c r="E95" s="13"/>
      <c r="F95" s="18"/>
      <c r="G95" s="15"/>
      <c r="H95" s="13"/>
      <c r="I95" s="13"/>
      <c r="J95" s="13"/>
      <c r="K95" s="13"/>
      <c r="L95" s="13"/>
      <c r="M95" s="13"/>
      <c r="N95" s="15"/>
      <c r="O95" s="13"/>
      <c r="P95" s="13"/>
      <c r="Q95" s="13"/>
      <c r="R95" s="13"/>
      <c r="S95" s="13"/>
      <c r="T95" s="16"/>
      <c r="U95" s="16"/>
      <c r="V95" s="13"/>
      <c r="W95" s="15"/>
      <c r="X95" s="13"/>
      <c r="Y95" s="13"/>
      <c r="Z95" s="13" t="s">
        <v>90</v>
      </c>
      <c r="AA95" s="13" t="s">
        <v>84</v>
      </c>
      <c r="AB95" s="13" t="b">
        <v>0</v>
      </c>
      <c r="AC95" s="13" t="s">
        <v>91</v>
      </c>
    </row>
    <row r="96" spans="1:29" ht="15.75" customHeight="1" x14ac:dyDescent="0.25">
      <c r="A96" s="15"/>
      <c r="B96" s="16"/>
      <c r="C96" s="13"/>
      <c r="E96" s="13"/>
      <c r="F96" s="18"/>
      <c r="G96" s="15"/>
      <c r="H96" s="13"/>
      <c r="I96" s="13"/>
      <c r="J96" s="13"/>
      <c r="K96" s="13"/>
      <c r="L96" s="13"/>
      <c r="M96" s="13"/>
      <c r="N96" s="15"/>
      <c r="O96" s="13"/>
      <c r="P96" s="13"/>
      <c r="Q96" s="13"/>
      <c r="R96" s="13"/>
      <c r="S96" s="13"/>
      <c r="T96" s="16"/>
      <c r="U96" s="16"/>
      <c r="V96" s="13"/>
      <c r="W96" s="15"/>
      <c r="X96" s="13"/>
      <c r="Y96" s="13"/>
      <c r="Z96" s="13" t="s">
        <v>90</v>
      </c>
      <c r="AA96" s="13" t="s">
        <v>84</v>
      </c>
      <c r="AB96" s="13" t="b">
        <v>0</v>
      </c>
      <c r="AC96" s="13" t="s">
        <v>91</v>
      </c>
    </row>
    <row r="97" spans="1:29" ht="15.75" customHeight="1" x14ac:dyDescent="0.25">
      <c r="A97" s="15"/>
      <c r="B97" s="16"/>
      <c r="C97" s="13"/>
      <c r="E97" s="13"/>
      <c r="F97" s="18"/>
      <c r="G97" s="15"/>
      <c r="H97" s="13"/>
      <c r="I97" s="13"/>
      <c r="J97" s="13"/>
      <c r="K97" s="13"/>
      <c r="L97" s="13"/>
      <c r="M97" s="13"/>
      <c r="N97" s="15"/>
      <c r="O97" s="13"/>
      <c r="P97" s="13"/>
      <c r="Q97" s="13"/>
      <c r="R97" s="13"/>
      <c r="S97" s="13"/>
      <c r="T97" s="16"/>
      <c r="U97" s="16"/>
      <c r="V97" s="13"/>
      <c r="W97" s="15"/>
      <c r="X97" s="13"/>
      <c r="Y97" s="13"/>
      <c r="Z97" s="13" t="s">
        <v>90</v>
      </c>
      <c r="AA97" s="13" t="s">
        <v>84</v>
      </c>
      <c r="AB97" s="13" t="b">
        <v>0</v>
      </c>
      <c r="AC97" s="13" t="s">
        <v>91</v>
      </c>
    </row>
    <row r="98" spans="1:29" ht="15.75" customHeight="1" x14ac:dyDescent="0.25">
      <c r="A98" s="15"/>
      <c r="B98" s="16"/>
      <c r="C98" s="13"/>
      <c r="E98" s="13"/>
      <c r="F98" s="18"/>
      <c r="G98" s="15"/>
      <c r="H98" s="13"/>
      <c r="I98" s="13"/>
      <c r="J98" s="13"/>
      <c r="K98" s="13"/>
      <c r="L98" s="13"/>
      <c r="M98" s="13"/>
      <c r="N98" s="15"/>
      <c r="O98" s="13"/>
      <c r="P98" s="13"/>
      <c r="Q98" s="13"/>
      <c r="R98" s="13"/>
      <c r="S98" s="13"/>
      <c r="T98" s="16"/>
      <c r="U98" s="16"/>
      <c r="V98" s="13"/>
      <c r="W98" s="15"/>
      <c r="X98" s="13"/>
      <c r="Y98" s="13"/>
      <c r="Z98" s="13" t="s">
        <v>90</v>
      </c>
      <c r="AA98" s="13" t="s">
        <v>84</v>
      </c>
      <c r="AB98" s="13" t="b">
        <v>0</v>
      </c>
      <c r="AC98" s="13" t="s">
        <v>91</v>
      </c>
    </row>
    <row r="99" spans="1:29" ht="15.75" customHeight="1" x14ac:dyDescent="0.25">
      <c r="A99" s="15"/>
      <c r="B99" s="16"/>
      <c r="C99" s="13"/>
      <c r="E99" s="13"/>
      <c r="F99" s="18"/>
      <c r="G99" s="15"/>
      <c r="H99" s="13"/>
      <c r="I99" s="13"/>
      <c r="J99" s="13"/>
      <c r="K99" s="13"/>
      <c r="L99" s="13"/>
      <c r="M99" s="13"/>
      <c r="N99" s="15"/>
      <c r="O99" s="13"/>
      <c r="P99" s="13"/>
      <c r="Q99" s="13"/>
      <c r="R99" s="13"/>
      <c r="S99" s="13"/>
      <c r="T99" s="16"/>
      <c r="U99" s="16"/>
      <c r="V99" s="13"/>
      <c r="W99" s="15"/>
      <c r="X99" s="13"/>
      <c r="Y99" s="13"/>
      <c r="Z99" s="13" t="s">
        <v>90</v>
      </c>
      <c r="AA99" s="13" t="s">
        <v>84</v>
      </c>
      <c r="AB99" s="13" t="b">
        <v>0</v>
      </c>
      <c r="AC99" s="13" t="s">
        <v>91</v>
      </c>
    </row>
    <row r="100" spans="1:29" ht="15.75" customHeight="1" x14ac:dyDescent="0.25">
      <c r="A100" s="15"/>
      <c r="B100" s="16"/>
      <c r="C100" s="13"/>
      <c r="E100" s="13"/>
      <c r="F100" s="18"/>
      <c r="G100" s="15"/>
      <c r="H100" s="13"/>
      <c r="I100" s="13"/>
      <c r="J100" s="13"/>
      <c r="K100" s="13"/>
      <c r="L100" s="13"/>
      <c r="M100" s="13"/>
      <c r="N100" s="15"/>
      <c r="O100" s="13"/>
      <c r="P100" s="13"/>
      <c r="Q100" s="13"/>
      <c r="R100" s="13"/>
      <c r="S100" s="13"/>
      <c r="T100" s="16"/>
      <c r="U100" s="16"/>
      <c r="V100" s="13"/>
      <c r="W100" s="15"/>
      <c r="X100" s="13"/>
      <c r="Y100" s="13"/>
      <c r="Z100" s="13" t="s">
        <v>90</v>
      </c>
      <c r="AA100" s="13" t="s">
        <v>84</v>
      </c>
      <c r="AB100" s="13" t="b">
        <v>0</v>
      </c>
      <c r="AC100" s="13" t="s">
        <v>91</v>
      </c>
    </row>
    <row r="101" spans="1:29" ht="15.75" customHeight="1" x14ac:dyDescent="0.25">
      <c r="A101" s="15"/>
      <c r="B101" s="16"/>
      <c r="C101" s="13"/>
      <c r="E101" s="13"/>
      <c r="F101" s="18"/>
      <c r="G101" s="15"/>
      <c r="H101" s="13"/>
      <c r="I101" s="13"/>
      <c r="J101" s="13"/>
      <c r="K101" s="13"/>
      <c r="L101" s="13"/>
      <c r="M101" s="13"/>
      <c r="N101" s="15"/>
      <c r="O101" s="13"/>
      <c r="P101" s="13"/>
      <c r="Q101" s="13"/>
      <c r="R101" s="13"/>
      <c r="S101" s="13"/>
      <c r="T101" s="16"/>
      <c r="U101" s="16"/>
      <c r="V101" s="13"/>
      <c r="W101" s="15"/>
      <c r="X101" s="13"/>
      <c r="Y101" s="13"/>
      <c r="Z101" s="13" t="s">
        <v>90</v>
      </c>
      <c r="AA101" s="13" t="s">
        <v>84</v>
      </c>
      <c r="AB101" s="13" t="b">
        <v>0</v>
      </c>
      <c r="AC101" s="13" t="s">
        <v>91</v>
      </c>
    </row>
    <row r="102" spans="1:29" ht="15.75" customHeight="1" x14ac:dyDescent="0.25">
      <c r="A102" s="15"/>
      <c r="B102" s="16"/>
      <c r="C102" s="13"/>
      <c r="E102" s="13"/>
      <c r="F102" s="18"/>
      <c r="G102" s="15"/>
      <c r="H102" s="13"/>
      <c r="I102" s="13"/>
      <c r="J102" s="13"/>
      <c r="K102" s="13"/>
      <c r="L102" s="13"/>
      <c r="M102" s="13"/>
      <c r="N102" s="15"/>
      <c r="O102" s="13"/>
      <c r="P102" s="13"/>
      <c r="Q102" s="13"/>
      <c r="R102" s="13"/>
      <c r="S102" s="13"/>
      <c r="T102" s="16"/>
      <c r="U102" s="16"/>
      <c r="V102" s="13"/>
      <c r="W102" s="15"/>
      <c r="X102" s="13"/>
      <c r="Y102" s="13"/>
      <c r="Z102" s="13" t="s">
        <v>90</v>
      </c>
      <c r="AA102" s="13" t="s">
        <v>84</v>
      </c>
      <c r="AB102" s="13" t="b">
        <v>0</v>
      </c>
      <c r="AC102" s="13" t="s">
        <v>91</v>
      </c>
    </row>
    <row r="103" spans="1:29" ht="15.75" customHeight="1" x14ac:dyDescent="0.25">
      <c r="A103" s="15"/>
      <c r="B103" s="16"/>
      <c r="C103" s="13"/>
      <c r="E103" s="13"/>
      <c r="F103" s="18"/>
      <c r="G103" s="15"/>
      <c r="H103" s="13"/>
      <c r="I103" s="13"/>
      <c r="J103" s="13"/>
      <c r="K103" s="13"/>
      <c r="L103" s="13"/>
      <c r="M103" s="13"/>
      <c r="N103" s="15"/>
      <c r="O103" s="13"/>
      <c r="P103" s="13"/>
      <c r="Q103" s="13"/>
      <c r="R103" s="13"/>
      <c r="S103" s="13"/>
      <c r="T103" s="16"/>
      <c r="U103" s="16"/>
      <c r="V103" s="13"/>
      <c r="W103" s="15"/>
      <c r="X103" s="13"/>
      <c r="Y103" s="13"/>
      <c r="Z103" s="13" t="s">
        <v>90</v>
      </c>
      <c r="AA103" s="13" t="s">
        <v>84</v>
      </c>
      <c r="AB103" s="13" t="b">
        <v>0</v>
      </c>
      <c r="AC103" s="13" t="s">
        <v>91</v>
      </c>
    </row>
    <row r="104" spans="1:29" ht="15.75" customHeight="1" x14ac:dyDescent="0.25">
      <c r="A104" s="15"/>
      <c r="B104" s="16"/>
      <c r="C104" s="13"/>
      <c r="E104" s="13"/>
      <c r="F104" s="18"/>
      <c r="G104" s="15"/>
      <c r="H104" s="13"/>
      <c r="I104" s="13"/>
      <c r="J104" s="13"/>
      <c r="K104" s="13"/>
      <c r="L104" s="13"/>
      <c r="M104" s="13"/>
      <c r="N104" s="15"/>
      <c r="O104" s="13"/>
      <c r="P104" s="13"/>
      <c r="Q104" s="13"/>
      <c r="R104" s="13"/>
      <c r="S104" s="13"/>
      <c r="T104" s="16"/>
      <c r="U104" s="16"/>
      <c r="V104" s="13"/>
      <c r="W104" s="15"/>
      <c r="X104" s="13"/>
      <c r="Y104" s="13"/>
      <c r="Z104" s="13" t="s">
        <v>90</v>
      </c>
      <c r="AA104" s="13" t="s">
        <v>84</v>
      </c>
      <c r="AB104" s="13" t="b">
        <v>0</v>
      </c>
      <c r="AC104" s="13" t="s">
        <v>91</v>
      </c>
    </row>
    <row r="105" spans="1:29" ht="15.75" customHeight="1" x14ac:dyDescent="0.25">
      <c r="A105" s="15"/>
      <c r="B105" s="16"/>
      <c r="C105" s="13"/>
      <c r="E105" s="13"/>
      <c r="F105" s="18"/>
      <c r="G105" s="15"/>
      <c r="H105" s="13"/>
      <c r="I105" s="13"/>
      <c r="J105" s="13"/>
      <c r="K105" s="13"/>
      <c r="L105" s="13"/>
      <c r="M105" s="13"/>
      <c r="N105" s="15"/>
      <c r="O105" s="13"/>
      <c r="P105" s="13"/>
      <c r="Q105" s="13"/>
      <c r="R105" s="13"/>
      <c r="S105" s="13"/>
      <c r="T105" s="16"/>
      <c r="U105" s="16"/>
      <c r="V105" s="13"/>
      <c r="W105" s="15"/>
      <c r="X105" s="13"/>
      <c r="Y105" s="13"/>
      <c r="Z105" s="13" t="s">
        <v>90</v>
      </c>
      <c r="AA105" s="13" t="s">
        <v>84</v>
      </c>
      <c r="AB105" s="13" t="b">
        <v>0</v>
      </c>
      <c r="AC105" s="13" t="s">
        <v>91</v>
      </c>
    </row>
    <row r="106" spans="1:29" ht="15.75" customHeight="1" x14ac:dyDescent="0.25">
      <c r="A106" s="15"/>
      <c r="B106" s="16"/>
      <c r="C106" s="13"/>
      <c r="E106" s="13"/>
      <c r="F106" s="18"/>
      <c r="G106" s="15"/>
      <c r="H106" s="13"/>
      <c r="I106" s="13"/>
      <c r="J106" s="13"/>
      <c r="K106" s="13"/>
      <c r="L106" s="13"/>
      <c r="M106" s="13"/>
      <c r="N106" s="15"/>
      <c r="O106" s="13"/>
      <c r="P106" s="13"/>
      <c r="Q106" s="13"/>
      <c r="R106" s="13"/>
      <c r="S106" s="13"/>
      <c r="T106" s="16"/>
      <c r="U106" s="16"/>
      <c r="V106" s="13"/>
      <c r="W106" s="15"/>
      <c r="X106" s="13"/>
      <c r="Y106" s="13"/>
      <c r="Z106" s="13" t="s">
        <v>90</v>
      </c>
      <c r="AA106" s="13" t="s">
        <v>84</v>
      </c>
      <c r="AB106" s="13" t="b">
        <v>0</v>
      </c>
      <c r="AC106" s="13" t="s">
        <v>91</v>
      </c>
    </row>
    <row r="107" spans="1:29" ht="15.75" customHeight="1" x14ac:dyDescent="0.25">
      <c r="A107" s="15"/>
      <c r="B107" s="16"/>
      <c r="C107" s="13"/>
      <c r="E107" s="13"/>
      <c r="F107" s="18"/>
      <c r="G107" s="15"/>
      <c r="H107" s="13"/>
      <c r="I107" s="13"/>
      <c r="J107" s="13"/>
      <c r="K107" s="13"/>
      <c r="L107" s="13"/>
      <c r="M107" s="13"/>
      <c r="N107" s="15"/>
      <c r="O107" s="13"/>
      <c r="P107" s="13"/>
      <c r="Q107" s="13"/>
      <c r="R107" s="13"/>
      <c r="S107" s="13"/>
      <c r="T107" s="16"/>
      <c r="U107" s="16"/>
      <c r="V107" s="13"/>
      <c r="W107" s="15"/>
      <c r="X107" s="13"/>
      <c r="Y107" s="13"/>
      <c r="Z107" s="13" t="s">
        <v>90</v>
      </c>
      <c r="AA107" s="13" t="s">
        <v>84</v>
      </c>
      <c r="AB107" s="13" t="b">
        <v>0</v>
      </c>
      <c r="AC107" s="13" t="s">
        <v>91</v>
      </c>
    </row>
    <row r="108" spans="1:29" ht="15.75" customHeight="1" x14ac:dyDescent="0.25">
      <c r="A108" s="15"/>
      <c r="B108" s="16"/>
      <c r="C108" s="13"/>
      <c r="E108" s="13"/>
      <c r="F108" s="18"/>
      <c r="G108" s="15"/>
      <c r="H108" s="13"/>
      <c r="I108" s="13"/>
      <c r="J108" s="13"/>
      <c r="K108" s="13"/>
      <c r="L108" s="13"/>
      <c r="M108" s="13"/>
      <c r="N108" s="15"/>
      <c r="O108" s="13"/>
      <c r="P108" s="13"/>
      <c r="Q108" s="13"/>
      <c r="R108" s="13"/>
      <c r="S108" s="13"/>
      <c r="T108" s="16"/>
      <c r="U108" s="16"/>
      <c r="V108" s="13"/>
      <c r="W108" s="15"/>
      <c r="X108" s="13"/>
      <c r="Y108" s="13"/>
      <c r="Z108" s="13" t="s">
        <v>90</v>
      </c>
      <c r="AA108" s="13" t="s">
        <v>84</v>
      </c>
      <c r="AB108" s="13" t="b">
        <v>0</v>
      </c>
      <c r="AC108" s="13" t="s">
        <v>91</v>
      </c>
    </row>
    <row r="109" spans="1:29" ht="15.75" customHeight="1" x14ac:dyDescent="0.25">
      <c r="A109" s="15"/>
      <c r="B109" s="16"/>
      <c r="C109" s="13"/>
      <c r="E109" s="13"/>
      <c r="F109" s="18"/>
      <c r="G109" s="15"/>
      <c r="H109" s="13"/>
      <c r="I109" s="13"/>
      <c r="J109" s="13"/>
      <c r="K109" s="13"/>
      <c r="L109" s="13"/>
      <c r="M109" s="13"/>
      <c r="N109" s="15"/>
      <c r="O109" s="13"/>
      <c r="P109" s="13"/>
      <c r="Q109" s="13"/>
      <c r="R109" s="13"/>
      <c r="S109" s="13"/>
      <c r="T109" s="16"/>
      <c r="U109" s="16"/>
      <c r="V109" s="13"/>
      <c r="W109" s="15"/>
      <c r="X109" s="13"/>
      <c r="Y109" s="13"/>
      <c r="Z109" s="13" t="s">
        <v>90</v>
      </c>
      <c r="AA109" s="13" t="s">
        <v>84</v>
      </c>
      <c r="AB109" s="13" t="b">
        <v>0</v>
      </c>
      <c r="AC109" s="13" t="s">
        <v>91</v>
      </c>
    </row>
    <row r="110" spans="1:29" ht="15.75" customHeight="1" x14ac:dyDescent="0.25">
      <c r="A110" s="15"/>
      <c r="B110" s="16"/>
      <c r="C110" s="13"/>
      <c r="E110" s="13"/>
      <c r="F110" s="18"/>
      <c r="G110" s="15"/>
      <c r="H110" s="13"/>
      <c r="I110" s="13"/>
      <c r="J110" s="13"/>
      <c r="K110" s="13"/>
      <c r="L110" s="13"/>
      <c r="M110" s="13"/>
      <c r="N110" s="15"/>
      <c r="O110" s="13"/>
      <c r="P110" s="13"/>
      <c r="Q110" s="13"/>
      <c r="R110" s="13"/>
      <c r="S110" s="13"/>
      <c r="T110" s="16"/>
      <c r="U110" s="16"/>
      <c r="V110" s="13"/>
      <c r="W110" s="15"/>
      <c r="X110" s="13"/>
      <c r="Y110" s="13"/>
      <c r="Z110" s="13" t="s">
        <v>90</v>
      </c>
      <c r="AA110" s="13" t="s">
        <v>84</v>
      </c>
      <c r="AB110" s="13" t="b">
        <v>0</v>
      </c>
      <c r="AC110" s="13" t="s">
        <v>91</v>
      </c>
    </row>
    <row r="111" spans="1:29" ht="15.75" customHeight="1" x14ac:dyDescent="0.25">
      <c r="A111" s="15"/>
      <c r="B111" s="16"/>
      <c r="C111" s="13"/>
      <c r="E111" s="13"/>
      <c r="F111" s="18"/>
      <c r="G111" s="15"/>
      <c r="H111" s="13"/>
      <c r="I111" s="13"/>
      <c r="J111" s="13"/>
      <c r="K111" s="13"/>
      <c r="L111" s="13"/>
      <c r="M111" s="13"/>
      <c r="N111" s="15"/>
      <c r="O111" s="13"/>
      <c r="P111" s="13"/>
      <c r="Q111" s="13"/>
      <c r="R111" s="13"/>
      <c r="S111" s="13"/>
      <c r="T111" s="16"/>
      <c r="U111" s="16"/>
      <c r="V111" s="13"/>
      <c r="W111" s="15"/>
      <c r="X111" s="13"/>
      <c r="Y111" s="13"/>
      <c r="Z111" s="13" t="s">
        <v>90</v>
      </c>
      <c r="AA111" s="13" t="s">
        <v>84</v>
      </c>
      <c r="AB111" s="13" t="b">
        <v>0</v>
      </c>
      <c r="AC111" s="13" t="s">
        <v>91</v>
      </c>
    </row>
    <row r="112" spans="1:29" ht="15.75" customHeight="1" x14ac:dyDescent="0.25">
      <c r="A112" s="15"/>
      <c r="B112" s="16"/>
      <c r="C112" s="13"/>
      <c r="E112" s="13"/>
      <c r="F112" s="18"/>
      <c r="G112" s="15"/>
      <c r="H112" s="13"/>
      <c r="I112" s="13"/>
      <c r="J112" s="13"/>
      <c r="K112" s="13"/>
      <c r="L112" s="13"/>
      <c r="M112" s="13"/>
      <c r="N112" s="15"/>
      <c r="O112" s="13"/>
      <c r="P112" s="13"/>
      <c r="Q112" s="13"/>
      <c r="R112" s="13"/>
      <c r="S112" s="13"/>
      <c r="T112" s="16"/>
      <c r="U112" s="16"/>
      <c r="V112" s="13"/>
      <c r="W112" s="15"/>
      <c r="X112" s="13"/>
      <c r="Y112" s="13"/>
      <c r="Z112" s="13" t="s">
        <v>90</v>
      </c>
      <c r="AA112" s="13" t="s">
        <v>84</v>
      </c>
      <c r="AB112" s="13" t="b">
        <v>0</v>
      </c>
      <c r="AC112" s="13" t="s">
        <v>91</v>
      </c>
    </row>
    <row r="113" spans="1:29" ht="15.75" customHeight="1" x14ac:dyDescent="0.25">
      <c r="A113" s="15"/>
      <c r="B113" s="16"/>
      <c r="C113" s="13"/>
      <c r="E113" s="13"/>
      <c r="F113" s="18"/>
      <c r="G113" s="15"/>
      <c r="H113" s="13"/>
      <c r="I113" s="13"/>
      <c r="J113" s="13"/>
      <c r="K113" s="13"/>
      <c r="L113" s="13"/>
      <c r="M113" s="13"/>
      <c r="N113" s="15"/>
      <c r="O113" s="13"/>
      <c r="P113" s="13"/>
      <c r="Q113" s="13"/>
      <c r="R113" s="13"/>
      <c r="S113" s="13"/>
      <c r="T113" s="16"/>
      <c r="U113" s="16"/>
      <c r="V113" s="13"/>
      <c r="W113" s="15"/>
      <c r="X113" s="13"/>
      <c r="Y113" s="13"/>
      <c r="Z113" s="13" t="s">
        <v>90</v>
      </c>
      <c r="AA113" s="13" t="s">
        <v>84</v>
      </c>
      <c r="AB113" s="13" t="b">
        <v>0</v>
      </c>
      <c r="AC113" s="13" t="s">
        <v>91</v>
      </c>
    </row>
    <row r="114" spans="1:29" ht="15.75" customHeight="1" x14ac:dyDescent="0.25">
      <c r="A114" s="15"/>
      <c r="B114" s="16"/>
      <c r="C114" s="13"/>
      <c r="E114" s="13"/>
      <c r="F114" s="18"/>
      <c r="G114" s="15"/>
      <c r="H114" s="13"/>
      <c r="I114" s="13"/>
      <c r="J114" s="13"/>
      <c r="K114" s="13"/>
      <c r="L114" s="13"/>
      <c r="M114" s="13"/>
      <c r="N114" s="15"/>
      <c r="O114" s="13"/>
      <c r="P114" s="13"/>
      <c r="Q114" s="13"/>
      <c r="R114" s="13"/>
      <c r="S114" s="13"/>
      <c r="T114" s="16"/>
      <c r="U114" s="16"/>
      <c r="V114" s="13"/>
      <c r="W114" s="15"/>
      <c r="X114" s="13"/>
      <c r="Y114" s="13"/>
      <c r="Z114" s="13" t="s">
        <v>90</v>
      </c>
      <c r="AA114" s="13" t="s">
        <v>84</v>
      </c>
      <c r="AB114" s="13" t="b">
        <v>0</v>
      </c>
      <c r="AC114" s="13" t="s">
        <v>91</v>
      </c>
    </row>
    <row r="115" spans="1:29" ht="15.75" customHeight="1" x14ac:dyDescent="0.25">
      <c r="A115" s="15"/>
      <c r="B115" s="16"/>
      <c r="C115" s="13"/>
      <c r="E115" s="13"/>
      <c r="F115" s="18"/>
      <c r="G115" s="15"/>
      <c r="H115" s="13"/>
      <c r="I115" s="13"/>
      <c r="J115" s="13"/>
      <c r="K115" s="13"/>
      <c r="L115" s="13"/>
      <c r="M115" s="13"/>
      <c r="N115" s="15"/>
      <c r="O115" s="13"/>
      <c r="P115" s="13"/>
      <c r="Q115" s="13"/>
      <c r="R115" s="13"/>
      <c r="S115" s="13"/>
      <c r="T115" s="16"/>
      <c r="U115" s="16"/>
      <c r="V115" s="13"/>
      <c r="W115" s="15"/>
      <c r="X115" s="13"/>
      <c r="Y115" s="13"/>
      <c r="Z115" s="13" t="s">
        <v>90</v>
      </c>
      <c r="AA115" s="13" t="s">
        <v>84</v>
      </c>
      <c r="AB115" s="13" t="b">
        <v>0</v>
      </c>
      <c r="AC115" s="13" t="s">
        <v>91</v>
      </c>
    </row>
    <row r="116" spans="1:29" ht="15.75" customHeight="1" x14ac:dyDescent="0.25">
      <c r="A116" s="15"/>
      <c r="B116" s="16"/>
      <c r="C116" s="13"/>
      <c r="E116" s="13"/>
      <c r="F116" s="18"/>
      <c r="G116" s="15"/>
      <c r="H116" s="13"/>
      <c r="I116" s="13"/>
      <c r="J116" s="13"/>
      <c r="K116" s="13"/>
      <c r="L116" s="13"/>
      <c r="M116" s="13"/>
      <c r="N116" s="15"/>
      <c r="O116" s="13"/>
      <c r="P116" s="13"/>
      <c r="Q116" s="13"/>
      <c r="R116" s="13"/>
      <c r="S116" s="13"/>
      <c r="T116" s="16"/>
      <c r="U116" s="16"/>
      <c r="V116" s="13"/>
      <c r="W116" s="15"/>
      <c r="X116" s="13"/>
      <c r="Y116" s="13"/>
      <c r="Z116" s="13" t="s">
        <v>90</v>
      </c>
      <c r="AA116" s="13" t="s">
        <v>84</v>
      </c>
      <c r="AB116" s="13" t="b">
        <v>0</v>
      </c>
      <c r="AC116" s="13" t="s">
        <v>91</v>
      </c>
    </row>
    <row r="117" spans="1:29" ht="15.75" customHeight="1" x14ac:dyDescent="0.25">
      <c r="A117" s="15"/>
      <c r="B117" s="16"/>
      <c r="C117" s="13"/>
      <c r="E117" s="13"/>
      <c r="F117" s="18"/>
      <c r="G117" s="15"/>
      <c r="H117" s="13"/>
      <c r="I117" s="13"/>
      <c r="J117" s="13"/>
      <c r="K117" s="13"/>
      <c r="L117" s="13"/>
      <c r="M117" s="13"/>
      <c r="N117" s="15"/>
      <c r="O117" s="13"/>
      <c r="P117" s="13"/>
      <c r="Q117" s="13"/>
      <c r="R117" s="13"/>
      <c r="S117" s="13"/>
      <c r="T117" s="16"/>
      <c r="U117" s="16"/>
      <c r="V117" s="13"/>
      <c r="W117" s="15"/>
      <c r="X117" s="13"/>
      <c r="Y117" s="13"/>
      <c r="Z117" s="13" t="s">
        <v>90</v>
      </c>
      <c r="AA117" s="13" t="s">
        <v>84</v>
      </c>
      <c r="AB117" s="13" t="b">
        <v>0</v>
      </c>
      <c r="AC117" s="13" t="s">
        <v>91</v>
      </c>
    </row>
    <row r="118" spans="1:29" ht="15.75" customHeight="1" x14ac:dyDescent="0.25">
      <c r="A118" s="15"/>
      <c r="B118" s="16"/>
      <c r="C118" s="13"/>
      <c r="E118" s="13"/>
      <c r="F118" s="18"/>
      <c r="G118" s="15"/>
      <c r="H118" s="13"/>
      <c r="I118" s="13"/>
      <c r="J118" s="13"/>
      <c r="K118" s="13"/>
      <c r="L118" s="13"/>
      <c r="M118" s="13"/>
      <c r="N118" s="15"/>
      <c r="O118" s="13"/>
      <c r="P118" s="13"/>
      <c r="Q118" s="13"/>
      <c r="R118" s="13"/>
      <c r="S118" s="13"/>
      <c r="T118" s="16"/>
      <c r="U118" s="16"/>
      <c r="V118" s="13"/>
      <c r="W118" s="15"/>
      <c r="X118" s="13"/>
      <c r="Y118" s="13"/>
      <c r="Z118" s="13" t="s">
        <v>90</v>
      </c>
      <c r="AA118" s="13" t="s">
        <v>84</v>
      </c>
      <c r="AB118" s="13" t="b">
        <v>0</v>
      </c>
      <c r="AC118" s="13" t="s">
        <v>91</v>
      </c>
    </row>
    <row r="119" spans="1:29" ht="15.75" customHeight="1" x14ac:dyDescent="0.25">
      <c r="A119" s="15"/>
      <c r="B119" s="16"/>
      <c r="C119" s="13"/>
      <c r="E119" s="13"/>
      <c r="F119" s="18"/>
      <c r="G119" s="15"/>
      <c r="H119" s="13"/>
      <c r="I119" s="13"/>
      <c r="J119" s="13"/>
      <c r="K119" s="13"/>
      <c r="L119" s="13"/>
      <c r="M119" s="13"/>
      <c r="N119" s="15"/>
      <c r="O119" s="13"/>
      <c r="P119" s="13"/>
      <c r="Q119" s="13"/>
      <c r="R119" s="13"/>
      <c r="S119" s="13"/>
      <c r="T119" s="16"/>
      <c r="U119" s="16"/>
      <c r="V119" s="13"/>
      <c r="W119" s="15"/>
      <c r="X119" s="13"/>
      <c r="Y119" s="13"/>
      <c r="Z119" s="13" t="s">
        <v>90</v>
      </c>
      <c r="AA119" s="13" t="s">
        <v>84</v>
      </c>
      <c r="AB119" s="13" t="b">
        <v>0</v>
      </c>
      <c r="AC119" s="13" t="s">
        <v>91</v>
      </c>
    </row>
    <row r="120" spans="1:29" ht="15.75" customHeight="1" x14ac:dyDescent="0.25">
      <c r="A120" s="15"/>
      <c r="B120" s="16"/>
      <c r="C120" s="13"/>
      <c r="E120" s="13"/>
      <c r="F120" s="18"/>
      <c r="G120" s="15"/>
      <c r="H120" s="13"/>
      <c r="I120" s="13"/>
      <c r="J120" s="13"/>
      <c r="K120" s="13"/>
      <c r="L120" s="13"/>
      <c r="M120" s="13"/>
      <c r="N120" s="15"/>
      <c r="O120" s="13"/>
      <c r="P120" s="13"/>
      <c r="Q120" s="13"/>
      <c r="R120" s="13"/>
      <c r="S120" s="13"/>
      <c r="T120" s="16"/>
      <c r="U120" s="16"/>
      <c r="V120" s="13"/>
      <c r="W120" s="15"/>
      <c r="X120" s="13"/>
      <c r="Y120" s="13"/>
      <c r="Z120" s="13" t="s">
        <v>90</v>
      </c>
      <c r="AA120" s="13" t="s">
        <v>84</v>
      </c>
      <c r="AB120" s="13" t="b">
        <v>0</v>
      </c>
      <c r="AC120" s="13" t="s">
        <v>91</v>
      </c>
    </row>
    <row r="121" spans="1:29" ht="15.75" customHeight="1" x14ac:dyDescent="0.25">
      <c r="A121" s="15"/>
      <c r="B121" s="16"/>
      <c r="C121" s="13"/>
      <c r="E121" s="13"/>
      <c r="F121" s="18"/>
      <c r="G121" s="15"/>
      <c r="H121" s="13"/>
      <c r="I121" s="13"/>
      <c r="J121" s="13"/>
      <c r="K121" s="13"/>
      <c r="L121" s="13"/>
      <c r="M121" s="13"/>
      <c r="N121" s="15"/>
      <c r="O121" s="13"/>
      <c r="P121" s="13"/>
      <c r="Q121" s="13"/>
      <c r="R121" s="13"/>
      <c r="S121" s="13"/>
      <c r="T121" s="16"/>
      <c r="U121" s="16"/>
      <c r="V121" s="13"/>
      <c r="W121" s="15"/>
      <c r="X121" s="13"/>
      <c r="Y121" s="13"/>
      <c r="Z121" s="13" t="s">
        <v>90</v>
      </c>
      <c r="AA121" s="13" t="s">
        <v>84</v>
      </c>
      <c r="AB121" s="13" t="b">
        <v>0</v>
      </c>
      <c r="AC121" s="13" t="s">
        <v>91</v>
      </c>
    </row>
    <row r="122" spans="1:29" ht="15.75" customHeight="1" x14ac:dyDescent="0.25">
      <c r="A122" s="15"/>
      <c r="B122" s="16"/>
      <c r="C122" s="13"/>
      <c r="E122" s="13"/>
      <c r="F122" s="18"/>
      <c r="G122" s="15"/>
      <c r="H122" s="13"/>
      <c r="I122" s="13"/>
      <c r="J122" s="13"/>
      <c r="K122" s="13"/>
      <c r="L122" s="13"/>
      <c r="M122" s="13"/>
      <c r="N122" s="15"/>
      <c r="O122" s="13"/>
      <c r="P122" s="13"/>
      <c r="Q122" s="13"/>
      <c r="R122" s="13"/>
      <c r="S122" s="13"/>
      <c r="T122" s="16"/>
      <c r="U122" s="16"/>
      <c r="V122" s="13"/>
      <c r="W122" s="15"/>
      <c r="X122" s="13"/>
      <c r="Y122" s="13"/>
      <c r="Z122" s="13" t="s">
        <v>90</v>
      </c>
      <c r="AA122" s="13" t="s">
        <v>84</v>
      </c>
      <c r="AB122" s="13" t="b">
        <v>0</v>
      </c>
      <c r="AC122" s="13" t="s">
        <v>91</v>
      </c>
    </row>
    <row r="123" spans="1:29" ht="15.75" customHeight="1" x14ac:dyDescent="0.25">
      <c r="A123" s="15"/>
      <c r="B123" s="16"/>
      <c r="C123" s="13"/>
      <c r="E123" s="13"/>
      <c r="F123" s="18"/>
      <c r="G123" s="15"/>
      <c r="H123" s="13"/>
      <c r="I123" s="13"/>
      <c r="J123" s="13"/>
      <c r="K123" s="13"/>
      <c r="L123" s="13"/>
      <c r="M123" s="13"/>
      <c r="N123" s="15"/>
      <c r="O123" s="13"/>
      <c r="P123" s="13"/>
      <c r="Q123" s="13"/>
      <c r="R123" s="13"/>
      <c r="S123" s="13"/>
      <c r="T123" s="16"/>
      <c r="U123" s="16"/>
      <c r="V123" s="13"/>
      <c r="W123" s="15"/>
      <c r="X123" s="13"/>
      <c r="Y123" s="13"/>
      <c r="Z123" s="13" t="s">
        <v>90</v>
      </c>
      <c r="AA123" s="13" t="s">
        <v>84</v>
      </c>
      <c r="AB123" s="13" t="b">
        <v>0</v>
      </c>
      <c r="AC123" s="13" t="s">
        <v>91</v>
      </c>
    </row>
    <row r="124" spans="1:29" ht="15.75" customHeight="1" x14ac:dyDescent="0.25">
      <c r="A124" s="15"/>
      <c r="B124" s="16"/>
      <c r="C124" s="13"/>
      <c r="E124" s="13"/>
      <c r="F124" s="18"/>
      <c r="G124" s="15"/>
      <c r="H124" s="13"/>
      <c r="I124" s="13"/>
      <c r="J124" s="13"/>
      <c r="K124" s="13"/>
      <c r="L124" s="13"/>
      <c r="M124" s="13"/>
      <c r="N124" s="15"/>
      <c r="O124" s="13"/>
      <c r="P124" s="13"/>
      <c r="Q124" s="13"/>
      <c r="R124" s="13"/>
      <c r="S124" s="13"/>
      <c r="T124" s="16"/>
      <c r="U124" s="16"/>
      <c r="V124" s="13"/>
      <c r="W124" s="15"/>
      <c r="X124" s="13"/>
      <c r="Y124" s="13"/>
      <c r="Z124" s="13" t="s">
        <v>90</v>
      </c>
      <c r="AA124" s="13" t="s">
        <v>84</v>
      </c>
      <c r="AB124" s="13" t="b">
        <v>0</v>
      </c>
      <c r="AC124" s="13" t="s">
        <v>91</v>
      </c>
    </row>
    <row r="125" spans="1:29" ht="15.75" customHeight="1" x14ac:dyDescent="0.25">
      <c r="A125" s="15"/>
      <c r="B125" s="16"/>
      <c r="C125" s="13"/>
      <c r="E125" s="13"/>
      <c r="F125" s="18"/>
      <c r="G125" s="15"/>
      <c r="H125" s="13"/>
      <c r="I125" s="13"/>
      <c r="J125" s="13"/>
      <c r="K125" s="13"/>
      <c r="L125" s="13"/>
      <c r="M125" s="13"/>
      <c r="N125" s="15"/>
      <c r="O125" s="13"/>
      <c r="P125" s="13"/>
      <c r="Q125" s="13"/>
      <c r="R125" s="13"/>
      <c r="S125" s="13"/>
      <c r="T125" s="16"/>
      <c r="U125" s="16"/>
      <c r="V125" s="13"/>
      <c r="W125" s="15"/>
      <c r="X125" s="13"/>
      <c r="Y125" s="13"/>
      <c r="Z125" s="13" t="s">
        <v>90</v>
      </c>
      <c r="AA125" s="13" t="s">
        <v>84</v>
      </c>
      <c r="AB125" s="13" t="b">
        <v>0</v>
      </c>
      <c r="AC125" s="13" t="s">
        <v>91</v>
      </c>
    </row>
    <row r="126" spans="1:29" ht="15.75" customHeight="1" x14ac:dyDescent="0.25">
      <c r="A126" s="15"/>
      <c r="B126" s="16"/>
      <c r="C126" s="13"/>
      <c r="E126" s="13"/>
      <c r="F126" s="18"/>
      <c r="G126" s="15"/>
      <c r="H126" s="13"/>
      <c r="I126" s="13"/>
      <c r="J126" s="13"/>
      <c r="K126" s="13"/>
      <c r="L126" s="13"/>
      <c r="M126" s="13"/>
      <c r="N126" s="15"/>
      <c r="O126" s="13"/>
      <c r="P126" s="13"/>
      <c r="Q126" s="13"/>
      <c r="R126" s="13"/>
      <c r="S126" s="13"/>
      <c r="T126" s="16"/>
      <c r="U126" s="16"/>
      <c r="V126" s="13"/>
      <c r="W126" s="15"/>
      <c r="X126" s="13"/>
      <c r="Y126" s="13"/>
      <c r="Z126" s="13" t="s">
        <v>90</v>
      </c>
      <c r="AA126" s="13" t="s">
        <v>84</v>
      </c>
      <c r="AB126" s="13" t="b">
        <v>0</v>
      </c>
      <c r="AC126" s="13" t="s">
        <v>91</v>
      </c>
    </row>
    <row r="127" spans="1:29" ht="15.75" customHeight="1" x14ac:dyDescent="0.25">
      <c r="A127" s="15"/>
      <c r="B127" s="16"/>
      <c r="C127" s="13"/>
      <c r="E127" s="13"/>
      <c r="F127" s="18"/>
      <c r="G127" s="15"/>
      <c r="H127" s="13"/>
      <c r="I127" s="13"/>
      <c r="J127" s="13"/>
      <c r="K127" s="13"/>
      <c r="L127" s="13"/>
      <c r="M127" s="13"/>
      <c r="N127" s="15"/>
      <c r="O127" s="13"/>
      <c r="P127" s="13"/>
      <c r="Q127" s="13"/>
      <c r="R127" s="13"/>
      <c r="S127" s="13"/>
      <c r="T127" s="16"/>
      <c r="U127" s="16"/>
      <c r="V127" s="13"/>
      <c r="W127" s="15"/>
      <c r="X127" s="13"/>
      <c r="Y127" s="13"/>
      <c r="Z127" s="13" t="s">
        <v>90</v>
      </c>
      <c r="AA127" s="13" t="s">
        <v>84</v>
      </c>
      <c r="AB127" s="13" t="b">
        <v>0</v>
      </c>
      <c r="AC127" s="13" t="s">
        <v>91</v>
      </c>
    </row>
    <row r="128" spans="1:29" ht="15.75" customHeight="1" x14ac:dyDescent="0.25">
      <c r="A128" s="15"/>
      <c r="B128" s="16"/>
      <c r="C128" s="13"/>
      <c r="E128" s="13"/>
      <c r="F128" s="18"/>
      <c r="G128" s="15"/>
      <c r="H128" s="13"/>
      <c r="I128" s="13"/>
      <c r="J128" s="13"/>
      <c r="K128" s="13"/>
      <c r="L128" s="13"/>
      <c r="M128" s="13"/>
      <c r="N128" s="15"/>
      <c r="O128" s="13"/>
      <c r="P128" s="13"/>
      <c r="Q128" s="13"/>
      <c r="R128" s="13"/>
      <c r="S128" s="13"/>
      <c r="T128" s="16"/>
      <c r="U128" s="16"/>
      <c r="V128" s="13"/>
      <c r="W128" s="15"/>
      <c r="X128" s="13"/>
      <c r="Y128" s="13"/>
      <c r="Z128" s="13" t="s">
        <v>90</v>
      </c>
      <c r="AA128" s="13" t="s">
        <v>84</v>
      </c>
      <c r="AB128" s="13" t="b">
        <v>0</v>
      </c>
      <c r="AC128" s="13" t="s">
        <v>91</v>
      </c>
    </row>
    <row r="129" spans="1:29" ht="15.75" customHeight="1" x14ac:dyDescent="0.25">
      <c r="A129" s="15"/>
      <c r="B129" s="16"/>
      <c r="C129" s="13"/>
      <c r="E129" s="13"/>
      <c r="F129" s="18"/>
      <c r="G129" s="15"/>
      <c r="H129" s="13"/>
      <c r="I129" s="13"/>
      <c r="J129" s="13"/>
      <c r="K129" s="13"/>
      <c r="L129" s="13"/>
      <c r="M129" s="13"/>
      <c r="N129" s="15"/>
      <c r="O129" s="13"/>
      <c r="P129" s="13"/>
      <c r="Q129" s="13"/>
      <c r="R129" s="13"/>
      <c r="S129" s="13"/>
      <c r="T129" s="16"/>
      <c r="U129" s="16"/>
      <c r="V129" s="13"/>
      <c r="W129" s="15"/>
      <c r="X129" s="13"/>
      <c r="Y129" s="13"/>
      <c r="Z129" s="13" t="s">
        <v>90</v>
      </c>
      <c r="AA129" s="13" t="s">
        <v>84</v>
      </c>
      <c r="AB129" s="13" t="b">
        <v>0</v>
      </c>
      <c r="AC129" s="13" t="s">
        <v>91</v>
      </c>
    </row>
    <row r="130" spans="1:29" ht="15.75" customHeight="1" x14ac:dyDescent="0.25">
      <c r="A130" s="15"/>
      <c r="B130" s="16"/>
      <c r="C130" s="13"/>
      <c r="E130" s="13"/>
      <c r="F130" s="18"/>
      <c r="G130" s="15"/>
      <c r="H130" s="13"/>
      <c r="I130" s="13"/>
      <c r="J130" s="13"/>
      <c r="K130" s="13"/>
      <c r="L130" s="13"/>
      <c r="M130" s="13"/>
      <c r="N130" s="15"/>
      <c r="O130" s="13"/>
      <c r="P130" s="13"/>
      <c r="Q130" s="13"/>
      <c r="R130" s="13"/>
      <c r="S130" s="13"/>
      <c r="T130" s="16"/>
      <c r="U130" s="16"/>
      <c r="V130" s="13"/>
      <c r="W130" s="15"/>
      <c r="X130" s="13"/>
      <c r="Y130" s="13"/>
      <c r="Z130" s="13" t="s">
        <v>90</v>
      </c>
      <c r="AA130" s="13" t="s">
        <v>84</v>
      </c>
      <c r="AB130" s="13" t="b">
        <v>0</v>
      </c>
      <c r="AC130" s="13" t="s">
        <v>91</v>
      </c>
    </row>
    <row r="131" spans="1:29" ht="15.75" customHeight="1" x14ac:dyDescent="0.25">
      <c r="A131" s="15"/>
      <c r="B131" s="16"/>
      <c r="C131" s="13"/>
      <c r="E131" s="13"/>
      <c r="F131" s="18"/>
      <c r="G131" s="15"/>
      <c r="H131" s="13"/>
      <c r="I131" s="13"/>
      <c r="J131" s="13"/>
      <c r="K131" s="13"/>
      <c r="L131" s="13"/>
      <c r="M131" s="13"/>
      <c r="N131" s="15"/>
      <c r="O131" s="13"/>
      <c r="P131" s="13"/>
      <c r="Q131" s="13"/>
      <c r="R131" s="13"/>
      <c r="S131" s="13"/>
      <c r="T131" s="16"/>
      <c r="U131" s="16"/>
      <c r="V131" s="13"/>
      <c r="W131" s="15"/>
      <c r="X131" s="13"/>
      <c r="Y131" s="13"/>
      <c r="Z131" s="13" t="s">
        <v>90</v>
      </c>
      <c r="AA131" s="13" t="s">
        <v>84</v>
      </c>
      <c r="AB131" s="13" t="b">
        <v>0</v>
      </c>
      <c r="AC131" s="13" t="s">
        <v>91</v>
      </c>
    </row>
    <row r="132" spans="1:29" ht="15.75" customHeight="1" x14ac:dyDescent="0.25">
      <c r="A132" s="15"/>
      <c r="B132" s="16"/>
      <c r="C132" s="13"/>
      <c r="E132" s="13"/>
      <c r="F132" s="18"/>
      <c r="G132" s="15"/>
      <c r="H132" s="13"/>
      <c r="I132" s="13"/>
      <c r="J132" s="13"/>
      <c r="K132" s="13"/>
      <c r="L132" s="13"/>
      <c r="M132" s="13"/>
      <c r="N132" s="15"/>
      <c r="O132" s="13"/>
      <c r="P132" s="13"/>
      <c r="Q132" s="13"/>
      <c r="R132" s="13"/>
      <c r="S132" s="13"/>
      <c r="T132" s="16"/>
      <c r="U132" s="16"/>
      <c r="V132" s="13"/>
      <c r="W132" s="15"/>
      <c r="X132" s="13"/>
      <c r="Y132" s="13"/>
      <c r="Z132" s="13" t="s">
        <v>90</v>
      </c>
      <c r="AA132" s="13" t="s">
        <v>84</v>
      </c>
      <c r="AB132" s="13" t="b">
        <v>0</v>
      </c>
      <c r="AC132" s="13" t="s">
        <v>91</v>
      </c>
    </row>
    <row r="133" spans="1:29" ht="15.75" customHeight="1" x14ac:dyDescent="0.25">
      <c r="A133" s="15"/>
      <c r="B133" s="16"/>
      <c r="C133" s="13"/>
      <c r="E133" s="13"/>
      <c r="F133" s="18"/>
      <c r="G133" s="15"/>
      <c r="H133" s="13"/>
      <c r="I133" s="13"/>
      <c r="J133" s="13"/>
      <c r="K133" s="13"/>
      <c r="L133" s="13"/>
      <c r="M133" s="13"/>
      <c r="N133" s="15"/>
      <c r="O133" s="13"/>
      <c r="P133" s="13"/>
      <c r="Q133" s="13"/>
      <c r="R133" s="13"/>
      <c r="S133" s="13"/>
      <c r="T133" s="16"/>
      <c r="U133" s="16"/>
      <c r="V133" s="13"/>
      <c r="W133" s="15"/>
      <c r="X133" s="13"/>
      <c r="Y133" s="13"/>
      <c r="Z133" s="13" t="s">
        <v>90</v>
      </c>
      <c r="AA133" s="13" t="s">
        <v>84</v>
      </c>
      <c r="AB133" s="13" t="b">
        <v>0</v>
      </c>
      <c r="AC133" s="13" t="s">
        <v>91</v>
      </c>
    </row>
    <row r="134" spans="1:29" ht="15.75" customHeight="1" x14ac:dyDescent="0.25">
      <c r="A134" s="15"/>
      <c r="B134" s="16"/>
      <c r="C134" s="13"/>
      <c r="E134" s="13"/>
      <c r="F134" s="18"/>
      <c r="G134" s="15"/>
      <c r="H134" s="13"/>
      <c r="I134" s="13"/>
      <c r="J134" s="13"/>
      <c r="K134" s="13"/>
      <c r="L134" s="13"/>
      <c r="M134" s="13"/>
      <c r="N134" s="15"/>
      <c r="O134" s="13"/>
      <c r="P134" s="13"/>
      <c r="Q134" s="13"/>
      <c r="R134" s="13"/>
      <c r="S134" s="13"/>
      <c r="T134" s="16"/>
      <c r="U134" s="16"/>
      <c r="V134" s="13"/>
      <c r="W134" s="15"/>
      <c r="X134" s="13"/>
      <c r="Y134" s="13"/>
      <c r="Z134" s="13" t="s">
        <v>90</v>
      </c>
      <c r="AA134" s="13" t="s">
        <v>84</v>
      </c>
      <c r="AB134" s="13" t="b">
        <v>0</v>
      </c>
      <c r="AC134" s="13" t="s">
        <v>91</v>
      </c>
    </row>
    <row r="135" spans="1:29" ht="15.75" customHeight="1" x14ac:dyDescent="0.25">
      <c r="A135" s="15"/>
      <c r="B135" s="16"/>
      <c r="C135" s="13"/>
      <c r="E135" s="13"/>
      <c r="F135" s="18"/>
      <c r="G135" s="15"/>
      <c r="H135" s="13"/>
      <c r="I135" s="13"/>
      <c r="J135" s="13"/>
      <c r="K135" s="13"/>
      <c r="L135" s="13"/>
      <c r="M135" s="13"/>
      <c r="N135" s="15"/>
      <c r="O135" s="13"/>
      <c r="P135" s="13"/>
      <c r="Q135" s="13"/>
      <c r="R135" s="13"/>
      <c r="S135" s="13"/>
      <c r="T135" s="16"/>
      <c r="U135" s="16"/>
      <c r="V135" s="13"/>
      <c r="W135" s="15"/>
      <c r="X135" s="13"/>
      <c r="Y135" s="13"/>
      <c r="Z135" s="13" t="s">
        <v>90</v>
      </c>
      <c r="AA135" s="13" t="s">
        <v>84</v>
      </c>
      <c r="AB135" s="13" t="b">
        <v>0</v>
      </c>
      <c r="AC135" s="13" t="s">
        <v>91</v>
      </c>
    </row>
    <row r="136" spans="1:29" ht="15.75" customHeight="1" x14ac:dyDescent="0.25">
      <c r="A136" s="15"/>
      <c r="B136" s="16"/>
      <c r="C136" s="13"/>
      <c r="E136" s="13"/>
      <c r="F136" s="18"/>
      <c r="G136" s="15"/>
      <c r="H136" s="13"/>
      <c r="I136" s="13"/>
      <c r="J136" s="13"/>
      <c r="K136" s="13"/>
      <c r="L136" s="13"/>
      <c r="M136" s="13"/>
      <c r="N136" s="15"/>
      <c r="O136" s="13"/>
      <c r="P136" s="13"/>
      <c r="Q136" s="13"/>
      <c r="R136" s="13"/>
      <c r="S136" s="13"/>
      <c r="T136" s="16"/>
      <c r="U136" s="16"/>
      <c r="V136" s="13"/>
      <c r="W136" s="15"/>
      <c r="X136" s="13"/>
      <c r="Y136" s="13"/>
      <c r="Z136" s="13" t="s">
        <v>90</v>
      </c>
      <c r="AA136" s="13" t="s">
        <v>84</v>
      </c>
      <c r="AB136" s="13" t="b">
        <v>0</v>
      </c>
      <c r="AC136" s="13" t="s">
        <v>91</v>
      </c>
    </row>
    <row r="137" spans="1:29" ht="15.75" customHeight="1" x14ac:dyDescent="0.25">
      <c r="A137" s="15"/>
      <c r="B137" s="16"/>
      <c r="C137" s="13"/>
      <c r="E137" s="13"/>
      <c r="F137" s="18"/>
      <c r="G137" s="15"/>
      <c r="H137" s="13"/>
      <c r="I137" s="13"/>
      <c r="J137" s="13"/>
      <c r="K137" s="13"/>
      <c r="L137" s="13"/>
      <c r="M137" s="13"/>
      <c r="N137" s="15"/>
      <c r="O137" s="13"/>
      <c r="P137" s="13"/>
      <c r="Q137" s="13"/>
      <c r="R137" s="13"/>
      <c r="S137" s="13"/>
      <c r="T137" s="16"/>
      <c r="U137" s="16"/>
      <c r="V137" s="13"/>
      <c r="W137" s="15"/>
      <c r="X137" s="13"/>
      <c r="Y137" s="13"/>
      <c r="Z137" s="13" t="s">
        <v>90</v>
      </c>
      <c r="AA137" s="13" t="s">
        <v>84</v>
      </c>
      <c r="AB137" s="13" t="b">
        <v>0</v>
      </c>
      <c r="AC137" s="13" t="s">
        <v>91</v>
      </c>
    </row>
    <row r="138" spans="1:29" ht="15.75" customHeight="1" x14ac:dyDescent="0.25">
      <c r="A138" s="15"/>
      <c r="B138" s="16"/>
      <c r="C138" s="13"/>
      <c r="E138" s="13"/>
      <c r="F138" s="18"/>
      <c r="G138" s="15"/>
      <c r="H138" s="13"/>
      <c r="I138" s="13"/>
      <c r="J138" s="13"/>
      <c r="K138" s="13"/>
      <c r="L138" s="13"/>
      <c r="M138" s="13"/>
      <c r="N138" s="15"/>
      <c r="O138" s="13"/>
      <c r="P138" s="13"/>
      <c r="Q138" s="13"/>
      <c r="R138" s="13"/>
      <c r="S138" s="13"/>
      <c r="T138" s="16"/>
      <c r="U138" s="16"/>
      <c r="V138" s="13"/>
      <c r="W138" s="15"/>
      <c r="X138" s="13"/>
      <c r="Y138" s="13"/>
      <c r="Z138" s="13" t="s">
        <v>90</v>
      </c>
      <c r="AA138" s="13" t="s">
        <v>84</v>
      </c>
      <c r="AB138" s="13" t="b">
        <v>0</v>
      </c>
      <c r="AC138" s="13" t="s">
        <v>91</v>
      </c>
    </row>
    <row r="139" spans="1:29" ht="15.75" customHeight="1" x14ac:dyDescent="0.25">
      <c r="A139" s="15"/>
      <c r="B139" s="16"/>
      <c r="C139" s="13"/>
      <c r="E139" s="13"/>
      <c r="F139" s="18"/>
      <c r="G139" s="15"/>
      <c r="H139" s="13"/>
      <c r="I139" s="13"/>
      <c r="J139" s="13"/>
      <c r="K139" s="13"/>
      <c r="L139" s="13"/>
      <c r="M139" s="13"/>
      <c r="N139" s="15"/>
      <c r="O139" s="13"/>
      <c r="P139" s="13"/>
      <c r="Q139" s="13"/>
      <c r="R139" s="13"/>
      <c r="S139" s="13"/>
      <c r="T139" s="16"/>
      <c r="U139" s="16"/>
      <c r="V139" s="13"/>
      <c r="W139" s="15"/>
      <c r="X139" s="13"/>
      <c r="Y139" s="13"/>
      <c r="Z139" s="13" t="s">
        <v>90</v>
      </c>
      <c r="AA139" s="13" t="s">
        <v>84</v>
      </c>
      <c r="AB139" s="13" t="b">
        <v>0</v>
      </c>
      <c r="AC139" s="13" t="s">
        <v>91</v>
      </c>
    </row>
    <row r="140" spans="1:29" ht="15.75" customHeight="1" x14ac:dyDescent="0.25">
      <c r="A140" s="15"/>
      <c r="B140" s="16"/>
      <c r="C140" s="13"/>
      <c r="E140" s="13"/>
      <c r="F140" s="18"/>
      <c r="G140" s="15"/>
      <c r="H140" s="13"/>
      <c r="I140" s="13"/>
      <c r="J140" s="13"/>
      <c r="K140" s="13"/>
      <c r="L140" s="13"/>
      <c r="M140" s="13"/>
      <c r="N140" s="15"/>
      <c r="O140" s="13"/>
      <c r="P140" s="13"/>
      <c r="Q140" s="13"/>
      <c r="R140" s="13"/>
      <c r="S140" s="13"/>
      <c r="T140" s="16"/>
      <c r="U140" s="16"/>
      <c r="V140" s="13"/>
      <c r="W140" s="15"/>
      <c r="X140" s="13"/>
      <c r="Y140" s="13"/>
      <c r="Z140" s="13" t="s">
        <v>90</v>
      </c>
      <c r="AA140" s="13" t="s">
        <v>84</v>
      </c>
      <c r="AB140" s="13" t="b">
        <v>0</v>
      </c>
      <c r="AC140" s="13" t="s">
        <v>91</v>
      </c>
    </row>
    <row r="141" spans="1:29" ht="15.75" customHeight="1" x14ac:dyDescent="0.25">
      <c r="A141" s="15"/>
      <c r="B141" s="16"/>
      <c r="C141" s="13"/>
      <c r="E141" s="13"/>
      <c r="F141" s="18"/>
      <c r="G141" s="15"/>
      <c r="H141" s="13"/>
      <c r="I141" s="13"/>
      <c r="J141" s="13"/>
      <c r="K141" s="13"/>
      <c r="L141" s="13"/>
      <c r="M141" s="13"/>
      <c r="N141" s="15"/>
      <c r="O141" s="13"/>
      <c r="P141" s="13"/>
      <c r="Q141" s="13"/>
      <c r="R141" s="13"/>
      <c r="S141" s="13"/>
      <c r="T141" s="16"/>
      <c r="U141" s="16"/>
      <c r="V141" s="13"/>
      <c r="W141" s="15"/>
      <c r="X141" s="13"/>
      <c r="Y141" s="13"/>
      <c r="Z141" s="13" t="s">
        <v>90</v>
      </c>
      <c r="AA141" s="13" t="s">
        <v>84</v>
      </c>
      <c r="AB141" s="13" t="b">
        <v>0</v>
      </c>
      <c r="AC141" s="13" t="s">
        <v>91</v>
      </c>
    </row>
    <row r="142" spans="1:29" ht="15.75" customHeight="1" x14ac:dyDescent="0.25">
      <c r="A142" s="15"/>
      <c r="B142" s="16"/>
      <c r="C142" s="13"/>
      <c r="E142" s="13"/>
      <c r="F142" s="18"/>
      <c r="G142" s="15"/>
      <c r="H142" s="13"/>
      <c r="I142" s="13"/>
      <c r="J142" s="13"/>
      <c r="K142" s="13"/>
      <c r="L142" s="13"/>
      <c r="M142" s="13"/>
      <c r="N142" s="15"/>
      <c r="O142" s="13"/>
      <c r="P142" s="13"/>
      <c r="Q142" s="13"/>
      <c r="R142" s="13"/>
      <c r="S142" s="13"/>
      <c r="T142" s="16"/>
      <c r="U142" s="16"/>
      <c r="V142" s="13"/>
      <c r="W142" s="15"/>
      <c r="X142" s="13"/>
      <c r="Y142" s="13"/>
      <c r="Z142" s="13" t="s">
        <v>90</v>
      </c>
      <c r="AA142" s="13" t="s">
        <v>84</v>
      </c>
      <c r="AB142" s="13" t="b">
        <v>0</v>
      </c>
      <c r="AC142" s="13" t="s">
        <v>91</v>
      </c>
    </row>
    <row r="143" spans="1:29" ht="15.75" customHeight="1" x14ac:dyDescent="0.25">
      <c r="A143" s="15"/>
      <c r="B143" s="16"/>
      <c r="C143" s="13"/>
      <c r="E143" s="13"/>
      <c r="F143" s="18"/>
      <c r="G143" s="15"/>
      <c r="H143" s="13"/>
      <c r="I143" s="13"/>
      <c r="J143" s="13"/>
      <c r="K143" s="13"/>
      <c r="L143" s="13"/>
      <c r="M143" s="13"/>
      <c r="N143" s="15"/>
      <c r="O143" s="13"/>
      <c r="P143" s="13"/>
      <c r="Q143" s="13"/>
      <c r="R143" s="13"/>
      <c r="S143" s="13"/>
      <c r="T143" s="16"/>
      <c r="U143" s="16"/>
      <c r="V143" s="13"/>
      <c r="W143" s="15"/>
      <c r="X143" s="13"/>
      <c r="Y143" s="13"/>
      <c r="Z143" s="13" t="s">
        <v>90</v>
      </c>
      <c r="AA143" s="13" t="s">
        <v>84</v>
      </c>
      <c r="AB143" s="13" t="b">
        <v>0</v>
      </c>
      <c r="AC143" s="13" t="s">
        <v>91</v>
      </c>
    </row>
    <row r="144" spans="1:29" ht="15.75" customHeight="1" x14ac:dyDescent="0.25">
      <c r="A144" s="15"/>
      <c r="B144" s="16"/>
      <c r="C144" s="13"/>
      <c r="E144" s="13"/>
      <c r="F144" s="18"/>
      <c r="G144" s="15"/>
      <c r="H144" s="13"/>
      <c r="I144" s="13"/>
      <c r="J144" s="13"/>
      <c r="K144" s="13"/>
      <c r="L144" s="13"/>
      <c r="M144" s="13"/>
      <c r="N144" s="15"/>
      <c r="O144" s="13"/>
      <c r="P144" s="13"/>
      <c r="Q144" s="13"/>
      <c r="R144" s="13"/>
      <c r="S144" s="13"/>
      <c r="T144" s="16"/>
      <c r="U144" s="16"/>
      <c r="V144" s="13"/>
      <c r="W144" s="15"/>
      <c r="X144" s="13"/>
      <c r="Y144" s="13"/>
      <c r="Z144" s="13" t="s">
        <v>90</v>
      </c>
      <c r="AA144" s="13" t="s">
        <v>84</v>
      </c>
      <c r="AB144" s="13" t="b">
        <v>0</v>
      </c>
      <c r="AC144" s="13" t="s">
        <v>91</v>
      </c>
    </row>
    <row r="145" spans="1:29" ht="15.75" customHeight="1" x14ac:dyDescent="0.25">
      <c r="A145" s="15"/>
      <c r="B145" s="16"/>
      <c r="C145" s="13"/>
      <c r="E145" s="13"/>
      <c r="F145" s="18"/>
      <c r="G145" s="15"/>
      <c r="H145" s="13"/>
      <c r="I145" s="13"/>
      <c r="J145" s="13"/>
      <c r="K145" s="13"/>
      <c r="L145" s="13"/>
      <c r="M145" s="13"/>
      <c r="N145" s="15"/>
      <c r="O145" s="13"/>
      <c r="P145" s="13"/>
      <c r="Q145" s="13"/>
      <c r="R145" s="13"/>
      <c r="S145" s="13"/>
      <c r="T145" s="16"/>
      <c r="U145" s="16"/>
      <c r="V145" s="13"/>
      <c r="W145" s="15"/>
      <c r="X145" s="13"/>
      <c r="Y145" s="13"/>
      <c r="Z145" s="13" t="s">
        <v>90</v>
      </c>
      <c r="AA145" s="13" t="s">
        <v>84</v>
      </c>
      <c r="AB145" s="13" t="b">
        <v>0</v>
      </c>
      <c r="AC145" s="13" t="s">
        <v>91</v>
      </c>
    </row>
    <row r="146" spans="1:29" ht="15.75" customHeight="1" x14ac:dyDescent="0.25">
      <c r="A146" s="15"/>
      <c r="B146" s="16"/>
      <c r="C146" s="13"/>
      <c r="E146" s="13"/>
      <c r="F146" s="18"/>
      <c r="G146" s="15"/>
      <c r="H146" s="13"/>
      <c r="I146" s="13"/>
      <c r="J146" s="13"/>
      <c r="K146" s="13"/>
      <c r="L146" s="13"/>
      <c r="M146" s="13"/>
      <c r="N146" s="15"/>
      <c r="O146" s="13"/>
      <c r="P146" s="13"/>
      <c r="Q146" s="13"/>
      <c r="R146" s="13"/>
      <c r="S146" s="13"/>
      <c r="T146" s="16"/>
      <c r="U146" s="16"/>
      <c r="V146" s="13"/>
      <c r="W146" s="15"/>
      <c r="X146" s="13"/>
      <c r="Y146" s="13"/>
      <c r="Z146" s="13" t="s">
        <v>90</v>
      </c>
      <c r="AA146" s="13" t="s">
        <v>84</v>
      </c>
      <c r="AB146" s="13" t="b">
        <v>0</v>
      </c>
      <c r="AC146" s="13" t="s">
        <v>91</v>
      </c>
    </row>
    <row r="147" spans="1:29" ht="15.75" customHeight="1" x14ac:dyDescent="0.25">
      <c r="A147" s="15"/>
      <c r="B147" s="16"/>
      <c r="C147" s="13"/>
      <c r="E147" s="13"/>
      <c r="F147" s="18"/>
      <c r="G147" s="15"/>
      <c r="H147" s="13"/>
      <c r="I147" s="13"/>
      <c r="J147" s="13"/>
      <c r="K147" s="13"/>
      <c r="L147" s="13"/>
      <c r="M147" s="13"/>
      <c r="N147" s="15"/>
      <c r="O147" s="13"/>
      <c r="P147" s="13"/>
      <c r="Q147" s="13"/>
      <c r="R147" s="13"/>
      <c r="S147" s="13"/>
      <c r="T147" s="16"/>
      <c r="U147" s="16"/>
      <c r="V147" s="13"/>
      <c r="W147" s="15"/>
      <c r="X147" s="13"/>
      <c r="Y147" s="13"/>
      <c r="Z147" s="13" t="s">
        <v>90</v>
      </c>
      <c r="AA147" s="13" t="s">
        <v>84</v>
      </c>
      <c r="AB147" s="13" t="b">
        <v>0</v>
      </c>
      <c r="AC147" s="13" t="s">
        <v>91</v>
      </c>
    </row>
    <row r="148" spans="1:29" ht="15.75" customHeight="1" x14ac:dyDescent="0.25">
      <c r="A148" s="15"/>
      <c r="B148" s="16"/>
      <c r="C148" s="13"/>
      <c r="E148" s="13"/>
      <c r="F148" s="18"/>
      <c r="G148" s="15"/>
      <c r="H148" s="13"/>
      <c r="I148" s="13"/>
      <c r="J148" s="13"/>
      <c r="K148" s="13"/>
      <c r="L148" s="13"/>
      <c r="M148" s="13"/>
      <c r="N148" s="15"/>
      <c r="O148" s="13"/>
      <c r="P148" s="13"/>
      <c r="Q148" s="13"/>
      <c r="R148" s="13"/>
      <c r="S148" s="13"/>
      <c r="T148" s="16"/>
      <c r="U148" s="16"/>
      <c r="V148" s="13"/>
      <c r="W148" s="15"/>
      <c r="X148" s="13"/>
      <c r="Y148" s="13"/>
      <c r="Z148" s="13" t="s">
        <v>90</v>
      </c>
      <c r="AA148" s="13" t="s">
        <v>84</v>
      </c>
      <c r="AB148" s="13" t="b">
        <v>0</v>
      </c>
      <c r="AC148" s="13" t="s">
        <v>91</v>
      </c>
    </row>
    <row r="149" spans="1:29" ht="15.75" customHeight="1" x14ac:dyDescent="0.25">
      <c r="A149" s="15"/>
      <c r="B149" s="16"/>
      <c r="C149" s="13"/>
      <c r="E149" s="13"/>
      <c r="F149" s="18"/>
      <c r="G149" s="15"/>
      <c r="H149" s="13"/>
      <c r="I149" s="13"/>
      <c r="J149" s="13"/>
      <c r="K149" s="13"/>
      <c r="L149" s="13"/>
      <c r="M149" s="13"/>
      <c r="N149" s="15"/>
      <c r="O149" s="13"/>
      <c r="P149" s="13"/>
      <c r="Q149" s="13"/>
      <c r="R149" s="13"/>
      <c r="S149" s="13"/>
      <c r="T149" s="16"/>
      <c r="U149" s="16"/>
      <c r="V149" s="13"/>
      <c r="W149" s="15"/>
      <c r="X149" s="13"/>
      <c r="Y149" s="13"/>
      <c r="Z149" s="13" t="s">
        <v>90</v>
      </c>
      <c r="AA149" s="13" t="s">
        <v>84</v>
      </c>
      <c r="AB149" s="13" t="b">
        <v>0</v>
      </c>
      <c r="AC149" s="13" t="s">
        <v>91</v>
      </c>
    </row>
    <row r="150" spans="1:29" ht="15.75" customHeight="1" x14ac:dyDescent="0.25">
      <c r="A150" s="15"/>
      <c r="B150" s="16"/>
      <c r="C150" s="13"/>
      <c r="E150" s="13"/>
      <c r="F150" s="18"/>
      <c r="G150" s="15"/>
      <c r="H150" s="13"/>
      <c r="I150" s="13"/>
      <c r="J150" s="13"/>
      <c r="K150" s="13"/>
      <c r="L150" s="13"/>
      <c r="M150" s="13"/>
      <c r="N150" s="15"/>
      <c r="O150" s="13"/>
      <c r="P150" s="13"/>
      <c r="Q150" s="13"/>
      <c r="R150" s="13"/>
      <c r="S150" s="13"/>
      <c r="T150" s="16"/>
      <c r="U150" s="16"/>
      <c r="V150" s="13"/>
      <c r="W150" s="15"/>
      <c r="X150" s="13"/>
      <c r="Y150" s="13"/>
      <c r="Z150" s="13" t="s">
        <v>90</v>
      </c>
      <c r="AA150" s="13" t="s">
        <v>84</v>
      </c>
      <c r="AB150" s="13" t="b">
        <v>0</v>
      </c>
      <c r="AC150" s="13" t="s">
        <v>91</v>
      </c>
    </row>
    <row r="151" spans="1:29" ht="15.75" customHeight="1" x14ac:dyDescent="0.25">
      <c r="A151" s="15"/>
      <c r="B151" s="16"/>
      <c r="C151" s="13"/>
      <c r="E151" s="13"/>
      <c r="F151" s="18"/>
      <c r="G151" s="15"/>
      <c r="H151" s="13"/>
      <c r="I151" s="13"/>
      <c r="J151" s="13"/>
      <c r="K151" s="13"/>
      <c r="L151" s="13"/>
      <c r="M151" s="13"/>
      <c r="N151" s="15"/>
      <c r="O151" s="13"/>
      <c r="P151" s="13"/>
      <c r="Q151" s="13"/>
      <c r="R151" s="13"/>
      <c r="S151" s="13"/>
      <c r="T151" s="16"/>
      <c r="U151" s="16"/>
      <c r="V151" s="13"/>
      <c r="W151" s="15"/>
      <c r="X151" s="13"/>
      <c r="Y151" s="13"/>
      <c r="Z151" s="13" t="s">
        <v>90</v>
      </c>
      <c r="AA151" s="13" t="s">
        <v>84</v>
      </c>
      <c r="AB151" s="13" t="b">
        <v>0</v>
      </c>
      <c r="AC151" s="13" t="s">
        <v>91</v>
      </c>
    </row>
    <row r="152" spans="1:29" ht="15.75" customHeight="1" x14ac:dyDescent="0.25">
      <c r="A152" s="15"/>
      <c r="B152" s="16"/>
      <c r="C152" s="13"/>
      <c r="E152" s="13"/>
      <c r="F152" s="18"/>
      <c r="G152" s="15"/>
      <c r="H152" s="13"/>
      <c r="I152" s="13"/>
      <c r="J152" s="13"/>
      <c r="K152" s="13"/>
      <c r="L152" s="13"/>
      <c r="M152" s="13"/>
      <c r="N152" s="15"/>
      <c r="O152" s="13"/>
      <c r="P152" s="13"/>
      <c r="Q152" s="13"/>
      <c r="R152" s="13"/>
      <c r="S152" s="13"/>
      <c r="T152" s="16"/>
      <c r="U152" s="16"/>
      <c r="V152" s="13"/>
      <c r="W152" s="15"/>
      <c r="X152" s="13"/>
      <c r="Y152" s="13"/>
      <c r="Z152" s="13" t="s">
        <v>90</v>
      </c>
      <c r="AA152" s="13" t="s">
        <v>84</v>
      </c>
      <c r="AB152" s="13" t="b">
        <v>0</v>
      </c>
      <c r="AC152" s="13" t="s">
        <v>91</v>
      </c>
    </row>
    <row r="153" spans="1:29" ht="15.75" customHeight="1" x14ac:dyDescent="0.25">
      <c r="A153" s="15"/>
      <c r="B153" s="16"/>
      <c r="C153" s="13"/>
      <c r="E153" s="13"/>
      <c r="F153" s="18"/>
      <c r="G153" s="15"/>
      <c r="H153" s="13"/>
      <c r="I153" s="13"/>
      <c r="J153" s="13"/>
      <c r="K153" s="13"/>
      <c r="L153" s="13"/>
      <c r="M153" s="13"/>
      <c r="N153" s="15"/>
      <c r="O153" s="13"/>
      <c r="P153" s="13"/>
      <c r="Q153" s="13"/>
      <c r="R153" s="13"/>
      <c r="S153" s="13"/>
      <c r="T153" s="16"/>
      <c r="U153" s="16"/>
      <c r="V153" s="13"/>
      <c r="W153" s="15"/>
      <c r="X153" s="13"/>
      <c r="Y153" s="13"/>
      <c r="Z153" s="13" t="s">
        <v>90</v>
      </c>
      <c r="AA153" s="13" t="s">
        <v>84</v>
      </c>
      <c r="AB153" s="13" t="b">
        <v>0</v>
      </c>
      <c r="AC153" s="13" t="s">
        <v>91</v>
      </c>
    </row>
    <row r="154" spans="1:29" ht="15.75" customHeight="1" x14ac:dyDescent="0.25">
      <c r="A154" s="15"/>
      <c r="B154" s="16"/>
      <c r="C154" s="13"/>
      <c r="E154" s="13"/>
      <c r="F154" s="18"/>
      <c r="G154" s="15"/>
      <c r="H154" s="13"/>
      <c r="I154" s="13"/>
      <c r="J154" s="13"/>
      <c r="K154" s="13"/>
      <c r="L154" s="13"/>
      <c r="M154" s="13"/>
      <c r="N154" s="15"/>
      <c r="O154" s="13"/>
      <c r="P154" s="13"/>
      <c r="Q154" s="13"/>
      <c r="R154" s="13"/>
      <c r="S154" s="13"/>
      <c r="T154" s="16"/>
      <c r="U154" s="16"/>
      <c r="V154" s="13"/>
      <c r="W154" s="15"/>
      <c r="X154" s="13"/>
      <c r="Y154" s="13"/>
      <c r="Z154" s="13" t="s">
        <v>90</v>
      </c>
      <c r="AA154" s="13" t="s">
        <v>84</v>
      </c>
      <c r="AB154" s="13" t="b">
        <v>0</v>
      </c>
      <c r="AC154" s="13" t="s">
        <v>91</v>
      </c>
    </row>
    <row r="155" spans="1:29" ht="15.75" customHeight="1" x14ac:dyDescent="0.25">
      <c r="A155" s="15"/>
      <c r="B155" s="16"/>
      <c r="C155" s="13"/>
      <c r="E155" s="13"/>
      <c r="F155" s="18"/>
      <c r="G155" s="15"/>
      <c r="H155" s="13"/>
      <c r="I155" s="13"/>
      <c r="J155" s="13"/>
      <c r="K155" s="13"/>
      <c r="L155" s="13"/>
      <c r="M155" s="13"/>
      <c r="N155" s="15"/>
      <c r="O155" s="13"/>
      <c r="P155" s="13"/>
      <c r="Q155" s="13"/>
      <c r="R155" s="13"/>
      <c r="S155" s="13"/>
      <c r="T155" s="16"/>
      <c r="U155" s="16"/>
      <c r="V155" s="13"/>
      <c r="W155" s="15"/>
      <c r="X155" s="13"/>
      <c r="Y155" s="13"/>
      <c r="Z155" s="13" t="s">
        <v>90</v>
      </c>
      <c r="AA155" s="13" t="s">
        <v>84</v>
      </c>
      <c r="AB155" s="13" t="b">
        <v>0</v>
      </c>
      <c r="AC155" s="13" t="s">
        <v>91</v>
      </c>
    </row>
    <row r="156" spans="1:29" ht="15.75" customHeight="1" x14ac:dyDescent="0.25">
      <c r="A156" s="15"/>
      <c r="B156" s="16"/>
      <c r="C156" s="13"/>
      <c r="E156" s="13"/>
      <c r="F156" s="18"/>
      <c r="G156" s="15"/>
      <c r="H156" s="13"/>
      <c r="I156" s="13"/>
      <c r="J156" s="13"/>
      <c r="K156" s="13"/>
      <c r="L156" s="13"/>
      <c r="M156" s="13"/>
      <c r="N156" s="15"/>
      <c r="O156" s="13"/>
      <c r="P156" s="13"/>
      <c r="Q156" s="13"/>
      <c r="R156" s="13"/>
      <c r="S156" s="13"/>
      <c r="T156" s="16"/>
      <c r="U156" s="16"/>
      <c r="V156" s="13"/>
      <c r="W156" s="15"/>
      <c r="X156" s="13"/>
      <c r="Y156" s="13"/>
      <c r="Z156" s="13" t="s">
        <v>90</v>
      </c>
      <c r="AA156" s="13" t="s">
        <v>84</v>
      </c>
      <c r="AB156" s="13" t="b">
        <v>0</v>
      </c>
      <c r="AC156" s="13" t="s">
        <v>91</v>
      </c>
    </row>
    <row r="157" spans="1:29" ht="15.75" customHeight="1" x14ac:dyDescent="0.25">
      <c r="A157" s="15"/>
      <c r="B157" s="16"/>
      <c r="C157" s="13"/>
      <c r="E157" s="13"/>
      <c r="F157" s="18"/>
      <c r="G157" s="15"/>
      <c r="H157" s="13"/>
      <c r="I157" s="13"/>
      <c r="J157" s="13"/>
      <c r="K157" s="13"/>
      <c r="L157" s="13"/>
      <c r="M157" s="13"/>
      <c r="N157" s="15"/>
      <c r="O157" s="13"/>
      <c r="P157" s="13"/>
      <c r="Q157" s="13"/>
      <c r="R157" s="13"/>
      <c r="S157" s="13"/>
      <c r="T157" s="16"/>
      <c r="U157" s="16"/>
      <c r="V157" s="13"/>
      <c r="W157" s="15"/>
      <c r="X157" s="13"/>
      <c r="Y157" s="13"/>
      <c r="Z157" s="13" t="s">
        <v>90</v>
      </c>
      <c r="AA157" s="13" t="s">
        <v>84</v>
      </c>
      <c r="AB157" s="13" t="b">
        <v>0</v>
      </c>
      <c r="AC157" s="13" t="s">
        <v>91</v>
      </c>
    </row>
    <row r="158" spans="1:29" ht="15.75" customHeight="1" x14ac:dyDescent="0.25">
      <c r="A158" s="15"/>
      <c r="B158" s="16"/>
      <c r="C158" s="13"/>
      <c r="E158" s="13"/>
      <c r="F158" s="18"/>
      <c r="G158" s="15"/>
      <c r="H158" s="13"/>
      <c r="I158" s="13"/>
      <c r="J158" s="13"/>
      <c r="K158" s="13"/>
      <c r="L158" s="13"/>
      <c r="M158" s="13"/>
      <c r="N158" s="15"/>
      <c r="O158" s="13"/>
      <c r="P158" s="13"/>
      <c r="Q158" s="13"/>
      <c r="R158" s="13"/>
      <c r="S158" s="13"/>
      <c r="T158" s="16"/>
      <c r="U158" s="16"/>
      <c r="V158" s="13"/>
      <c r="W158" s="15"/>
      <c r="X158" s="13"/>
      <c r="Y158" s="13"/>
      <c r="Z158" s="13" t="s">
        <v>90</v>
      </c>
      <c r="AA158" s="13" t="s">
        <v>84</v>
      </c>
      <c r="AB158" s="13" t="b">
        <v>0</v>
      </c>
      <c r="AC158" s="13" t="s">
        <v>91</v>
      </c>
    </row>
    <row r="159" spans="1:29" ht="15.75" customHeight="1" x14ac:dyDescent="0.25">
      <c r="A159" s="15"/>
      <c r="B159" s="16"/>
      <c r="C159" s="13"/>
      <c r="E159" s="13"/>
      <c r="F159" s="18"/>
      <c r="G159" s="15"/>
      <c r="H159" s="13"/>
      <c r="I159" s="13"/>
      <c r="J159" s="13"/>
      <c r="K159" s="13"/>
      <c r="L159" s="13"/>
      <c r="M159" s="13"/>
      <c r="N159" s="15"/>
      <c r="O159" s="13"/>
      <c r="P159" s="13"/>
      <c r="Q159" s="13"/>
      <c r="R159" s="13"/>
      <c r="S159" s="13"/>
      <c r="T159" s="16"/>
      <c r="U159" s="16"/>
      <c r="V159" s="13"/>
      <c r="W159" s="15"/>
      <c r="X159" s="13"/>
      <c r="Y159" s="13"/>
      <c r="Z159" s="13" t="s">
        <v>90</v>
      </c>
      <c r="AA159" s="13" t="s">
        <v>84</v>
      </c>
      <c r="AB159" s="13" t="b">
        <v>0</v>
      </c>
      <c r="AC159" s="13" t="s">
        <v>91</v>
      </c>
    </row>
    <row r="160" spans="1:29" ht="15.75" customHeight="1" x14ac:dyDescent="0.25">
      <c r="A160" s="15"/>
      <c r="B160" s="16"/>
      <c r="C160" s="13"/>
      <c r="E160" s="13"/>
      <c r="F160" s="18"/>
      <c r="G160" s="15"/>
      <c r="H160" s="13"/>
      <c r="I160" s="13"/>
      <c r="J160" s="13"/>
      <c r="K160" s="13"/>
      <c r="L160" s="13"/>
      <c r="M160" s="13"/>
      <c r="N160" s="15"/>
      <c r="O160" s="13"/>
      <c r="P160" s="13"/>
      <c r="Q160" s="13"/>
      <c r="R160" s="13"/>
      <c r="S160" s="13"/>
      <c r="T160" s="16"/>
      <c r="U160" s="16"/>
      <c r="V160" s="13"/>
      <c r="W160" s="15"/>
      <c r="X160" s="13"/>
      <c r="Y160" s="13"/>
      <c r="Z160" s="13" t="s">
        <v>90</v>
      </c>
      <c r="AA160" s="13" t="s">
        <v>84</v>
      </c>
      <c r="AB160" s="13" t="b">
        <v>0</v>
      </c>
      <c r="AC160" s="13" t="s">
        <v>91</v>
      </c>
    </row>
    <row r="161" spans="1:29" ht="15.75" customHeight="1" x14ac:dyDescent="0.25">
      <c r="A161" s="15"/>
      <c r="B161" s="16"/>
      <c r="C161" s="13"/>
      <c r="E161" s="13"/>
      <c r="F161" s="18"/>
      <c r="G161" s="15"/>
      <c r="H161" s="13"/>
      <c r="I161" s="13"/>
      <c r="J161" s="13"/>
      <c r="K161" s="13"/>
      <c r="L161" s="13"/>
      <c r="M161" s="13"/>
      <c r="N161" s="15"/>
      <c r="O161" s="13"/>
      <c r="P161" s="13"/>
      <c r="Q161" s="13"/>
      <c r="R161" s="13"/>
      <c r="S161" s="13"/>
      <c r="T161" s="16"/>
      <c r="U161" s="16"/>
      <c r="V161" s="13"/>
      <c r="W161" s="15"/>
      <c r="X161" s="13"/>
      <c r="Y161" s="13"/>
      <c r="Z161" s="13" t="s">
        <v>90</v>
      </c>
      <c r="AA161" s="13" t="s">
        <v>84</v>
      </c>
      <c r="AB161" s="13" t="b">
        <v>0</v>
      </c>
      <c r="AC161" s="13" t="s">
        <v>91</v>
      </c>
    </row>
    <row r="162" spans="1:29" ht="15.75" customHeight="1" x14ac:dyDescent="0.25">
      <c r="A162" s="15"/>
      <c r="B162" s="16"/>
      <c r="C162" s="13"/>
      <c r="E162" s="13"/>
      <c r="F162" s="18"/>
      <c r="G162" s="15"/>
      <c r="H162" s="13"/>
      <c r="I162" s="13"/>
      <c r="J162" s="13"/>
      <c r="K162" s="13"/>
      <c r="L162" s="13"/>
      <c r="M162" s="13"/>
      <c r="N162" s="15"/>
      <c r="O162" s="13"/>
      <c r="P162" s="13"/>
      <c r="Q162" s="13"/>
      <c r="R162" s="13"/>
      <c r="S162" s="13"/>
      <c r="T162" s="16"/>
      <c r="U162" s="16"/>
      <c r="V162" s="13"/>
      <c r="W162" s="15"/>
      <c r="X162" s="13"/>
      <c r="Y162" s="13"/>
      <c r="Z162" s="13" t="s">
        <v>90</v>
      </c>
      <c r="AA162" s="13" t="s">
        <v>84</v>
      </c>
      <c r="AB162" s="13" t="b">
        <v>0</v>
      </c>
      <c r="AC162" s="13" t="s">
        <v>91</v>
      </c>
    </row>
    <row r="163" spans="1:29" ht="15.75" customHeight="1" x14ac:dyDescent="0.25">
      <c r="A163" s="15"/>
      <c r="B163" s="16"/>
      <c r="C163" s="13"/>
      <c r="E163" s="13"/>
      <c r="F163" s="18"/>
      <c r="G163" s="15"/>
      <c r="H163" s="13"/>
      <c r="I163" s="13"/>
      <c r="J163" s="13"/>
      <c r="K163" s="13"/>
      <c r="L163" s="13"/>
      <c r="M163" s="13"/>
      <c r="N163" s="15"/>
      <c r="O163" s="13"/>
      <c r="P163" s="13"/>
      <c r="Q163" s="13"/>
      <c r="R163" s="13"/>
      <c r="S163" s="13"/>
      <c r="T163" s="16"/>
      <c r="U163" s="16"/>
      <c r="V163" s="13"/>
      <c r="W163" s="15"/>
      <c r="X163" s="13"/>
      <c r="Y163" s="13"/>
      <c r="Z163" s="13" t="s">
        <v>90</v>
      </c>
      <c r="AA163" s="13" t="s">
        <v>84</v>
      </c>
      <c r="AB163" s="13" t="b">
        <v>0</v>
      </c>
      <c r="AC163" s="13" t="s">
        <v>91</v>
      </c>
    </row>
    <row r="164" spans="1:29" ht="15.75" customHeight="1" x14ac:dyDescent="0.25">
      <c r="A164" s="15"/>
      <c r="B164" s="16"/>
      <c r="C164" s="13"/>
      <c r="E164" s="13"/>
      <c r="F164" s="18"/>
      <c r="G164" s="15"/>
      <c r="H164" s="13"/>
      <c r="I164" s="13"/>
      <c r="J164" s="13"/>
      <c r="K164" s="13"/>
      <c r="L164" s="13"/>
      <c r="M164" s="13"/>
      <c r="N164" s="15"/>
      <c r="O164" s="13"/>
      <c r="P164" s="13"/>
      <c r="Q164" s="13"/>
      <c r="R164" s="13"/>
      <c r="S164" s="13"/>
      <c r="T164" s="16"/>
      <c r="U164" s="16"/>
      <c r="V164" s="13"/>
      <c r="W164" s="15"/>
      <c r="X164" s="13"/>
      <c r="Y164" s="13"/>
      <c r="Z164" s="13" t="s">
        <v>90</v>
      </c>
      <c r="AA164" s="13" t="s">
        <v>84</v>
      </c>
      <c r="AB164" s="13" t="b">
        <v>0</v>
      </c>
      <c r="AC164" s="13" t="s">
        <v>91</v>
      </c>
    </row>
    <row r="165" spans="1:29" ht="15.75" customHeight="1" x14ac:dyDescent="0.25">
      <c r="A165" s="15"/>
      <c r="B165" s="16"/>
      <c r="C165" s="13"/>
      <c r="E165" s="13"/>
      <c r="F165" s="18"/>
      <c r="G165" s="15"/>
      <c r="H165" s="13"/>
      <c r="I165" s="13"/>
      <c r="J165" s="13"/>
      <c r="K165" s="13"/>
      <c r="L165" s="13"/>
      <c r="M165" s="13"/>
      <c r="N165" s="15"/>
      <c r="O165" s="13"/>
      <c r="P165" s="13"/>
      <c r="Q165" s="13"/>
      <c r="R165" s="13"/>
      <c r="S165" s="13"/>
      <c r="T165" s="16"/>
      <c r="U165" s="16"/>
      <c r="V165" s="13"/>
      <c r="W165" s="15"/>
      <c r="X165" s="13"/>
      <c r="Y165" s="13"/>
      <c r="Z165" s="13" t="s">
        <v>90</v>
      </c>
      <c r="AA165" s="13" t="s">
        <v>84</v>
      </c>
      <c r="AB165" s="13" t="b">
        <v>0</v>
      </c>
      <c r="AC165" s="13" t="s">
        <v>91</v>
      </c>
    </row>
    <row r="166" spans="1:29" ht="15.75" customHeight="1" x14ac:dyDescent="0.25">
      <c r="A166" s="15"/>
      <c r="B166" s="16"/>
      <c r="C166" s="13"/>
      <c r="E166" s="13"/>
      <c r="F166" s="18"/>
      <c r="G166" s="15"/>
      <c r="H166" s="13"/>
      <c r="I166" s="13"/>
      <c r="J166" s="13"/>
      <c r="K166" s="13"/>
      <c r="L166" s="13"/>
      <c r="M166" s="13"/>
      <c r="N166" s="15"/>
      <c r="O166" s="13"/>
      <c r="P166" s="13"/>
      <c r="Q166" s="13"/>
      <c r="R166" s="13"/>
      <c r="S166" s="13"/>
      <c r="T166" s="16"/>
      <c r="U166" s="16"/>
      <c r="V166" s="13"/>
      <c r="W166" s="15"/>
      <c r="X166" s="13"/>
      <c r="Y166" s="13"/>
      <c r="Z166" s="13" t="s">
        <v>90</v>
      </c>
      <c r="AA166" s="13" t="s">
        <v>84</v>
      </c>
      <c r="AB166" s="13" t="b">
        <v>0</v>
      </c>
      <c r="AC166" s="13" t="s">
        <v>91</v>
      </c>
    </row>
    <row r="167" spans="1:29" ht="15.75" customHeight="1" x14ac:dyDescent="0.25">
      <c r="A167" s="15"/>
      <c r="B167" s="16"/>
      <c r="C167" s="13"/>
      <c r="E167" s="13"/>
      <c r="F167" s="18"/>
      <c r="G167" s="15"/>
      <c r="H167" s="13"/>
      <c r="I167" s="13"/>
      <c r="J167" s="13"/>
      <c r="K167" s="13"/>
      <c r="L167" s="13"/>
      <c r="M167" s="13"/>
      <c r="N167" s="15"/>
      <c r="O167" s="13"/>
      <c r="P167" s="13"/>
      <c r="Q167" s="13"/>
      <c r="R167" s="13"/>
      <c r="S167" s="13"/>
      <c r="T167" s="16"/>
      <c r="U167" s="16"/>
      <c r="V167" s="13"/>
      <c r="W167" s="15"/>
      <c r="X167" s="13"/>
      <c r="Y167" s="13"/>
      <c r="Z167" s="13" t="s">
        <v>90</v>
      </c>
      <c r="AA167" s="13" t="s">
        <v>84</v>
      </c>
      <c r="AB167" s="13" t="b">
        <v>0</v>
      </c>
      <c r="AC167" s="13" t="s">
        <v>91</v>
      </c>
    </row>
    <row r="168" spans="1:29" ht="15.75" customHeight="1" x14ac:dyDescent="0.25">
      <c r="A168" s="15"/>
      <c r="B168" s="16"/>
      <c r="C168" s="13"/>
      <c r="E168" s="13"/>
      <c r="F168" s="18"/>
      <c r="G168" s="15"/>
      <c r="H168" s="13"/>
      <c r="I168" s="13"/>
      <c r="J168" s="13"/>
      <c r="K168" s="13"/>
      <c r="L168" s="13"/>
      <c r="M168" s="13"/>
      <c r="N168" s="15"/>
      <c r="O168" s="13"/>
      <c r="P168" s="13"/>
      <c r="Q168" s="13"/>
      <c r="R168" s="13"/>
      <c r="S168" s="13"/>
      <c r="T168" s="16"/>
      <c r="U168" s="16"/>
      <c r="V168" s="13"/>
      <c r="W168" s="15"/>
      <c r="X168" s="13"/>
      <c r="Y168" s="13"/>
      <c r="Z168" s="13" t="s">
        <v>90</v>
      </c>
      <c r="AA168" s="13" t="s">
        <v>84</v>
      </c>
      <c r="AB168" s="13" t="b">
        <v>0</v>
      </c>
      <c r="AC168" s="13" t="s">
        <v>91</v>
      </c>
    </row>
    <row r="169" spans="1:29" ht="15.75" customHeight="1" x14ac:dyDescent="0.25">
      <c r="A169" s="15"/>
      <c r="B169" s="16"/>
      <c r="C169" s="13"/>
      <c r="E169" s="13"/>
      <c r="F169" s="18"/>
      <c r="G169" s="15"/>
      <c r="H169" s="13"/>
      <c r="I169" s="13"/>
      <c r="J169" s="13"/>
      <c r="K169" s="13"/>
      <c r="L169" s="13"/>
      <c r="M169" s="13"/>
      <c r="N169" s="15"/>
      <c r="O169" s="13"/>
      <c r="P169" s="13"/>
      <c r="Q169" s="13"/>
      <c r="R169" s="13"/>
      <c r="S169" s="13"/>
      <c r="T169" s="16"/>
      <c r="U169" s="16"/>
      <c r="V169" s="13"/>
      <c r="W169" s="15"/>
      <c r="X169" s="13"/>
      <c r="Y169" s="13"/>
      <c r="Z169" s="13" t="s">
        <v>90</v>
      </c>
      <c r="AA169" s="13" t="s">
        <v>84</v>
      </c>
      <c r="AB169" s="13" t="b">
        <v>0</v>
      </c>
      <c r="AC169" s="13" t="s">
        <v>91</v>
      </c>
    </row>
    <row r="170" spans="1:29" ht="15.75" customHeight="1" x14ac:dyDescent="0.25">
      <c r="A170" s="15"/>
      <c r="B170" s="16"/>
      <c r="C170" s="13"/>
      <c r="E170" s="13"/>
      <c r="F170" s="18"/>
      <c r="G170" s="15"/>
      <c r="H170" s="13"/>
      <c r="I170" s="13"/>
      <c r="J170" s="13"/>
      <c r="K170" s="13"/>
      <c r="L170" s="13"/>
      <c r="M170" s="13"/>
      <c r="N170" s="15"/>
      <c r="O170" s="13"/>
      <c r="P170" s="13"/>
      <c r="Q170" s="13"/>
      <c r="R170" s="13"/>
      <c r="S170" s="13"/>
      <c r="T170" s="16"/>
      <c r="U170" s="16"/>
      <c r="V170" s="13"/>
      <c r="W170" s="15"/>
      <c r="X170" s="13"/>
      <c r="Y170" s="13"/>
      <c r="Z170" s="13" t="s">
        <v>90</v>
      </c>
      <c r="AA170" s="13" t="s">
        <v>84</v>
      </c>
      <c r="AB170" s="13" t="b">
        <v>0</v>
      </c>
      <c r="AC170" s="13" t="s">
        <v>91</v>
      </c>
    </row>
    <row r="171" spans="1:29" ht="15.75" customHeight="1" x14ac:dyDescent="0.25">
      <c r="A171" s="15"/>
      <c r="B171" s="16"/>
      <c r="C171" s="13"/>
      <c r="E171" s="13"/>
      <c r="F171" s="18"/>
      <c r="G171" s="15"/>
      <c r="H171" s="13"/>
      <c r="I171" s="13"/>
      <c r="J171" s="13"/>
      <c r="K171" s="13"/>
      <c r="L171" s="13"/>
      <c r="M171" s="13"/>
      <c r="N171" s="15"/>
      <c r="O171" s="13"/>
      <c r="P171" s="13"/>
      <c r="Q171" s="13"/>
      <c r="R171" s="13"/>
      <c r="S171" s="13"/>
      <c r="T171" s="16"/>
      <c r="U171" s="16"/>
      <c r="V171" s="13"/>
      <c r="W171" s="15"/>
      <c r="X171" s="13"/>
      <c r="Y171" s="13"/>
      <c r="Z171" s="13" t="s">
        <v>90</v>
      </c>
      <c r="AA171" s="13" t="s">
        <v>84</v>
      </c>
      <c r="AB171" s="13" t="b">
        <v>0</v>
      </c>
      <c r="AC171" s="13" t="s">
        <v>91</v>
      </c>
    </row>
    <row r="172" spans="1:29" ht="15.75" customHeight="1" x14ac:dyDescent="0.25">
      <c r="A172" s="15"/>
      <c r="B172" s="16"/>
      <c r="C172" s="13"/>
      <c r="E172" s="13"/>
      <c r="F172" s="18"/>
      <c r="G172" s="15"/>
      <c r="H172" s="13"/>
      <c r="I172" s="13"/>
      <c r="J172" s="13"/>
      <c r="K172" s="13"/>
      <c r="L172" s="13"/>
      <c r="M172" s="13"/>
      <c r="N172" s="15"/>
      <c r="O172" s="13"/>
      <c r="P172" s="13"/>
      <c r="Q172" s="13"/>
      <c r="R172" s="13"/>
      <c r="S172" s="13"/>
      <c r="T172" s="16"/>
      <c r="U172" s="16"/>
      <c r="V172" s="13"/>
      <c r="W172" s="15"/>
      <c r="X172" s="13"/>
      <c r="Y172" s="13"/>
      <c r="Z172" s="13" t="s">
        <v>90</v>
      </c>
      <c r="AA172" s="13" t="s">
        <v>84</v>
      </c>
      <c r="AB172" s="13" t="b">
        <v>0</v>
      </c>
      <c r="AC172" s="13" t="s">
        <v>91</v>
      </c>
    </row>
    <row r="173" spans="1:29" ht="15.75" customHeight="1" x14ac:dyDescent="0.25">
      <c r="A173" s="15"/>
      <c r="B173" s="16"/>
      <c r="C173" s="13"/>
      <c r="E173" s="13"/>
      <c r="F173" s="18"/>
      <c r="G173" s="15"/>
      <c r="H173" s="13"/>
      <c r="I173" s="13"/>
      <c r="J173" s="13"/>
      <c r="K173" s="13"/>
      <c r="L173" s="13"/>
      <c r="M173" s="13"/>
      <c r="N173" s="15"/>
      <c r="O173" s="13"/>
      <c r="P173" s="13"/>
      <c r="Q173" s="13"/>
      <c r="R173" s="13"/>
      <c r="S173" s="13"/>
      <c r="T173" s="16"/>
      <c r="U173" s="16"/>
      <c r="V173" s="13"/>
      <c r="W173" s="15"/>
      <c r="X173" s="13"/>
      <c r="Y173" s="13"/>
      <c r="Z173" s="13" t="s">
        <v>90</v>
      </c>
      <c r="AA173" s="13" t="s">
        <v>84</v>
      </c>
      <c r="AB173" s="13" t="b">
        <v>0</v>
      </c>
      <c r="AC173" s="13" t="s">
        <v>91</v>
      </c>
    </row>
    <row r="174" spans="1:29" ht="15.75" customHeight="1" x14ac:dyDescent="0.25">
      <c r="A174" s="15"/>
      <c r="B174" s="16"/>
      <c r="C174" s="13"/>
      <c r="E174" s="13"/>
      <c r="F174" s="18"/>
      <c r="G174" s="15"/>
      <c r="H174" s="13"/>
      <c r="I174" s="13"/>
      <c r="J174" s="13"/>
      <c r="K174" s="13"/>
      <c r="L174" s="13"/>
      <c r="M174" s="13"/>
      <c r="N174" s="15"/>
      <c r="O174" s="13"/>
      <c r="P174" s="13"/>
      <c r="Q174" s="13"/>
      <c r="R174" s="13"/>
      <c r="S174" s="13"/>
      <c r="T174" s="16"/>
      <c r="U174" s="16"/>
      <c r="V174" s="13"/>
      <c r="W174" s="15"/>
      <c r="X174" s="13"/>
      <c r="Y174" s="13"/>
      <c r="Z174" s="13" t="s">
        <v>90</v>
      </c>
      <c r="AA174" s="13" t="s">
        <v>84</v>
      </c>
      <c r="AB174" s="13" t="b">
        <v>0</v>
      </c>
      <c r="AC174" s="13" t="s">
        <v>91</v>
      </c>
    </row>
    <row r="175" spans="1:29" ht="15.75" customHeight="1" x14ac:dyDescent="0.25">
      <c r="A175" s="15"/>
      <c r="B175" s="16"/>
      <c r="C175" s="13"/>
      <c r="E175" s="13"/>
      <c r="F175" s="18"/>
      <c r="G175" s="15"/>
      <c r="H175" s="13"/>
      <c r="I175" s="13"/>
      <c r="J175" s="13"/>
      <c r="K175" s="13"/>
      <c r="L175" s="13"/>
      <c r="M175" s="13"/>
      <c r="N175" s="15"/>
      <c r="O175" s="13"/>
      <c r="P175" s="13"/>
      <c r="Q175" s="13"/>
      <c r="R175" s="13"/>
      <c r="S175" s="13"/>
      <c r="T175" s="16"/>
      <c r="U175" s="16"/>
      <c r="V175" s="13"/>
      <c r="W175" s="15"/>
      <c r="X175" s="13"/>
      <c r="Y175" s="13"/>
      <c r="Z175" s="13" t="s">
        <v>90</v>
      </c>
      <c r="AA175" s="13" t="s">
        <v>84</v>
      </c>
      <c r="AB175" s="13" t="b">
        <v>0</v>
      </c>
      <c r="AC175" s="13" t="s">
        <v>91</v>
      </c>
    </row>
    <row r="176" spans="1:29" ht="15.75" customHeight="1" x14ac:dyDescent="0.25">
      <c r="A176" s="15"/>
      <c r="B176" s="16"/>
      <c r="C176" s="13"/>
      <c r="E176" s="13"/>
      <c r="F176" s="18"/>
      <c r="G176" s="15"/>
      <c r="H176" s="13"/>
      <c r="I176" s="13"/>
      <c r="J176" s="13"/>
      <c r="K176" s="13"/>
      <c r="L176" s="13"/>
      <c r="M176" s="13"/>
      <c r="N176" s="15"/>
      <c r="O176" s="13"/>
      <c r="P176" s="13"/>
      <c r="Q176" s="13"/>
      <c r="R176" s="13"/>
      <c r="S176" s="13"/>
      <c r="T176" s="16"/>
      <c r="U176" s="16"/>
      <c r="V176" s="13"/>
      <c r="W176" s="15"/>
      <c r="X176" s="13"/>
      <c r="Y176" s="13"/>
      <c r="Z176" s="13" t="s">
        <v>90</v>
      </c>
      <c r="AA176" s="13" t="s">
        <v>84</v>
      </c>
      <c r="AB176" s="13" t="b">
        <v>0</v>
      </c>
      <c r="AC176" s="13" t="s">
        <v>91</v>
      </c>
    </row>
    <row r="177" spans="1:29" ht="15.75" customHeight="1" x14ac:dyDescent="0.25">
      <c r="A177" s="15"/>
      <c r="B177" s="16"/>
      <c r="C177" s="13"/>
      <c r="E177" s="13"/>
      <c r="F177" s="18"/>
      <c r="G177" s="15"/>
      <c r="H177" s="13"/>
      <c r="I177" s="13"/>
      <c r="J177" s="13"/>
      <c r="K177" s="13"/>
      <c r="L177" s="13"/>
      <c r="M177" s="13"/>
      <c r="N177" s="15"/>
      <c r="O177" s="13"/>
      <c r="P177" s="13"/>
      <c r="Q177" s="13"/>
      <c r="R177" s="13"/>
      <c r="S177" s="13"/>
      <c r="T177" s="16"/>
      <c r="U177" s="16"/>
      <c r="V177" s="13"/>
      <c r="W177" s="15"/>
      <c r="X177" s="13"/>
      <c r="Y177" s="13"/>
      <c r="Z177" s="13" t="s">
        <v>90</v>
      </c>
      <c r="AA177" s="13" t="s">
        <v>84</v>
      </c>
      <c r="AB177" s="13" t="b">
        <v>0</v>
      </c>
      <c r="AC177" s="13" t="s">
        <v>91</v>
      </c>
    </row>
    <row r="178" spans="1:29" ht="15.75" customHeight="1" x14ac:dyDescent="0.25">
      <c r="A178" s="15"/>
      <c r="B178" s="16"/>
      <c r="C178" s="13"/>
      <c r="E178" s="13"/>
      <c r="F178" s="18"/>
      <c r="G178" s="15"/>
      <c r="H178" s="13"/>
      <c r="I178" s="13"/>
      <c r="J178" s="13"/>
      <c r="K178" s="13"/>
      <c r="L178" s="13"/>
      <c r="M178" s="13"/>
      <c r="N178" s="15"/>
      <c r="O178" s="13"/>
      <c r="P178" s="13"/>
      <c r="Q178" s="13"/>
      <c r="R178" s="13"/>
      <c r="S178" s="13"/>
      <c r="T178" s="16"/>
      <c r="U178" s="16"/>
      <c r="V178" s="13"/>
      <c r="W178" s="15"/>
      <c r="X178" s="13"/>
      <c r="Y178" s="13"/>
      <c r="Z178" s="13" t="s">
        <v>90</v>
      </c>
      <c r="AA178" s="13" t="s">
        <v>84</v>
      </c>
      <c r="AB178" s="13" t="b">
        <v>0</v>
      </c>
      <c r="AC178" s="13" t="s">
        <v>91</v>
      </c>
    </row>
    <row r="179" spans="1:29" ht="15.75" customHeight="1" x14ac:dyDescent="0.25">
      <c r="A179" s="15"/>
      <c r="B179" s="16"/>
      <c r="C179" s="13"/>
      <c r="E179" s="13"/>
      <c r="F179" s="18"/>
      <c r="G179" s="15"/>
      <c r="H179" s="13"/>
      <c r="I179" s="13"/>
      <c r="J179" s="13"/>
      <c r="K179" s="13"/>
      <c r="L179" s="13"/>
      <c r="M179" s="13"/>
      <c r="N179" s="15"/>
      <c r="O179" s="13"/>
      <c r="P179" s="13"/>
      <c r="Q179" s="13"/>
      <c r="R179" s="13"/>
      <c r="S179" s="13"/>
      <c r="T179" s="16"/>
      <c r="U179" s="16"/>
      <c r="V179" s="13"/>
      <c r="W179" s="15"/>
      <c r="X179" s="13"/>
      <c r="Y179" s="13"/>
      <c r="Z179" s="13" t="s">
        <v>90</v>
      </c>
      <c r="AA179" s="13" t="s">
        <v>84</v>
      </c>
      <c r="AB179" s="13" t="b">
        <v>0</v>
      </c>
      <c r="AC179" s="13" t="s">
        <v>91</v>
      </c>
    </row>
    <row r="180" spans="1:29" ht="15.75" customHeight="1" x14ac:dyDescent="0.25">
      <c r="A180" s="15"/>
      <c r="B180" s="16"/>
      <c r="C180" s="13"/>
      <c r="E180" s="13"/>
      <c r="F180" s="18"/>
      <c r="G180" s="15"/>
      <c r="H180" s="13"/>
      <c r="I180" s="13"/>
      <c r="J180" s="13"/>
      <c r="K180" s="13"/>
      <c r="L180" s="13"/>
      <c r="M180" s="13"/>
      <c r="N180" s="15"/>
      <c r="O180" s="13"/>
      <c r="P180" s="13"/>
      <c r="Q180" s="13"/>
      <c r="R180" s="13"/>
      <c r="S180" s="13"/>
      <c r="T180" s="16"/>
      <c r="U180" s="16"/>
      <c r="V180" s="13"/>
      <c r="W180" s="15"/>
      <c r="X180" s="13"/>
      <c r="Y180" s="13"/>
      <c r="Z180" s="13" t="s">
        <v>90</v>
      </c>
      <c r="AA180" s="13" t="s">
        <v>84</v>
      </c>
      <c r="AB180" s="13" t="b">
        <v>0</v>
      </c>
      <c r="AC180" s="13" t="s">
        <v>91</v>
      </c>
    </row>
    <row r="181" spans="1:29" ht="15.75" customHeight="1" x14ac:dyDescent="0.25">
      <c r="A181" s="15"/>
      <c r="B181" s="16"/>
      <c r="C181" s="13"/>
      <c r="E181" s="13"/>
      <c r="F181" s="18"/>
      <c r="G181" s="15"/>
      <c r="H181" s="13"/>
      <c r="I181" s="13"/>
      <c r="J181" s="13"/>
      <c r="K181" s="13"/>
      <c r="L181" s="13"/>
      <c r="M181" s="13"/>
      <c r="N181" s="15"/>
      <c r="O181" s="13"/>
      <c r="P181" s="13"/>
      <c r="Q181" s="13"/>
      <c r="R181" s="13"/>
      <c r="S181" s="13"/>
      <c r="T181" s="16"/>
      <c r="U181" s="16"/>
      <c r="V181" s="13"/>
      <c r="W181" s="15"/>
      <c r="X181" s="13"/>
      <c r="Y181" s="13"/>
      <c r="Z181" s="13" t="s">
        <v>90</v>
      </c>
      <c r="AA181" s="13" t="s">
        <v>84</v>
      </c>
      <c r="AB181" s="13" t="b">
        <v>0</v>
      </c>
      <c r="AC181" s="13" t="s">
        <v>91</v>
      </c>
    </row>
    <row r="182" spans="1:29" ht="15.75" customHeight="1" x14ac:dyDescent="0.25">
      <c r="A182" s="15"/>
      <c r="B182" s="16"/>
      <c r="C182" s="13"/>
      <c r="E182" s="13"/>
      <c r="F182" s="18"/>
      <c r="G182" s="15"/>
      <c r="H182" s="13"/>
      <c r="I182" s="13"/>
      <c r="J182" s="13"/>
      <c r="K182" s="13"/>
      <c r="L182" s="13"/>
      <c r="M182" s="13"/>
      <c r="N182" s="15"/>
      <c r="O182" s="13"/>
      <c r="P182" s="13"/>
      <c r="Q182" s="13"/>
      <c r="R182" s="13"/>
      <c r="S182" s="13"/>
      <c r="T182" s="16"/>
      <c r="U182" s="16"/>
      <c r="V182" s="13"/>
      <c r="W182" s="15"/>
      <c r="X182" s="13"/>
      <c r="Y182" s="13"/>
      <c r="Z182" s="13" t="s">
        <v>90</v>
      </c>
      <c r="AA182" s="13" t="s">
        <v>84</v>
      </c>
      <c r="AB182" s="13" t="b">
        <v>0</v>
      </c>
      <c r="AC182" s="13" t="s">
        <v>91</v>
      </c>
    </row>
    <row r="183" spans="1:29" ht="15.75" customHeight="1" x14ac:dyDescent="0.25">
      <c r="A183" s="15"/>
      <c r="B183" s="16"/>
      <c r="C183" s="13"/>
      <c r="E183" s="13"/>
      <c r="F183" s="18"/>
      <c r="G183" s="15"/>
      <c r="H183" s="13"/>
      <c r="I183" s="13"/>
      <c r="J183" s="13"/>
      <c r="K183" s="13"/>
      <c r="L183" s="13"/>
      <c r="M183" s="13"/>
      <c r="N183" s="15"/>
      <c r="O183" s="13"/>
      <c r="P183" s="13"/>
      <c r="Q183" s="13"/>
      <c r="R183" s="13"/>
      <c r="S183" s="13"/>
      <c r="T183" s="16"/>
      <c r="U183" s="16"/>
      <c r="V183" s="13"/>
      <c r="W183" s="15"/>
      <c r="X183" s="13"/>
      <c r="Y183" s="13"/>
      <c r="Z183" s="13" t="s">
        <v>90</v>
      </c>
      <c r="AA183" s="13" t="s">
        <v>84</v>
      </c>
      <c r="AB183" s="13" t="b">
        <v>0</v>
      </c>
      <c r="AC183" s="13" t="s">
        <v>91</v>
      </c>
    </row>
    <row r="184" spans="1:29" ht="15.75" customHeight="1" x14ac:dyDescent="0.25">
      <c r="A184" s="15"/>
      <c r="B184" s="16"/>
      <c r="C184" s="13"/>
      <c r="E184" s="13"/>
      <c r="F184" s="18"/>
      <c r="G184" s="15"/>
      <c r="H184" s="13"/>
      <c r="I184" s="13"/>
      <c r="J184" s="13"/>
      <c r="K184" s="13"/>
      <c r="L184" s="13"/>
      <c r="M184" s="13"/>
      <c r="N184" s="15"/>
      <c r="O184" s="13"/>
      <c r="P184" s="13"/>
      <c r="Q184" s="13"/>
      <c r="R184" s="13"/>
      <c r="S184" s="13"/>
      <c r="T184" s="16"/>
      <c r="U184" s="16"/>
      <c r="V184" s="13"/>
      <c r="W184" s="15"/>
      <c r="X184" s="13"/>
      <c r="Y184" s="13"/>
      <c r="Z184" s="13" t="s">
        <v>90</v>
      </c>
      <c r="AA184" s="13" t="s">
        <v>84</v>
      </c>
      <c r="AB184" s="13" t="b">
        <v>0</v>
      </c>
      <c r="AC184" s="13" t="s">
        <v>91</v>
      </c>
    </row>
    <row r="185" spans="1:29" ht="15.75" customHeight="1" x14ac:dyDescent="0.25">
      <c r="A185" s="15"/>
      <c r="B185" s="16"/>
      <c r="C185" s="13"/>
      <c r="E185" s="13"/>
      <c r="F185" s="18"/>
      <c r="G185" s="15"/>
      <c r="H185" s="13"/>
      <c r="I185" s="13"/>
      <c r="J185" s="13"/>
      <c r="K185" s="13"/>
      <c r="L185" s="13"/>
      <c r="M185" s="13"/>
      <c r="N185" s="15"/>
      <c r="O185" s="13"/>
      <c r="P185" s="13"/>
      <c r="Q185" s="13"/>
      <c r="R185" s="13"/>
      <c r="S185" s="13"/>
      <c r="T185" s="16"/>
      <c r="U185" s="16"/>
      <c r="V185" s="13"/>
      <c r="W185" s="15"/>
      <c r="X185" s="13"/>
      <c r="Y185" s="13"/>
      <c r="Z185" s="13" t="s">
        <v>90</v>
      </c>
      <c r="AA185" s="13" t="s">
        <v>84</v>
      </c>
      <c r="AB185" s="13" t="b">
        <v>0</v>
      </c>
      <c r="AC185" s="13" t="s">
        <v>91</v>
      </c>
    </row>
    <row r="186" spans="1:29" ht="15.75" customHeight="1" x14ac:dyDescent="0.25">
      <c r="A186" s="15"/>
      <c r="B186" s="16"/>
      <c r="C186" s="13"/>
      <c r="E186" s="13"/>
      <c r="F186" s="18"/>
      <c r="G186" s="15"/>
      <c r="H186" s="13"/>
      <c r="I186" s="13"/>
      <c r="J186" s="13"/>
      <c r="K186" s="13"/>
      <c r="L186" s="13"/>
      <c r="M186" s="13"/>
      <c r="N186" s="15"/>
      <c r="O186" s="13"/>
      <c r="P186" s="13"/>
      <c r="Q186" s="13"/>
      <c r="R186" s="13"/>
      <c r="S186" s="13"/>
      <c r="T186" s="16"/>
      <c r="U186" s="16"/>
      <c r="V186" s="13"/>
      <c r="W186" s="15"/>
      <c r="X186" s="13"/>
      <c r="Y186" s="13"/>
      <c r="Z186" s="13" t="s">
        <v>90</v>
      </c>
      <c r="AA186" s="13" t="s">
        <v>84</v>
      </c>
      <c r="AB186" s="13" t="b">
        <v>0</v>
      </c>
      <c r="AC186" s="13" t="s">
        <v>91</v>
      </c>
    </row>
    <row r="187" spans="1:29" ht="15.75" customHeight="1" x14ac:dyDescent="0.25">
      <c r="A187" s="15"/>
      <c r="B187" s="16"/>
      <c r="C187" s="13"/>
      <c r="E187" s="13"/>
      <c r="F187" s="18"/>
      <c r="G187" s="15"/>
      <c r="H187" s="13"/>
      <c r="I187" s="13"/>
      <c r="J187" s="13"/>
      <c r="K187" s="13"/>
      <c r="L187" s="13"/>
      <c r="M187" s="13"/>
      <c r="N187" s="15"/>
      <c r="O187" s="13"/>
      <c r="P187" s="13"/>
      <c r="Q187" s="13"/>
      <c r="R187" s="13"/>
      <c r="S187" s="13"/>
      <c r="T187" s="16"/>
      <c r="U187" s="16"/>
      <c r="V187" s="13"/>
      <c r="W187" s="15"/>
      <c r="X187" s="13"/>
      <c r="Y187" s="13"/>
      <c r="Z187" s="13" t="s">
        <v>90</v>
      </c>
      <c r="AA187" s="13" t="s">
        <v>84</v>
      </c>
      <c r="AB187" s="13" t="b">
        <v>0</v>
      </c>
      <c r="AC187" s="13" t="s">
        <v>91</v>
      </c>
    </row>
    <row r="188" spans="1:29" ht="15.75" customHeight="1" x14ac:dyDescent="0.25">
      <c r="A188" s="15"/>
      <c r="B188" s="16"/>
      <c r="C188" s="13"/>
      <c r="E188" s="13"/>
      <c r="F188" s="18"/>
      <c r="G188" s="15"/>
      <c r="H188" s="13"/>
      <c r="I188" s="13"/>
      <c r="J188" s="13"/>
      <c r="K188" s="13"/>
      <c r="L188" s="13"/>
      <c r="M188" s="13"/>
      <c r="N188" s="15"/>
      <c r="O188" s="13"/>
      <c r="P188" s="13"/>
      <c r="Q188" s="13"/>
      <c r="R188" s="13"/>
      <c r="S188" s="13"/>
      <c r="T188" s="16"/>
      <c r="U188" s="16"/>
      <c r="V188" s="13"/>
      <c r="W188" s="15"/>
      <c r="X188" s="13"/>
      <c r="Y188" s="13"/>
      <c r="Z188" s="13" t="s">
        <v>90</v>
      </c>
      <c r="AA188" s="13" t="s">
        <v>84</v>
      </c>
      <c r="AB188" s="13" t="b">
        <v>0</v>
      </c>
      <c r="AC188" s="13" t="s">
        <v>91</v>
      </c>
    </row>
    <row r="189" spans="1:29" ht="15.75" customHeight="1" x14ac:dyDescent="0.25">
      <c r="A189" s="15"/>
      <c r="B189" s="16"/>
      <c r="C189" s="13"/>
      <c r="E189" s="13"/>
      <c r="F189" s="18"/>
      <c r="G189" s="15"/>
      <c r="H189" s="13"/>
      <c r="I189" s="13"/>
      <c r="J189" s="13"/>
      <c r="K189" s="13"/>
      <c r="L189" s="13"/>
      <c r="M189" s="13"/>
      <c r="N189" s="15"/>
      <c r="O189" s="13"/>
      <c r="P189" s="13"/>
      <c r="Q189" s="13"/>
      <c r="R189" s="13"/>
      <c r="S189" s="13"/>
      <c r="T189" s="16"/>
      <c r="U189" s="16"/>
      <c r="V189" s="13"/>
      <c r="W189" s="15"/>
      <c r="X189" s="13"/>
      <c r="Y189" s="13"/>
      <c r="Z189" s="13" t="s">
        <v>90</v>
      </c>
      <c r="AA189" s="13" t="s">
        <v>84</v>
      </c>
      <c r="AB189" s="13" t="b">
        <v>0</v>
      </c>
      <c r="AC189" s="13" t="s">
        <v>91</v>
      </c>
    </row>
    <row r="190" spans="1:29" ht="15.75" customHeight="1" x14ac:dyDescent="0.25">
      <c r="A190" s="15"/>
      <c r="B190" s="16"/>
      <c r="C190" s="13"/>
      <c r="E190" s="13"/>
      <c r="F190" s="18"/>
      <c r="G190" s="15"/>
      <c r="H190" s="13"/>
      <c r="I190" s="13"/>
      <c r="J190" s="13"/>
      <c r="K190" s="13"/>
      <c r="L190" s="13"/>
      <c r="M190" s="13"/>
      <c r="N190" s="15"/>
      <c r="O190" s="13"/>
      <c r="P190" s="13"/>
      <c r="Q190" s="13"/>
      <c r="R190" s="13"/>
      <c r="S190" s="13"/>
      <c r="T190" s="16"/>
      <c r="U190" s="16"/>
      <c r="V190" s="13"/>
      <c r="W190" s="15"/>
      <c r="X190" s="13"/>
      <c r="Y190" s="13"/>
      <c r="Z190" s="13" t="s">
        <v>90</v>
      </c>
      <c r="AA190" s="13" t="s">
        <v>84</v>
      </c>
      <c r="AB190" s="13" t="b">
        <v>0</v>
      </c>
      <c r="AC190" s="13" t="s">
        <v>91</v>
      </c>
    </row>
    <row r="191" spans="1:29" ht="15.75" customHeight="1" x14ac:dyDescent="0.25">
      <c r="A191" s="15"/>
      <c r="B191" s="16"/>
      <c r="C191" s="13"/>
      <c r="E191" s="13"/>
      <c r="F191" s="18"/>
      <c r="G191" s="15"/>
      <c r="H191" s="13"/>
      <c r="I191" s="13"/>
      <c r="J191" s="13"/>
      <c r="K191" s="13"/>
      <c r="L191" s="13"/>
      <c r="M191" s="13"/>
      <c r="N191" s="15"/>
      <c r="O191" s="13"/>
      <c r="P191" s="13"/>
      <c r="Q191" s="13"/>
      <c r="R191" s="13"/>
      <c r="S191" s="13"/>
      <c r="T191" s="16"/>
      <c r="U191" s="16"/>
      <c r="V191" s="13"/>
      <c r="W191" s="15"/>
      <c r="X191" s="13"/>
      <c r="Y191" s="13"/>
      <c r="Z191" s="13" t="s">
        <v>90</v>
      </c>
      <c r="AA191" s="13" t="s">
        <v>84</v>
      </c>
      <c r="AB191" s="13" t="b">
        <v>0</v>
      </c>
      <c r="AC191" s="13" t="s">
        <v>91</v>
      </c>
    </row>
    <row r="192" spans="1:29" ht="15.75" customHeight="1" x14ac:dyDescent="0.25">
      <c r="A192" s="15"/>
      <c r="B192" s="16"/>
      <c r="C192" s="13"/>
      <c r="E192" s="13"/>
      <c r="F192" s="18"/>
      <c r="G192" s="15"/>
      <c r="H192" s="13"/>
      <c r="I192" s="13"/>
      <c r="J192" s="13"/>
      <c r="K192" s="13"/>
      <c r="L192" s="13"/>
      <c r="M192" s="13"/>
      <c r="N192" s="15"/>
      <c r="O192" s="13"/>
      <c r="P192" s="13"/>
      <c r="Q192" s="13"/>
      <c r="R192" s="13"/>
      <c r="S192" s="13"/>
      <c r="T192" s="16"/>
      <c r="U192" s="16"/>
      <c r="V192" s="13"/>
      <c r="W192" s="15"/>
      <c r="X192" s="13"/>
      <c r="Y192" s="13"/>
      <c r="Z192" s="13" t="s">
        <v>90</v>
      </c>
      <c r="AA192" s="13" t="s">
        <v>84</v>
      </c>
      <c r="AB192" s="13" t="b">
        <v>0</v>
      </c>
      <c r="AC192" s="13" t="s">
        <v>91</v>
      </c>
    </row>
    <row r="193" spans="1:29" ht="15.75" customHeight="1" x14ac:dyDescent="0.25">
      <c r="A193" s="15"/>
      <c r="B193" s="16"/>
      <c r="C193" s="13"/>
      <c r="E193" s="13"/>
      <c r="F193" s="18"/>
      <c r="G193" s="15"/>
      <c r="H193" s="13"/>
      <c r="I193" s="13"/>
      <c r="J193" s="13"/>
      <c r="K193" s="13"/>
      <c r="L193" s="13"/>
      <c r="M193" s="13"/>
      <c r="N193" s="15"/>
      <c r="O193" s="13"/>
      <c r="P193" s="13"/>
      <c r="Q193" s="13"/>
      <c r="R193" s="13"/>
      <c r="S193" s="13"/>
      <c r="T193" s="16"/>
      <c r="U193" s="16"/>
      <c r="V193" s="13"/>
      <c r="W193" s="15"/>
      <c r="X193" s="13"/>
      <c r="Y193" s="13"/>
      <c r="Z193" s="13" t="s">
        <v>90</v>
      </c>
      <c r="AA193" s="13" t="s">
        <v>84</v>
      </c>
      <c r="AB193" s="13" t="b">
        <v>0</v>
      </c>
      <c r="AC193" s="13" t="s">
        <v>91</v>
      </c>
    </row>
    <row r="194" spans="1:29" ht="15.75" customHeight="1" x14ac:dyDescent="0.25">
      <c r="A194" s="15"/>
      <c r="B194" s="16"/>
      <c r="C194" s="13"/>
      <c r="E194" s="13"/>
      <c r="F194" s="18"/>
      <c r="G194" s="15"/>
      <c r="H194" s="13"/>
      <c r="I194" s="13"/>
      <c r="J194" s="13"/>
      <c r="K194" s="13"/>
      <c r="L194" s="13"/>
      <c r="M194" s="13"/>
      <c r="N194" s="15"/>
      <c r="O194" s="13"/>
      <c r="P194" s="13"/>
      <c r="Q194" s="13"/>
      <c r="R194" s="13"/>
      <c r="S194" s="13"/>
      <c r="T194" s="16"/>
      <c r="U194" s="16"/>
      <c r="V194" s="13"/>
      <c r="W194" s="15"/>
      <c r="X194" s="13"/>
      <c r="Y194" s="13"/>
      <c r="Z194" s="13" t="s">
        <v>90</v>
      </c>
      <c r="AA194" s="13" t="s">
        <v>84</v>
      </c>
      <c r="AB194" s="13" t="b">
        <v>0</v>
      </c>
      <c r="AC194" s="13" t="s">
        <v>91</v>
      </c>
    </row>
    <row r="195" spans="1:29" ht="15.75" customHeight="1" x14ac:dyDescent="0.25">
      <c r="A195" s="15"/>
      <c r="B195" s="16"/>
      <c r="C195" s="13"/>
      <c r="E195" s="13"/>
      <c r="F195" s="18"/>
      <c r="G195" s="15"/>
      <c r="H195" s="13"/>
      <c r="I195" s="13"/>
      <c r="J195" s="13"/>
      <c r="K195" s="13"/>
      <c r="L195" s="13"/>
      <c r="M195" s="13"/>
      <c r="N195" s="15"/>
      <c r="O195" s="13"/>
      <c r="P195" s="13"/>
      <c r="Q195" s="13"/>
      <c r="R195" s="13"/>
      <c r="S195" s="13"/>
      <c r="T195" s="16"/>
      <c r="U195" s="16"/>
      <c r="V195" s="13"/>
      <c r="W195" s="15"/>
      <c r="X195" s="13"/>
      <c r="Y195" s="13"/>
      <c r="Z195" s="13" t="s">
        <v>90</v>
      </c>
      <c r="AA195" s="13" t="s">
        <v>84</v>
      </c>
      <c r="AB195" s="13" t="b">
        <v>0</v>
      </c>
      <c r="AC195" s="13" t="s">
        <v>91</v>
      </c>
    </row>
    <row r="196" spans="1:29" ht="15.75" customHeight="1" x14ac:dyDescent="0.25">
      <c r="A196" s="15"/>
      <c r="B196" s="16"/>
      <c r="C196" s="13"/>
      <c r="E196" s="13"/>
      <c r="F196" s="18"/>
      <c r="G196" s="15"/>
      <c r="H196" s="13"/>
      <c r="I196" s="13"/>
      <c r="J196" s="13"/>
      <c r="K196" s="13"/>
      <c r="L196" s="13"/>
      <c r="M196" s="13"/>
      <c r="N196" s="15"/>
      <c r="O196" s="13"/>
      <c r="P196" s="13"/>
      <c r="Q196" s="13"/>
      <c r="R196" s="13"/>
      <c r="S196" s="13"/>
      <c r="T196" s="16"/>
      <c r="U196" s="16"/>
      <c r="V196" s="13"/>
      <c r="W196" s="15"/>
      <c r="X196" s="13"/>
      <c r="Y196" s="13"/>
      <c r="Z196" s="13" t="s">
        <v>90</v>
      </c>
      <c r="AA196" s="13" t="s">
        <v>84</v>
      </c>
      <c r="AB196" s="13" t="b">
        <v>0</v>
      </c>
      <c r="AC196" s="13" t="s">
        <v>91</v>
      </c>
    </row>
    <row r="197" spans="1:29" ht="15.75" customHeight="1" x14ac:dyDescent="0.25">
      <c r="A197" s="15"/>
      <c r="B197" s="16"/>
      <c r="C197" s="13"/>
      <c r="E197" s="13"/>
      <c r="F197" s="18"/>
      <c r="G197" s="15"/>
      <c r="H197" s="13"/>
      <c r="I197" s="13"/>
      <c r="J197" s="13"/>
      <c r="K197" s="13"/>
      <c r="L197" s="13"/>
      <c r="M197" s="13"/>
      <c r="N197" s="15"/>
      <c r="O197" s="13"/>
      <c r="P197" s="13"/>
      <c r="Q197" s="13"/>
      <c r="R197" s="13"/>
      <c r="S197" s="13"/>
      <c r="T197" s="16"/>
      <c r="U197" s="16"/>
      <c r="V197" s="13"/>
      <c r="W197" s="15"/>
      <c r="X197" s="13"/>
      <c r="Y197" s="13"/>
      <c r="Z197" s="13" t="s">
        <v>90</v>
      </c>
      <c r="AA197" s="13" t="s">
        <v>84</v>
      </c>
      <c r="AB197" s="13" t="b">
        <v>0</v>
      </c>
      <c r="AC197" s="13" t="s">
        <v>91</v>
      </c>
    </row>
    <row r="198" spans="1:29" ht="15.75" customHeight="1" x14ac:dyDescent="0.25">
      <c r="A198" s="15"/>
      <c r="B198" s="16"/>
      <c r="C198" s="13"/>
      <c r="E198" s="13"/>
      <c r="F198" s="18"/>
      <c r="G198" s="15"/>
      <c r="H198" s="13"/>
      <c r="I198" s="13"/>
      <c r="J198" s="13"/>
      <c r="K198" s="13"/>
      <c r="L198" s="13"/>
      <c r="M198" s="13"/>
      <c r="N198" s="15"/>
      <c r="O198" s="13"/>
      <c r="P198" s="13"/>
      <c r="Q198" s="13"/>
      <c r="R198" s="13"/>
      <c r="S198" s="13"/>
      <c r="T198" s="16"/>
      <c r="U198" s="16"/>
      <c r="V198" s="13"/>
      <c r="W198" s="15"/>
      <c r="X198" s="13"/>
      <c r="Y198" s="13"/>
      <c r="Z198" s="13" t="s">
        <v>90</v>
      </c>
      <c r="AA198" s="13" t="s">
        <v>84</v>
      </c>
      <c r="AB198" s="13" t="b">
        <v>0</v>
      </c>
      <c r="AC198" s="13" t="s">
        <v>91</v>
      </c>
    </row>
    <row r="199" spans="1:29" ht="15.75" customHeight="1" x14ac:dyDescent="0.25">
      <c r="A199" s="15"/>
      <c r="B199" s="16"/>
      <c r="C199" s="13"/>
      <c r="E199" s="13"/>
      <c r="F199" s="18"/>
      <c r="G199" s="15"/>
      <c r="H199" s="13"/>
      <c r="I199" s="13"/>
      <c r="J199" s="13"/>
      <c r="K199" s="13"/>
      <c r="L199" s="13"/>
      <c r="M199" s="13"/>
      <c r="N199" s="15"/>
      <c r="O199" s="13"/>
      <c r="P199" s="13"/>
      <c r="Q199" s="13"/>
      <c r="R199" s="13"/>
      <c r="S199" s="13"/>
      <c r="T199" s="16"/>
      <c r="U199" s="16"/>
      <c r="V199" s="13"/>
      <c r="W199" s="15"/>
      <c r="X199" s="13"/>
      <c r="Y199" s="13"/>
      <c r="Z199" s="13" t="s">
        <v>90</v>
      </c>
      <c r="AA199" s="13" t="s">
        <v>84</v>
      </c>
      <c r="AB199" s="13" t="b">
        <v>0</v>
      </c>
      <c r="AC199" s="13" t="s">
        <v>91</v>
      </c>
    </row>
    <row r="200" spans="1:29" ht="15.75" customHeight="1" x14ac:dyDescent="0.25">
      <c r="A200" s="15"/>
      <c r="B200" s="16"/>
      <c r="C200" s="13"/>
      <c r="E200" s="13"/>
      <c r="F200" s="18"/>
      <c r="G200" s="15"/>
      <c r="H200" s="13"/>
      <c r="I200" s="13"/>
      <c r="J200" s="13"/>
      <c r="K200" s="13"/>
      <c r="L200" s="13"/>
      <c r="M200" s="13"/>
      <c r="N200" s="15"/>
      <c r="O200" s="13"/>
      <c r="P200" s="13"/>
      <c r="Q200" s="13"/>
      <c r="R200" s="13"/>
      <c r="S200" s="13"/>
      <c r="T200" s="16"/>
      <c r="U200" s="16"/>
      <c r="V200" s="13"/>
      <c r="W200" s="15"/>
      <c r="X200" s="13"/>
      <c r="Y200" s="13"/>
      <c r="Z200" s="13" t="s">
        <v>90</v>
      </c>
      <c r="AA200" s="13" t="s">
        <v>84</v>
      </c>
      <c r="AB200" s="13" t="b">
        <v>0</v>
      </c>
      <c r="AC200" s="13" t="s">
        <v>91</v>
      </c>
    </row>
    <row r="201" spans="1:29" ht="15.75" customHeight="1" x14ac:dyDescent="0.25">
      <c r="A201" s="15"/>
      <c r="B201" s="16"/>
      <c r="C201" s="13"/>
      <c r="E201" s="13"/>
      <c r="F201" s="18"/>
      <c r="G201" s="15"/>
      <c r="H201" s="13"/>
      <c r="I201" s="13"/>
      <c r="J201" s="13"/>
      <c r="K201" s="13"/>
      <c r="L201" s="13"/>
      <c r="M201" s="13"/>
      <c r="N201" s="15"/>
      <c r="O201" s="13"/>
      <c r="P201" s="13"/>
      <c r="Q201" s="13"/>
      <c r="R201" s="13"/>
      <c r="S201" s="13"/>
      <c r="T201" s="16"/>
      <c r="U201" s="16"/>
      <c r="V201" s="13"/>
      <c r="W201" s="15"/>
      <c r="X201" s="13"/>
      <c r="Y201" s="13"/>
      <c r="Z201" s="13" t="s">
        <v>90</v>
      </c>
      <c r="AA201" s="13" t="s">
        <v>84</v>
      </c>
      <c r="AB201" s="13" t="b">
        <v>0</v>
      </c>
      <c r="AC201" s="13" t="s">
        <v>91</v>
      </c>
    </row>
    <row r="202" spans="1:29" ht="15.75" customHeight="1" x14ac:dyDescent="0.25">
      <c r="A202" s="15"/>
      <c r="B202" s="16"/>
      <c r="C202" s="13"/>
      <c r="E202" s="13"/>
      <c r="F202" s="18"/>
      <c r="G202" s="15"/>
      <c r="H202" s="13"/>
      <c r="I202" s="13"/>
      <c r="J202" s="13"/>
      <c r="K202" s="13"/>
      <c r="L202" s="13"/>
      <c r="M202" s="13"/>
      <c r="N202" s="15"/>
      <c r="O202" s="13"/>
      <c r="P202" s="13"/>
      <c r="Q202" s="13"/>
      <c r="R202" s="13"/>
      <c r="S202" s="13"/>
      <c r="T202" s="16"/>
      <c r="U202" s="16"/>
      <c r="V202" s="13"/>
      <c r="W202" s="15"/>
      <c r="X202" s="13"/>
      <c r="Y202" s="13"/>
      <c r="Z202" s="13" t="s">
        <v>90</v>
      </c>
      <c r="AA202" s="13" t="s">
        <v>84</v>
      </c>
      <c r="AB202" s="13" t="b">
        <v>0</v>
      </c>
      <c r="AC202" s="13" t="s">
        <v>91</v>
      </c>
    </row>
    <row r="203" spans="1:29" ht="15.75" customHeight="1" x14ac:dyDescent="0.25">
      <c r="A203" s="15"/>
      <c r="B203" s="16"/>
      <c r="C203" s="13"/>
      <c r="E203" s="13"/>
      <c r="F203" s="18"/>
      <c r="G203" s="15"/>
      <c r="H203" s="13"/>
      <c r="I203" s="13"/>
      <c r="J203" s="13"/>
      <c r="K203" s="13"/>
      <c r="L203" s="13"/>
      <c r="M203" s="13"/>
      <c r="N203" s="15"/>
      <c r="O203" s="13"/>
      <c r="P203" s="13"/>
      <c r="Q203" s="13"/>
      <c r="R203" s="13"/>
      <c r="S203" s="13"/>
      <c r="T203" s="16"/>
      <c r="U203" s="16"/>
      <c r="V203" s="13"/>
      <c r="W203" s="15"/>
      <c r="X203" s="13"/>
      <c r="Y203" s="13"/>
      <c r="Z203" s="13" t="s">
        <v>90</v>
      </c>
      <c r="AA203" s="13" t="s">
        <v>84</v>
      </c>
      <c r="AB203" s="13" t="b">
        <v>0</v>
      </c>
      <c r="AC203" s="13" t="s">
        <v>91</v>
      </c>
    </row>
    <row r="204" spans="1:29" ht="15.75" customHeight="1" x14ac:dyDescent="0.25">
      <c r="A204" s="15"/>
      <c r="B204" s="16"/>
      <c r="C204" s="13"/>
      <c r="E204" s="13"/>
      <c r="F204" s="18"/>
      <c r="G204" s="15"/>
      <c r="H204" s="13"/>
      <c r="I204" s="13"/>
      <c r="J204" s="13"/>
      <c r="K204" s="13"/>
      <c r="L204" s="13"/>
      <c r="M204" s="13"/>
      <c r="N204" s="15"/>
      <c r="O204" s="13"/>
      <c r="P204" s="13"/>
      <c r="Q204" s="13"/>
      <c r="R204" s="13"/>
      <c r="S204" s="13"/>
      <c r="T204" s="16"/>
      <c r="U204" s="16"/>
      <c r="V204" s="13"/>
      <c r="W204" s="15"/>
      <c r="X204" s="13"/>
      <c r="Y204" s="13"/>
      <c r="Z204" s="13" t="s">
        <v>90</v>
      </c>
      <c r="AA204" s="13" t="s">
        <v>84</v>
      </c>
      <c r="AB204" s="13" t="b">
        <v>0</v>
      </c>
      <c r="AC204" s="13" t="s">
        <v>91</v>
      </c>
    </row>
    <row r="205" spans="1:29" ht="15.75" customHeight="1" x14ac:dyDescent="0.25">
      <c r="A205" s="15"/>
      <c r="B205" s="16"/>
      <c r="C205" s="13"/>
      <c r="E205" s="13"/>
      <c r="F205" s="18"/>
      <c r="G205" s="15"/>
      <c r="H205" s="13"/>
      <c r="I205" s="13"/>
      <c r="J205" s="13"/>
      <c r="K205" s="13"/>
      <c r="L205" s="13"/>
      <c r="M205" s="13"/>
      <c r="N205" s="15"/>
      <c r="O205" s="13"/>
      <c r="P205" s="13"/>
      <c r="Q205" s="13"/>
      <c r="R205" s="13"/>
      <c r="S205" s="13"/>
      <c r="T205" s="16"/>
      <c r="U205" s="16"/>
      <c r="V205" s="13"/>
      <c r="W205" s="15"/>
      <c r="X205" s="13"/>
      <c r="Y205" s="13"/>
      <c r="Z205" s="13" t="s">
        <v>90</v>
      </c>
      <c r="AA205" s="13" t="s">
        <v>84</v>
      </c>
      <c r="AB205" s="13" t="b">
        <v>0</v>
      </c>
      <c r="AC205" s="13" t="s">
        <v>91</v>
      </c>
    </row>
    <row r="206" spans="1:29" ht="15.75" customHeight="1" x14ac:dyDescent="0.25">
      <c r="A206" s="15"/>
      <c r="B206" s="16"/>
      <c r="C206" s="13"/>
      <c r="E206" s="13"/>
      <c r="F206" s="18"/>
      <c r="G206" s="15"/>
      <c r="H206" s="13"/>
      <c r="I206" s="13"/>
      <c r="J206" s="13"/>
      <c r="K206" s="13"/>
      <c r="L206" s="13"/>
      <c r="M206" s="13"/>
      <c r="N206" s="15"/>
      <c r="O206" s="13"/>
      <c r="P206" s="13"/>
      <c r="Q206" s="13"/>
      <c r="R206" s="13"/>
      <c r="S206" s="13"/>
      <c r="T206" s="16"/>
      <c r="U206" s="16"/>
      <c r="V206" s="13"/>
      <c r="W206" s="15"/>
      <c r="X206" s="13"/>
      <c r="Y206" s="13"/>
      <c r="Z206" s="13" t="s">
        <v>90</v>
      </c>
      <c r="AA206" s="13" t="s">
        <v>84</v>
      </c>
      <c r="AB206" s="13" t="b">
        <v>0</v>
      </c>
      <c r="AC206" s="13" t="s">
        <v>91</v>
      </c>
    </row>
    <row r="207" spans="1:29" ht="15.75" customHeight="1" x14ac:dyDescent="0.25">
      <c r="A207" s="15"/>
      <c r="B207" s="16"/>
      <c r="C207" s="13"/>
      <c r="E207" s="13"/>
      <c r="F207" s="18"/>
      <c r="G207" s="15"/>
      <c r="H207" s="13"/>
      <c r="I207" s="13"/>
      <c r="J207" s="13"/>
      <c r="K207" s="13"/>
      <c r="L207" s="13"/>
      <c r="M207" s="13"/>
      <c r="N207" s="15"/>
      <c r="O207" s="13"/>
      <c r="P207" s="13"/>
      <c r="Q207" s="13"/>
      <c r="R207" s="13"/>
      <c r="S207" s="13"/>
      <c r="T207" s="16"/>
      <c r="U207" s="16"/>
      <c r="V207" s="13"/>
      <c r="W207" s="15"/>
      <c r="X207" s="13"/>
      <c r="Y207" s="13"/>
      <c r="Z207" s="13" t="s">
        <v>90</v>
      </c>
      <c r="AA207" s="13" t="s">
        <v>84</v>
      </c>
      <c r="AB207" s="13" t="b">
        <v>0</v>
      </c>
      <c r="AC207" s="13" t="s">
        <v>91</v>
      </c>
    </row>
    <row r="208" spans="1:29" ht="15.75" customHeight="1" x14ac:dyDescent="0.25">
      <c r="A208" s="15"/>
      <c r="B208" s="16"/>
      <c r="C208" s="13"/>
      <c r="E208" s="13"/>
      <c r="F208" s="18"/>
      <c r="G208" s="15"/>
      <c r="H208" s="13"/>
      <c r="I208" s="13"/>
      <c r="J208" s="13"/>
      <c r="K208" s="13"/>
      <c r="L208" s="13"/>
      <c r="M208" s="13"/>
      <c r="N208" s="15"/>
      <c r="O208" s="13"/>
      <c r="P208" s="13"/>
      <c r="Q208" s="13"/>
      <c r="R208" s="13"/>
      <c r="S208" s="13"/>
      <c r="T208" s="16"/>
      <c r="U208" s="16"/>
      <c r="V208" s="13"/>
      <c r="W208" s="15"/>
      <c r="X208" s="13"/>
      <c r="Y208" s="13"/>
      <c r="Z208" s="13" t="s">
        <v>90</v>
      </c>
      <c r="AA208" s="13" t="s">
        <v>84</v>
      </c>
      <c r="AB208" s="13" t="b">
        <v>0</v>
      </c>
      <c r="AC208" s="13" t="s">
        <v>91</v>
      </c>
    </row>
    <row r="209" spans="1:29" ht="15.75" customHeight="1" x14ac:dyDescent="0.25">
      <c r="A209" s="15"/>
      <c r="B209" s="16"/>
      <c r="C209" s="13"/>
      <c r="E209" s="13"/>
      <c r="F209" s="18"/>
      <c r="G209" s="15"/>
      <c r="H209" s="13"/>
      <c r="I209" s="13"/>
      <c r="J209" s="13"/>
      <c r="K209" s="13"/>
      <c r="L209" s="13"/>
      <c r="M209" s="13"/>
      <c r="N209" s="15"/>
      <c r="O209" s="13"/>
      <c r="P209" s="13"/>
      <c r="Q209" s="13"/>
      <c r="R209" s="13"/>
      <c r="S209" s="13"/>
      <c r="T209" s="16"/>
      <c r="U209" s="16"/>
      <c r="V209" s="13"/>
      <c r="W209" s="15"/>
      <c r="X209" s="13"/>
      <c r="Y209" s="13"/>
      <c r="Z209" s="13" t="s">
        <v>90</v>
      </c>
      <c r="AA209" s="13" t="s">
        <v>84</v>
      </c>
      <c r="AB209" s="13" t="b">
        <v>0</v>
      </c>
      <c r="AC209" s="13" t="s">
        <v>91</v>
      </c>
    </row>
    <row r="210" spans="1:29" ht="15.75" customHeight="1" x14ac:dyDescent="0.25">
      <c r="A210" s="15"/>
      <c r="B210" s="16"/>
      <c r="C210" s="13"/>
      <c r="E210" s="13"/>
      <c r="F210" s="18"/>
      <c r="G210" s="15"/>
      <c r="H210" s="13"/>
      <c r="I210" s="13"/>
      <c r="J210" s="13"/>
      <c r="K210" s="13"/>
      <c r="L210" s="13"/>
      <c r="M210" s="13"/>
      <c r="N210" s="15"/>
      <c r="O210" s="13"/>
      <c r="P210" s="13"/>
      <c r="Q210" s="13"/>
      <c r="R210" s="13"/>
      <c r="S210" s="13"/>
      <c r="T210" s="16"/>
      <c r="U210" s="16"/>
      <c r="V210" s="13"/>
      <c r="W210" s="15"/>
      <c r="X210" s="13"/>
      <c r="Y210" s="13"/>
      <c r="Z210" s="13" t="s">
        <v>90</v>
      </c>
      <c r="AA210" s="13" t="s">
        <v>84</v>
      </c>
      <c r="AB210" s="13" t="b">
        <v>0</v>
      </c>
      <c r="AC210" s="13" t="s">
        <v>91</v>
      </c>
    </row>
    <row r="211" spans="1:29" ht="15.75" customHeight="1" x14ac:dyDescent="0.25">
      <c r="A211" s="15"/>
      <c r="B211" s="16"/>
      <c r="C211" s="13"/>
      <c r="E211" s="13"/>
      <c r="F211" s="18"/>
      <c r="G211" s="15"/>
      <c r="H211" s="13"/>
      <c r="I211" s="13"/>
      <c r="J211" s="13"/>
      <c r="K211" s="13"/>
      <c r="L211" s="13"/>
      <c r="M211" s="13"/>
      <c r="N211" s="15"/>
      <c r="O211" s="13"/>
      <c r="P211" s="13"/>
      <c r="Q211" s="13"/>
      <c r="R211" s="13"/>
      <c r="S211" s="13"/>
      <c r="T211" s="16"/>
      <c r="U211" s="16"/>
      <c r="V211" s="13"/>
      <c r="W211" s="15"/>
      <c r="X211" s="13"/>
      <c r="Y211" s="13"/>
      <c r="Z211" s="13" t="s">
        <v>90</v>
      </c>
      <c r="AA211" s="13" t="s">
        <v>84</v>
      </c>
      <c r="AB211" s="13" t="b">
        <v>0</v>
      </c>
      <c r="AC211" s="13" t="s">
        <v>91</v>
      </c>
    </row>
    <row r="212" spans="1:29" ht="15.75" customHeight="1" x14ac:dyDescent="0.25">
      <c r="A212" s="15"/>
      <c r="B212" s="16"/>
      <c r="C212" s="13"/>
      <c r="E212" s="13"/>
      <c r="F212" s="18"/>
      <c r="G212" s="15"/>
      <c r="H212" s="13"/>
      <c r="I212" s="13"/>
      <c r="J212" s="13"/>
      <c r="K212" s="13"/>
      <c r="L212" s="13"/>
      <c r="M212" s="13"/>
      <c r="N212" s="15"/>
      <c r="O212" s="13"/>
      <c r="P212" s="13"/>
      <c r="Q212" s="13"/>
      <c r="R212" s="13"/>
      <c r="S212" s="13"/>
      <c r="T212" s="16"/>
      <c r="U212" s="16"/>
      <c r="V212" s="13"/>
      <c r="W212" s="15"/>
      <c r="X212" s="13"/>
      <c r="Y212" s="13"/>
      <c r="Z212" s="13" t="s">
        <v>90</v>
      </c>
      <c r="AA212" s="13" t="s">
        <v>84</v>
      </c>
      <c r="AB212" s="13" t="b">
        <v>0</v>
      </c>
      <c r="AC212" s="13" t="s">
        <v>91</v>
      </c>
    </row>
    <row r="213" spans="1:29" ht="15.75" customHeight="1" x14ac:dyDescent="0.25">
      <c r="A213" s="15"/>
      <c r="B213" s="16"/>
      <c r="C213" s="13"/>
      <c r="E213" s="13"/>
      <c r="F213" s="18"/>
      <c r="G213" s="15"/>
      <c r="H213" s="13"/>
      <c r="I213" s="13"/>
      <c r="J213" s="13"/>
      <c r="K213" s="13"/>
      <c r="L213" s="13"/>
      <c r="M213" s="13"/>
      <c r="N213" s="15"/>
      <c r="O213" s="13"/>
      <c r="P213" s="13"/>
      <c r="Q213" s="13"/>
      <c r="R213" s="13"/>
      <c r="S213" s="13"/>
      <c r="T213" s="16"/>
      <c r="U213" s="16"/>
      <c r="V213" s="13"/>
      <c r="W213" s="15"/>
      <c r="X213" s="13"/>
      <c r="Y213" s="13"/>
      <c r="Z213" s="13" t="s">
        <v>90</v>
      </c>
      <c r="AA213" s="13" t="s">
        <v>84</v>
      </c>
      <c r="AB213" s="13" t="b">
        <v>0</v>
      </c>
      <c r="AC213" s="13" t="s">
        <v>91</v>
      </c>
    </row>
    <row r="214" spans="1:29" ht="15.75" customHeight="1" x14ac:dyDescent="0.25">
      <c r="A214" s="15"/>
      <c r="B214" s="16"/>
      <c r="C214" s="13"/>
      <c r="E214" s="13"/>
      <c r="F214" s="18"/>
      <c r="G214" s="15"/>
      <c r="H214" s="13"/>
      <c r="I214" s="13"/>
      <c r="J214" s="13"/>
      <c r="K214" s="13"/>
      <c r="L214" s="13"/>
      <c r="M214" s="13"/>
      <c r="N214" s="15"/>
      <c r="O214" s="13"/>
      <c r="P214" s="13"/>
      <c r="Q214" s="13"/>
      <c r="R214" s="13"/>
      <c r="S214" s="13"/>
      <c r="T214" s="16"/>
      <c r="U214" s="16"/>
      <c r="V214" s="13"/>
      <c r="W214" s="15"/>
      <c r="X214" s="13"/>
      <c r="Y214" s="13"/>
      <c r="Z214" s="13" t="s">
        <v>90</v>
      </c>
      <c r="AA214" s="13" t="s">
        <v>84</v>
      </c>
      <c r="AB214" s="13" t="b">
        <v>0</v>
      </c>
      <c r="AC214" s="13" t="s">
        <v>91</v>
      </c>
    </row>
    <row r="215" spans="1:29" ht="15.75" customHeight="1" x14ac:dyDescent="0.25">
      <c r="A215" s="15"/>
      <c r="B215" s="16"/>
      <c r="C215" s="13"/>
      <c r="E215" s="13"/>
      <c r="F215" s="18"/>
      <c r="G215" s="15"/>
      <c r="H215" s="13"/>
      <c r="I215" s="13"/>
      <c r="J215" s="13"/>
      <c r="K215" s="13"/>
      <c r="L215" s="13"/>
      <c r="M215" s="13"/>
      <c r="N215" s="15"/>
      <c r="O215" s="13"/>
      <c r="P215" s="13"/>
      <c r="Q215" s="13"/>
      <c r="R215" s="13"/>
      <c r="S215" s="13"/>
      <c r="T215" s="16"/>
      <c r="U215" s="16"/>
      <c r="V215" s="13"/>
      <c r="W215" s="15"/>
      <c r="X215" s="13"/>
      <c r="Y215" s="13"/>
      <c r="Z215" s="13" t="s">
        <v>90</v>
      </c>
      <c r="AA215" s="13" t="s">
        <v>84</v>
      </c>
      <c r="AB215" s="13" t="b">
        <v>0</v>
      </c>
      <c r="AC215" s="13" t="s">
        <v>91</v>
      </c>
    </row>
    <row r="216" spans="1:29" ht="15.75" customHeight="1" x14ac:dyDescent="0.25">
      <c r="A216" s="15"/>
      <c r="B216" s="16"/>
      <c r="C216" s="13"/>
      <c r="E216" s="13"/>
      <c r="F216" s="18"/>
      <c r="G216" s="15"/>
      <c r="H216" s="13"/>
      <c r="I216" s="13"/>
      <c r="J216" s="13"/>
      <c r="K216" s="13"/>
      <c r="L216" s="13"/>
      <c r="M216" s="13"/>
      <c r="N216" s="15"/>
      <c r="O216" s="13"/>
      <c r="P216" s="13"/>
      <c r="Q216" s="13"/>
      <c r="R216" s="13"/>
      <c r="S216" s="13"/>
      <c r="T216" s="16"/>
      <c r="U216" s="16"/>
      <c r="V216" s="13"/>
      <c r="W216" s="15"/>
      <c r="X216" s="13"/>
      <c r="Y216" s="13"/>
      <c r="Z216" s="13" t="s">
        <v>90</v>
      </c>
      <c r="AA216" s="13" t="s">
        <v>84</v>
      </c>
      <c r="AB216" s="13" t="b">
        <v>0</v>
      </c>
      <c r="AC216" s="13" t="s">
        <v>91</v>
      </c>
    </row>
    <row r="217" spans="1:29" ht="15.75" customHeight="1" x14ac:dyDescent="0.25">
      <c r="A217" s="15"/>
      <c r="B217" s="16"/>
      <c r="C217" s="13"/>
      <c r="E217" s="13"/>
      <c r="F217" s="18"/>
      <c r="G217" s="15"/>
      <c r="H217" s="13"/>
      <c r="I217" s="13"/>
      <c r="J217" s="13"/>
      <c r="K217" s="13"/>
      <c r="L217" s="13"/>
      <c r="M217" s="13"/>
      <c r="N217" s="15"/>
      <c r="O217" s="13"/>
      <c r="P217" s="13"/>
      <c r="Q217" s="13"/>
      <c r="R217" s="13"/>
      <c r="S217" s="13"/>
      <c r="T217" s="16"/>
      <c r="U217" s="16"/>
      <c r="V217" s="13"/>
      <c r="W217" s="15"/>
      <c r="X217" s="13"/>
      <c r="Y217" s="13"/>
      <c r="Z217" s="13" t="s">
        <v>90</v>
      </c>
      <c r="AA217" s="13" t="s">
        <v>84</v>
      </c>
      <c r="AB217" s="13" t="b">
        <v>0</v>
      </c>
      <c r="AC217" s="13" t="s">
        <v>91</v>
      </c>
    </row>
    <row r="218" spans="1:29" ht="15.75" customHeight="1" x14ac:dyDescent="0.25">
      <c r="A218" s="15"/>
      <c r="B218" s="16"/>
      <c r="C218" s="13"/>
      <c r="E218" s="13"/>
      <c r="F218" s="18"/>
      <c r="G218" s="15"/>
      <c r="H218" s="13"/>
      <c r="I218" s="13"/>
      <c r="J218" s="13"/>
      <c r="K218" s="13"/>
      <c r="L218" s="13"/>
      <c r="M218" s="13"/>
      <c r="N218" s="15"/>
      <c r="O218" s="13"/>
      <c r="P218" s="13"/>
      <c r="Q218" s="13"/>
      <c r="R218" s="13"/>
      <c r="S218" s="13"/>
      <c r="T218" s="16"/>
      <c r="U218" s="16"/>
      <c r="V218" s="13"/>
      <c r="W218" s="15"/>
      <c r="X218" s="13"/>
      <c r="Y218" s="13"/>
      <c r="Z218" s="13" t="s">
        <v>90</v>
      </c>
      <c r="AA218" s="13" t="s">
        <v>84</v>
      </c>
      <c r="AB218" s="13" t="b">
        <v>0</v>
      </c>
      <c r="AC218" s="13" t="s">
        <v>91</v>
      </c>
    </row>
    <row r="219" spans="1:29" ht="15.75" customHeight="1" x14ac:dyDescent="0.25">
      <c r="A219" s="15"/>
      <c r="B219" s="16"/>
      <c r="C219" s="13"/>
      <c r="E219" s="13"/>
      <c r="F219" s="18"/>
      <c r="G219" s="15"/>
      <c r="H219" s="13"/>
      <c r="I219" s="13"/>
      <c r="J219" s="13"/>
      <c r="K219" s="13"/>
      <c r="L219" s="13"/>
      <c r="M219" s="13"/>
      <c r="N219" s="15"/>
      <c r="O219" s="13"/>
      <c r="P219" s="13"/>
      <c r="Q219" s="13"/>
      <c r="R219" s="13"/>
      <c r="S219" s="13"/>
      <c r="T219" s="16"/>
      <c r="U219" s="16"/>
      <c r="V219" s="13"/>
      <c r="W219" s="15"/>
      <c r="X219" s="13"/>
      <c r="Y219" s="13"/>
      <c r="Z219" s="13" t="s">
        <v>90</v>
      </c>
      <c r="AA219" s="13" t="s">
        <v>84</v>
      </c>
      <c r="AB219" s="13" t="b">
        <v>0</v>
      </c>
      <c r="AC219" s="13" t="s">
        <v>91</v>
      </c>
    </row>
    <row r="220" spans="1:29" ht="15.75" customHeight="1" x14ac:dyDescent="0.25">
      <c r="A220" s="15"/>
      <c r="B220" s="16"/>
      <c r="C220" s="13"/>
      <c r="E220" s="13"/>
      <c r="F220" s="18"/>
      <c r="G220" s="15"/>
      <c r="H220" s="13"/>
      <c r="I220" s="13"/>
      <c r="J220" s="13"/>
      <c r="K220" s="13"/>
      <c r="L220" s="13"/>
      <c r="M220" s="13"/>
      <c r="N220" s="15"/>
      <c r="O220" s="13"/>
      <c r="P220" s="13"/>
      <c r="Q220" s="13"/>
      <c r="R220" s="13"/>
      <c r="S220" s="13"/>
      <c r="T220" s="16"/>
      <c r="U220" s="16"/>
      <c r="V220" s="13"/>
      <c r="W220" s="15"/>
      <c r="X220" s="13"/>
      <c r="Y220" s="13"/>
      <c r="Z220" s="13" t="s">
        <v>90</v>
      </c>
      <c r="AA220" s="13" t="s">
        <v>84</v>
      </c>
      <c r="AB220" s="13" t="b">
        <v>0</v>
      </c>
      <c r="AC220" s="13" t="s">
        <v>91</v>
      </c>
    </row>
    <row r="221" spans="1:29" ht="15.75" customHeight="1" x14ac:dyDescent="0.25">
      <c r="A221" s="15"/>
      <c r="B221" s="16"/>
      <c r="C221" s="13"/>
      <c r="E221" s="13"/>
      <c r="F221" s="18"/>
      <c r="G221" s="15"/>
      <c r="H221" s="13"/>
      <c r="I221" s="13"/>
      <c r="J221" s="13"/>
      <c r="K221" s="13"/>
      <c r="L221" s="13"/>
      <c r="M221" s="13"/>
      <c r="N221" s="15"/>
      <c r="O221" s="13"/>
      <c r="P221" s="13"/>
      <c r="Q221" s="13"/>
      <c r="R221" s="13"/>
      <c r="S221" s="13"/>
      <c r="T221" s="16"/>
      <c r="U221" s="16"/>
      <c r="V221" s="13"/>
      <c r="W221" s="15"/>
      <c r="X221" s="13"/>
      <c r="Y221" s="13"/>
      <c r="Z221" s="13" t="s">
        <v>90</v>
      </c>
      <c r="AA221" s="13" t="s">
        <v>84</v>
      </c>
      <c r="AB221" s="13" t="b">
        <v>0</v>
      </c>
      <c r="AC221" s="13" t="s">
        <v>91</v>
      </c>
    </row>
    <row r="222" spans="1:29" ht="15.75" customHeight="1" x14ac:dyDescent="0.25">
      <c r="A222" s="15"/>
      <c r="B222" s="16"/>
      <c r="C222" s="13"/>
      <c r="E222" s="13"/>
      <c r="F222" s="18"/>
      <c r="G222" s="15"/>
      <c r="H222" s="13"/>
      <c r="I222" s="13"/>
      <c r="J222" s="13"/>
      <c r="K222" s="13"/>
      <c r="L222" s="13"/>
      <c r="M222" s="13"/>
      <c r="N222" s="15"/>
      <c r="O222" s="13"/>
      <c r="P222" s="13"/>
      <c r="Q222" s="13"/>
      <c r="R222" s="13"/>
      <c r="S222" s="13"/>
      <c r="T222" s="16"/>
      <c r="U222" s="16"/>
      <c r="V222" s="13"/>
      <c r="W222" s="15"/>
      <c r="X222" s="13"/>
      <c r="Y222" s="13"/>
      <c r="Z222" s="13" t="s">
        <v>90</v>
      </c>
      <c r="AA222" s="13" t="s">
        <v>84</v>
      </c>
      <c r="AB222" s="13" t="b">
        <v>0</v>
      </c>
      <c r="AC222" s="13" t="s">
        <v>91</v>
      </c>
    </row>
    <row r="223" spans="1:29" ht="15.75" customHeight="1" x14ac:dyDescent="0.25">
      <c r="A223" s="15"/>
      <c r="B223" s="16"/>
      <c r="C223" s="13"/>
      <c r="E223" s="13"/>
      <c r="F223" s="18"/>
      <c r="G223" s="15"/>
      <c r="H223" s="13"/>
      <c r="I223" s="13"/>
      <c r="J223" s="13"/>
      <c r="K223" s="13"/>
      <c r="L223" s="13"/>
      <c r="M223" s="13"/>
      <c r="N223" s="15"/>
      <c r="O223" s="13"/>
      <c r="P223" s="13"/>
      <c r="Q223" s="13"/>
      <c r="R223" s="13"/>
      <c r="S223" s="13"/>
      <c r="T223" s="16"/>
      <c r="U223" s="16"/>
      <c r="V223" s="13"/>
      <c r="W223" s="15"/>
      <c r="X223" s="13"/>
      <c r="Y223" s="13"/>
      <c r="Z223" s="13" t="s">
        <v>90</v>
      </c>
      <c r="AA223" s="13" t="s">
        <v>84</v>
      </c>
      <c r="AB223" s="13" t="b">
        <v>0</v>
      </c>
      <c r="AC223" s="13" t="s">
        <v>91</v>
      </c>
    </row>
    <row r="224" spans="1:29" ht="15.75" customHeight="1" x14ac:dyDescent="0.25">
      <c r="A224" s="15"/>
      <c r="B224" s="16"/>
      <c r="C224" s="13"/>
      <c r="E224" s="13"/>
      <c r="F224" s="18"/>
      <c r="G224" s="15"/>
      <c r="H224" s="13"/>
      <c r="I224" s="13"/>
      <c r="J224" s="13"/>
      <c r="K224" s="13"/>
      <c r="L224" s="13"/>
      <c r="M224" s="13"/>
      <c r="N224" s="15"/>
      <c r="O224" s="13"/>
      <c r="P224" s="13"/>
      <c r="Q224" s="13"/>
      <c r="R224" s="13"/>
      <c r="S224" s="13"/>
      <c r="T224" s="16"/>
      <c r="U224" s="16"/>
      <c r="V224" s="13"/>
      <c r="W224" s="15"/>
      <c r="X224" s="13"/>
      <c r="Y224" s="13"/>
      <c r="Z224" s="13" t="s">
        <v>90</v>
      </c>
      <c r="AA224" s="13" t="s">
        <v>84</v>
      </c>
      <c r="AB224" s="13" t="b">
        <v>0</v>
      </c>
      <c r="AC224" s="13" t="s">
        <v>91</v>
      </c>
    </row>
    <row r="225" spans="1:29" ht="15.75" customHeight="1" x14ac:dyDescent="0.25">
      <c r="A225" s="15"/>
      <c r="B225" s="16"/>
      <c r="C225" s="13"/>
      <c r="E225" s="13"/>
      <c r="F225" s="18"/>
      <c r="G225" s="15"/>
      <c r="H225" s="13"/>
      <c r="I225" s="13"/>
      <c r="J225" s="13"/>
      <c r="K225" s="13"/>
      <c r="L225" s="13"/>
      <c r="M225" s="13"/>
      <c r="N225" s="15"/>
      <c r="O225" s="13"/>
      <c r="P225" s="13"/>
      <c r="Q225" s="13"/>
      <c r="R225" s="13"/>
      <c r="S225" s="13"/>
      <c r="T225" s="16"/>
      <c r="U225" s="16"/>
      <c r="V225" s="13"/>
      <c r="W225" s="15"/>
      <c r="X225" s="13"/>
      <c r="Y225" s="13"/>
      <c r="Z225" s="13" t="s">
        <v>90</v>
      </c>
      <c r="AA225" s="13" t="s">
        <v>84</v>
      </c>
      <c r="AB225" s="13" t="b">
        <v>0</v>
      </c>
      <c r="AC225" s="13" t="s">
        <v>91</v>
      </c>
    </row>
    <row r="226" spans="1:29" ht="15.75" customHeight="1" x14ac:dyDescent="0.25">
      <c r="A226" s="15"/>
      <c r="B226" s="16"/>
      <c r="C226" s="13"/>
      <c r="E226" s="13"/>
      <c r="F226" s="18"/>
      <c r="G226" s="15"/>
      <c r="H226" s="13"/>
      <c r="I226" s="13"/>
      <c r="J226" s="13"/>
      <c r="K226" s="13"/>
      <c r="L226" s="13"/>
      <c r="M226" s="13"/>
      <c r="N226" s="15"/>
      <c r="O226" s="13"/>
      <c r="P226" s="13"/>
      <c r="Q226" s="13"/>
      <c r="R226" s="13"/>
      <c r="S226" s="13"/>
      <c r="T226" s="16"/>
      <c r="U226" s="16"/>
      <c r="V226" s="13"/>
      <c r="W226" s="15"/>
      <c r="X226" s="13"/>
      <c r="Y226" s="13"/>
      <c r="Z226" s="13" t="s">
        <v>90</v>
      </c>
      <c r="AA226" s="13" t="s">
        <v>84</v>
      </c>
      <c r="AB226" s="13" t="b">
        <v>0</v>
      </c>
      <c r="AC226" s="13" t="s">
        <v>91</v>
      </c>
    </row>
    <row r="227" spans="1:29" ht="15.75" customHeight="1" x14ac:dyDescent="0.25">
      <c r="A227" s="15"/>
      <c r="B227" s="16"/>
      <c r="C227" s="13"/>
      <c r="E227" s="13"/>
      <c r="F227" s="18"/>
      <c r="G227" s="15"/>
      <c r="H227" s="13"/>
      <c r="I227" s="13"/>
      <c r="J227" s="13"/>
      <c r="K227" s="13"/>
      <c r="L227" s="13"/>
      <c r="M227" s="13"/>
      <c r="N227" s="15"/>
      <c r="O227" s="13"/>
      <c r="P227" s="13"/>
      <c r="Q227" s="13"/>
      <c r="R227" s="13"/>
      <c r="S227" s="13"/>
      <c r="T227" s="16"/>
      <c r="U227" s="16"/>
      <c r="V227" s="13"/>
      <c r="W227" s="15"/>
      <c r="X227" s="13"/>
      <c r="Y227" s="13"/>
      <c r="Z227" s="13" t="s">
        <v>90</v>
      </c>
      <c r="AA227" s="13" t="s">
        <v>84</v>
      </c>
      <c r="AB227" s="13" t="b">
        <v>0</v>
      </c>
      <c r="AC227" s="13" t="s">
        <v>91</v>
      </c>
    </row>
    <row r="228" spans="1:29" ht="15.75" customHeight="1" x14ac:dyDescent="0.25">
      <c r="A228" s="15"/>
      <c r="B228" s="16"/>
      <c r="C228" s="13"/>
      <c r="E228" s="13"/>
      <c r="F228" s="18"/>
      <c r="G228" s="15"/>
      <c r="H228" s="13"/>
      <c r="I228" s="13"/>
      <c r="J228" s="13"/>
      <c r="K228" s="13"/>
      <c r="L228" s="13"/>
      <c r="M228" s="13"/>
      <c r="N228" s="15"/>
      <c r="O228" s="13"/>
      <c r="P228" s="13"/>
      <c r="Q228" s="13"/>
      <c r="R228" s="13"/>
      <c r="S228" s="13"/>
      <c r="T228" s="16"/>
      <c r="U228" s="16"/>
      <c r="V228" s="13"/>
      <c r="W228" s="15"/>
      <c r="X228" s="13"/>
      <c r="Y228" s="13"/>
      <c r="Z228" s="13" t="s">
        <v>90</v>
      </c>
      <c r="AA228" s="13" t="s">
        <v>84</v>
      </c>
      <c r="AB228" s="13" t="b">
        <v>0</v>
      </c>
      <c r="AC228" s="13" t="s">
        <v>91</v>
      </c>
    </row>
    <row r="229" spans="1:29" ht="15.75" customHeight="1" x14ac:dyDescent="0.25">
      <c r="A229" s="15"/>
      <c r="B229" s="16"/>
      <c r="C229" s="13"/>
      <c r="E229" s="13"/>
      <c r="F229" s="18"/>
      <c r="G229" s="15"/>
      <c r="H229" s="13"/>
      <c r="I229" s="13"/>
      <c r="J229" s="13"/>
      <c r="K229" s="13"/>
      <c r="L229" s="13"/>
      <c r="M229" s="13"/>
      <c r="N229" s="15"/>
      <c r="O229" s="13"/>
      <c r="P229" s="13"/>
      <c r="Q229" s="13"/>
      <c r="R229" s="13"/>
      <c r="S229" s="13"/>
      <c r="T229" s="16"/>
      <c r="U229" s="16"/>
      <c r="V229" s="13"/>
      <c r="W229" s="15"/>
      <c r="X229" s="13"/>
      <c r="Y229" s="13"/>
      <c r="Z229" s="13" t="s">
        <v>90</v>
      </c>
      <c r="AA229" s="13" t="s">
        <v>84</v>
      </c>
      <c r="AB229" s="13" t="b">
        <v>0</v>
      </c>
      <c r="AC229" s="13" t="s">
        <v>91</v>
      </c>
    </row>
    <row r="230" spans="1:29" ht="15.75" customHeight="1" x14ac:dyDescent="0.25">
      <c r="A230" s="15"/>
      <c r="B230" s="16"/>
      <c r="C230" s="13"/>
      <c r="E230" s="13"/>
      <c r="F230" s="18"/>
      <c r="G230" s="15"/>
      <c r="H230" s="13"/>
      <c r="I230" s="13"/>
      <c r="J230" s="13"/>
      <c r="K230" s="13"/>
      <c r="L230" s="13"/>
      <c r="M230" s="13"/>
      <c r="N230" s="15"/>
      <c r="O230" s="13"/>
      <c r="P230" s="13"/>
      <c r="Q230" s="13"/>
      <c r="R230" s="13"/>
      <c r="S230" s="13"/>
      <c r="T230" s="16"/>
      <c r="U230" s="16"/>
      <c r="V230" s="13"/>
      <c r="W230" s="15"/>
      <c r="X230" s="13"/>
      <c r="Y230" s="13"/>
      <c r="Z230" s="13" t="s">
        <v>90</v>
      </c>
      <c r="AA230" s="13" t="s">
        <v>84</v>
      </c>
      <c r="AB230" s="13" t="b">
        <v>0</v>
      </c>
      <c r="AC230" s="13" t="s">
        <v>91</v>
      </c>
    </row>
    <row r="231" spans="1:29" ht="15.75" customHeight="1" x14ac:dyDescent="0.25">
      <c r="A231" s="15"/>
      <c r="B231" s="16"/>
      <c r="C231" s="13"/>
      <c r="E231" s="13"/>
      <c r="F231" s="18"/>
      <c r="G231" s="15"/>
      <c r="H231" s="13"/>
      <c r="I231" s="13"/>
      <c r="J231" s="13"/>
      <c r="K231" s="13"/>
      <c r="L231" s="13"/>
      <c r="M231" s="13"/>
      <c r="N231" s="15"/>
      <c r="O231" s="13"/>
      <c r="P231" s="13"/>
      <c r="Q231" s="13"/>
      <c r="R231" s="13"/>
      <c r="S231" s="13"/>
      <c r="T231" s="16"/>
      <c r="U231" s="16"/>
      <c r="V231" s="13"/>
      <c r="W231" s="15"/>
      <c r="X231" s="13"/>
      <c r="Y231" s="13"/>
      <c r="Z231" s="13" t="s">
        <v>90</v>
      </c>
      <c r="AA231" s="13" t="s">
        <v>84</v>
      </c>
      <c r="AB231" s="13" t="b">
        <v>0</v>
      </c>
      <c r="AC231" s="13" t="s">
        <v>91</v>
      </c>
    </row>
    <row r="232" spans="1:29" ht="15.75" customHeight="1" x14ac:dyDescent="0.25">
      <c r="A232" s="15"/>
      <c r="B232" s="16"/>
      <c r="C232" s="13"/>
      <c r="E232" s="13"/>
      <c r="F232" s="18"/>
      <c r="G232" s="15"/>
      <c r="H232" s="13"/>
      <c r="I232" s="13"/>
      <c r="J232" s="13"/>
      <c r="K232" s="13"/>
      <c r="L232" s="13"/>
      <c r="M232" s="13"/>
      <c r="N232" s="15"/>
      <c r="O232" s="13"/>
      <c r="P232" s="13"/>
      <c r="Q232" s="13"/>
      <c r="R232" s="13"/>
      <c r="S232" s="13"/>
      <c r="T232" s="16"/>
      <c r="U232" s="16"/>
      <c r="V232" s="13"/>
      <c r="W232" s="15"/>
      <c r="X232" s="13"/>
      <c r="Y232" s="13"/>
      <c r="Z232" s="13" t="s">
        <v>90</v>
      </c>
      <c r="AA232" s="13" t="s">
        <v>84</v>
      </c>
      <c r="AB232" s="13" t="b">
        <v>0</v>
      </c>
      <c r="AC232" s="13" t="s">
        <v>91</v>
      </c>
    </row>
    <row r="233" spans="1:29" ht="15.75" customHeight="1" x14ac:dyDescent="0.25">
      <c r="A233" s="15"/>
      <c r="B233" s="16"/>
      <c r="C233" s="13"/>
      <c r="E233" s="13"/>
      <c r="F233" s="18"/>
      <c r="G233" s="15"/>
      <c r="H233" s="13"/>
      <c r="I233" s="13"/>
      <c r="J233" s="13"/>
      <c r="K233" s="13"/>
      <c r="L233" s="13"/>
      <c r="M233" s="13"/>
      <c r="N233" s="15"/>
      <c r="O233" s="13"/>
      <c r="P233" s="13"/>
      <c r="Q233" s="13"/>
      <c r="R233" s="13"/>
      <c r="S233" s="13"/>
      <c r="T233" s="16"/>
      <c r="U233" s="16"/>
      <c r="V233" s="13"/>
      <c r="W233" s="15"/>
      <c r="X233" s="13"/>
      <c r="Y233" s="13"/>
      <c r="Z233" s="13" t="s">
        <v>90</v>
      </c>
      <c r="AA233" s="13" t="s">
        <v>84</v>
      </c>
      <c r="AB233" s="13" t="b">
        <v>0</v>
      </c>
      <c r="AC233" s="13" t="s">
        <v>91</v>
      </c>
    </row>
    <row r="234" spans="1:29" ht="15.75" customHeight="1" x14ac:dyDescent="0.25">
      <c r="A234" s="15"/>
      <c r="B234" s="16"/>
      <c r="C234" s="13"/>
      <c r="E234" s="13"/>
      <c r="F234" s="18"/>
      <c r="G234" s="15"/>
      <c r="H234" s="13"/>
      <c r="I234" s="13"/>
      <c r="J234" s="13"/>
      <c r="K234" s="13"/>
      <c r="L234" s="13"/>
      <c r="M234" s="13"/>
      <c r="N234" s="15"/>
      <c r="O234" s="13"/>
      <c r="P234" s="13"/>
      <c r="Q234" s="13"/>
      <c r="R234" s="13"/>
      <c r="S234" s="13"/>
      <c r="T234" s="16"/>
      <c r="U234" s="16"/>
      <c r="V234" s="13"/>
      <c r="W234" s="15"/>
      <c r="X234" s="13"/>
      <c r="Y234" s="13"/>
      <c r="Z234" s="13" t="s">
        <v>90</v>
      </c>
      <c r="AA234" s="13" t="s">
        <v>84</v>
      </c>
      <c r="AB234" s="13" t="b">
        <v>0</v>
      </c>
      <c r="AC234" s="13" t="s">
        <v>91</v>
      </c>
    </row>
    <row r="235" spans="1:29" ht="15.75" customHeight="1" x14ac:dyDescent="0.25">
      <c r="A235" s="15"/>
      <c r="B235" s="16"/>
      <c r="C235" s="13"/>
      <c r="E235" s="13"/>
      <c r="F235" s="18"/>
      <c r="G235" s="15"/>
      <c r="H235" s="13"/>
      <c r="I235" s="13"/>
      <c r="J235" s="13"/>
      <c r="K235" s="13"/>
      <c r="L235" s="13"/>
      <c r="M235" s="13"/>
      <c r="N235" s="15"/>
      <c r="O235" s="13"/>
      <c r="P235" s="13"/>
      <c r="Q235" s="13"/>
      <c r="R235" s="13"/>
      <c r="S235" s="13"/>
      <c r="T235" s="16"/>
      <c r="U235" s="16"/>
      <c r="V235" s="13"/>
      <c r="W235" s="15"/>
      <c r="X235" s="13"/>
      <c r="Y235" s="13"/>
      <c r="Z235" s="13" t="s">
        <v>90</v>
      </c>
      <c r="AA235" s="13" t="s">
        <v>84</v>
      </c>
      <c r="AB235" s="13" t="b">
        <v>0</v>
      </c>
      <c r="AC235" s="13" t="s">
        <v>91</v>
      </c>
    </row>
    <row r="236" spans="1:29" ht="15.75" customHeight="1" x14ac:dyDescent="0.25">
      <c r="A236" s="15"/>
      <c r="B236" s="16"/>
      <c r="C236" s="13"/>
      <c r="E236" s="13"/>
      <c r="F236" s="18"/>
      <c r="G236" s="15"/>
      <c r="H236" s="13"/>
      <c r="I236" s="13"/>
      <c r="J236" s="13"/>
      <c r="K236" s="13"/>
      <c r="L236" s="13"/>
      <c r="M236" s="13"/>
      <c r="N236" s="15"/>
      <c r="O236" s="13"/>
      <c r="P236" s="13"/>
      <c r="Q236" s="13"/>
      <c r="R236" s="13"/>
      <c r="S236" s="13"/>
      <c r="T236" s="16"/>
      <c r="U236" s="16"/>
      <c r="V236" s="13"/>
      <c r="W236" s="15"/>
      <c r="X236" s="13"/>
      <c r="Y236" s="13"/>
      <c r="Z236" s="13" t="s">
        <v>90</v>
      </c>
      <c r="AA236" s="13" t="s">
        <v>84</v>
      </c>
      <c r="AB236" s="13" t="b">
        <v>0</v>
      </c>
      <c r="AC236" s="13" t="s">
        <v>91</v>
      </c>
    </row>
    <row r="237" spans="1:29" ht="15.75" customHeight="1" x14ac:dyDescent="0.25">
      <c r="A237" s="15"/>
      <c r="B237" s="16"/>
      <c r="C237" s="13"/>
      <c r="E237" s="13"/>
      <c r="F237" s="18"/>
      <c r="G237" s="15"/>
      <c r="H237" s="13"/>
      <c r="I237" s="13"/>
      <c r="J237" s="13"/>
      <c r="K237" s="13"/>
      <c r="L237" s="13"/>
      <c r="M237" s="13"/>
      <c r="N237" s="15"/>
      <c r="O237" s="13"/>
      <c r="P237" s="13"/>
      <c r="Q237" s="13"/>
      <c r="R237" s="13"/>
      <c r="S237" s="13"/>
      <c r="T237" s="16"/>
      <c r="U237" s="16"/>
      <c r="V237" s="13"/>
      <c r="W237" s="15"/>
      <c r="X237" s="13"/>
      <c r="Y237" s="13"/>
      <c r="Z237" s="13" t="s">
        <v>90</v>
      </c>
      <c r="AA237" s="13" t="s">
        <v>84</v>
      </c>
      <c r="AB237" s="13" t="b">
        <v>0</v>
      </c>
      <c r="AC237" s="13" t="s">
        <v>91</v>
      </c>
    </row>
    <row r="238" spans="1:29" ht="15.75" customHeight="1" x14ac:dyDescent="0.25">
      <c r="A238" s="15"/>
      <c r="B238" s="16"/>
      <c r="C238" s="13"/>
      <c r="E238" s="13"/>
      <c r="F238" s="18"/>
      <c r="G238" s="15"/>
      <c r="H238" s="13"/>
      <c r="I238" s="13"/>
      <c r="J238" s="13"/>
      <c r="K238" s="13"/>
      <c r="L238" s="13"/>
      <c r="M238" s="13"/>
      <c r="N238" s="15"/>
      <c r="O238" s="13"/>
      <c r="P238" s="13"/>
      <c r="Q238" s="13"/>
      <c r="R238" s="13"/>
      <c r="S238" s="13"/>
      <c r="T238" s="16"/>
      <c r="U238" s="16"/>
      <c r="V238" s="13"/>
      <c r="W238" s="15"/>
      <c r="X238" s="13"/>
      <c r="Y238" s="13"/>
      <c r="Z238" s="13" t="s">
        <v>90</v>
      </c>
      <c r="AA238" s="13" t="s">
        <v>84</v>
      </c>
      <c r="AB238" s="13" t="b">
        <v>0</v>
      </c>
      <c r="AC238" s="13" t="s">
        <v>91</v>
      </c>
    </row>
    <row r="239" spans="1:29" ht="15.75" customHeight="1" x14ac:dyDescent="0.25">
      <c r="A239" s="15"/>
      <c r="B239" s="16"/>
      <c r="C239" s="13"/>
      <c r="E239" s="13"/>
      <c r="F239" s="18"/>
      <c r="G239" s="15"/>
      <c r="H239" s="13"/>
      <c r="I239" s="13"/>
      <c r="J239" s="13"/>
      <c r="K239" s="13"/>
      <c r="L239" s="13"/>
      <c r="M239" s="13"/>
      <c r="N239" s="15"/>
      <c r="O239" s="13"/>
      <c r="P239" s="13"/>
      <c r="Q239" s="13"/>
      <c r="R239" s="13"/>
      <c r="S239" s="13"/>
      <c r="T239" s="16"/>
      <c r="U239" s="16"/>
      <c r="V239" s="13"/>
      <c r="W239" s="15"/>
      <c r="X239" s="13"/>
      <c r="Y239" s="13"/>
      <c r="Z239" s="13" t="s">
        <v>90</v>
      </c>
      <c r="AA239" s="13" t="s">
        <v>84</v>
      </c>
      <c r="AB239" s="13" t="b">
        <v>0</v>
      </c>
      <c r="AC239" s="13" t="s">
        <v>91</v>
      </c>
    </row>
    <row r="240" spans="1:29" ht="15.75" customHeight="1" x14ac:dyDescent="0.25">
      <c r="A240" s="15"/>
      <c r="B240" s="16"/>
      <c r="C240" s="13"/>
      <c r="E240" s="13"/>
      <c r="F240" s="18"/>
      <c r="G240" s="15"/>
      <c r="H240" s="13"/>
      <c r="I240" s="13"/>
      <c r="J240" s="13"/>
      <c r="K240" s="13"/>
      <c r="L240" s="13"/>
      <c r="M240" s="13"/>
      <c r="N240" s="15"/>
      <c r="O240" s="13"/>
      <c r="P240" s="13"/>
      <c r="Q240" s="13"/>
      <c r="R240" s="13"/>
      <c r="S240" s="13"/>
      <c r="T240" s="16"/>
      <c r="U240" s="16"/>
      <c r="V240" s="13"/>
      <c r="W240" s="15"/>
      <c r="X240" s="13"/>
      <c r="Y240" s="13"/>
      <c r="Z240" s="13" t="s">
        <v>90</v>
      </c>
      <c r="AA240" s="13" t="s">
        <v>84</v>
      </c>
      <c r="AB240" s="13" t="b">
        <v>0</v>
      </c>
      <c r="AC240" s="13" t="s">
        <v>91</v>
      </c>
    </row>
    <row r="241" spans="1:29" ht="15.75" customHeight="1" x14ac:dyDescent="0.25">
      <c r="A241" s="15"/>
      <c r="B241" s="16"/>
      <c r="C241" s="13"/>
      <c r="E241" s="13"/>
      <c r="F241" s="18"/>
      <c r="G241" s="15"/>
      <c r="H241" s="13"/>
      <c r="I241" s="13"/>
      <c r="J241" s="13"/>
      <c r="K241" s="13"/>
      <c r="L241" s="13"/>
      <c r="M241" s="13"/>
      <c r="N241" s="15"/>
      <c r="O241" s="13"/>
      <c r="P241" s="13"/>
      <c r="Q241" s="13"/>
      <c r="R241" s="13"/>
      <c r="S241" s="13"/>
      <c r="T241" s="16"/>
      <c r="U241" s="16"/>
      <c r="V241" s="13"/>
      <c r="W241" s="15"/>
      <c r="X241" s="13"/>
      <c r="Y241" s="13"/>
      <c r="Z241" s="13" t="s">
        <v>90</v>
      </c>
      <c r="AA241" s="13" t="s">
        <v>84</v>
      </c>
      <c r="AB241" s="13" t="b">
        <v>0</v>
      </c>
      <c r="AC241" s="13" t="s">
        <v>91</v>
      </c>
    </row>
    <row r="242" spans="1:29" ht="15.75" customHeight="1" x14ac:dyDescent="0.25">
      <c r="A242" s="15"/>
      <c r="B242" s="16"/>
      <c r="C242" s="13"/>
      <c r="E242" s="13"/>
      <c r="F242" s="18"/>
      <c r="G242" s="15"/>
      <c r="H242" s="13"/>
      <c r="I242" s="13"/>
      <c r="J242" s="13"/>
      <c r="K242" s="13"/>
      <c r="L242" s="13"/>
      <c r="M242" s="13"/>
      <c r="N242" s="15"/>
      <c r="O242" s="13"/>
      <c r="P242" s="13"/>
      <c r="Q242" s="13"/>
      <c r="R242" s="13"/>
      <c r="S242" s="13"/>
      <c r="T242" s="16"/>
      <c r="U242" s="16"/>
      <c r="V242" s="13"/>
      <c r="W242" s="15"/>
      <c r="X242" s="13"/>
      <c r="Y242" s="13"/>
      <c r="Z242" s="13" t="s">
        <v>90</v>
      </c>
      <c r="AA242" s="13" t="s">
        <v>84</v>
      </c>
      <c r="AB242" s="13" t="b">
        <v>0</v>
      </c>
      <c r="AC242" s="13" t="s">
        <v>91</v>
      </c>
    </row>
    <row r="243" spans="1:29" ht="15.75" customHeight="1" x14ac:dyDescent="0.25">
      <c r="A243" s="15"/>
      <c r="B243" s="16"/>
      <c r="C243" s="13"/>
      <c r="E243" s="13"/>
      <c r="F243" s="18"/>
      <c r="G243" s="15"/>
      <c r="H243" s="13"/>
      <c r="I243" s="13"/>
      <c r="J243" s="13"/>
      <c r="K243" s="13"/>
      <c r="L243" s="13"/>
      <c r="M243" s="13"/>
      <c r="N243" s="15"/>
      <c r="O243" s="13"/>
      <c r="P243" s="13"/>
      <c r="Q243" s="13"/>
      <c r="R243" s="13"/>
      <c r="S243" s="13"/>
      <c r="T243" s="16"/>
      <c r="U243" s="16"/>
      <c r="V243" s="13"/>
      <c r="W243" s="15"/>
      <c r="X243" s="13"/>
      <c r="Y243" s="13"/>
      <c r="Z243" s="13" t="s">
        <v>90</v>
      </c>
      <c r="AA243" s="13" t="s">
        <v>84</v>
      </c>
      <c r="AB243" s="13" t="b">
        <v>0</v>
      </c>
      <c r="AC243" s="13" t="s">
        <v>91</v>
      </c>
    </row>
    <row r="244" spans="1:29" ht="15.75" customHeight="1" x14ac:dyDescent="0.25">
      <c r="A244" s="15"/>
      <c r="B244" s="16"/>
      <c r="C244" s="13"/>
      <c r="E244" s="13"/>
      <c r="F244" s="18"/>
      <c r="G244" s="15"/>
      <c r="H244" s="13"/>
      <c r="I244" s="13"/>
      <c r="J244" s="13"/>
      <c r="K244" s="13"/>
      <c r="L244" s="13"/>
      <c r="M244" s="13"/>
      <c r="N244" s="15"/>
      <c r="O244" s="13"/>
      <c r="P244" s="13"/>
      <c r="Q244" s="13"/>
      <c r="R244" s="13"/>
      <c r="S244" s="13"/>
      <c r="T244" s="16"/>
      <c r="U244" s="16"/>
      <c r="V244" s="13"/>
      <c r="W244" s="15"/>
      <c r="X244" s="13"/>
      <c r="Y244" s="13"/>
      <c r="Z244" s="13" t="s">
        <v>90</v>
      </c>
      <c r="AA244" s="13" t="s">
        <v>84</v>
      </c>
      <c r="AB244" s="13" t="b">
        <v>0</v>
      </c>
      <c r="AC244" s="13" t="s">
        <v>91</v>
      </c>
    </row>
    <row r="245" spans="1:29" ht="15.75" customHeight="1" x14ac:dyDescent="0.25">
      <c r="A245" s="15"/>
      <c r="B245" s="16"/>
      <c r="C245" s="13"/>
      <c r="E245" s="13"/>
      <c r="F245" s="18"/>
      <c r="G245" s="15"/>
      <c r="H245" s="13"/>
      <c r="I245" s="13"/>
      <c r="J245" s="13"/>
      <c r="K245" s="13"/>
      <c r="L245" s="13"/>
      <c r="M245" s="13"/>
      <c r="N245" s="15"/>
      <c r="O245" s="13"/>
      <c r="P245" s="13"/>
      <c r="Q245" s="13"/>
      <c r="R245" s="13"/>
      <c r="S245" s="13"/>
      <c r="T245" s="16"/>
      <c r="U245" s="16"/>
      <c r="V245" s="13"/>
      <c r="W245" s="15"/>
      <c r="X245" s="13"/>
      <c r="Y245" s="13"/>
      <c r="Z245" s="13" t="s">
        <v>90</v>
      </c>
      <c r="AA245" s="13" t="s">
        <v>84</v>
      </c>
      <c r="AB245" s="13" t="b">
        <v>0</v>
      </c>
      <c r="AC245" s="13" t="s">
        <v>91</v>
      </c>
    </row>
    <row r="246" spans="1:29" ht="15.75" customHeight="1" x14ac:dyDescent="0.25">
      <c r="A246" s="15"/>
      <c r="B246" s="16"/>
      <c r="C246" s="13"/>
      <c r="E246" s="13"/>
      <c r="F246" s="18"/>
      <c r="G246" s="15"/>
      <c r="H246" s="13"/>
      <c r="I246" s="13"/>
      <c r="J246" s="13"/>
      <c r="K246" s="13"/>
      <c r="L246" s="13"/>
      <c r="M246" s="13"/>
      <c r="N246" s="15"/>
      <c r="O246" s="13"/>
      <c r="P246" s="13"/>
      <c r="Q246" s="13"/>
      <c r="R246" s="13"/>
      <c r="S246" s="13"/>
      <c r="T246" s="16"/>
      <c r="U246" s="16"/>
      <c r="V246" s="13"/>
      <c r="W246" s="15"/>
      <c r="X246" s="13"/>
      <c r="Y246" s="13"/>
      <c r="Z246" s="13" t="s">
        <v>90</v>
      </c>
      <c r="AA246" s="13" t="s">
        <v>84</v>
      </c>
      <c r="AB246" s="13" t="b">
        <v>0</v>
      </c>
      <c r="AC246" s="13" t="s">
        <v>91</v>
      </c>
    </row>
    <row r="247" spans="1:29" ht="15.75" customHeight="1" x14ac:dyDescent="0.25">
      <c r="A247" s="15"/>
      <c r="B247" s="16"/>
      <c r="C247" s="13"/>
      <c r="E247" s="13"/>
      <c r="F247" s="18"/>
      <c r="G247" s="15"/>
      <c r="H247" s="13"/>
      <c r="I247" s="13"/>
      <c r="J247" s="13"/>
      <c r="K247" s="13"/>
      <c r="L247" s="13"/>
      <c r="M247" s="13"/>
      <c r="N247" s="15"/>
      <c r="O247" s="13"/>
      <c r="P247" s="13"/>
      <c r="Q247" s="13"/>
      <c r="R247" s="13"/>
      <c r="S247" s="13"/>
      <c r="T247" s="16"/>
      <c r="U247" s="16"/>
      <c r="V247" s="13"/>
      <c r="W247" s="15"/>
      <c r="X247" s="13"/>
      <c r="Y247" s="13"/>
      <c r="Z247" s="13" t="s">
        <v>90</v>
      </c>
      <c r="AA247" s="13" t="s">
        <v>84</v>
      </c>
      <c r="AB247" s="13" t="b">
        <v>0</v>
      </c>
      <c r="AC247" s="13" t="s">
        <v>91</v>
      </c>
    </row>
    <row r="248" spans="1:29" ht="15.75" customHeight="1" x14ac:dyDescent="0.25">
      <c r="A248" s="15"/>
      <c r="B248" s="16"/>
      <c r="C248" s="13"/>
      <c r="E248" s="13"/>
      <c r="F248" s="18"/>
      <c r="G248" s="15"/>
      <c r="H248" s="13"/>
      <c r="I248" s="13"/>
      <c r="J248" s="13"/>
      <c r="K248" s="13"/>
      <c r="L248" s="13"/>
      <c r="M248" s="13"/>
      <c r="N248" s="15"/>
      <c r="O248" s="13"/>
      <c r="P248" s="13"/>
      <c r="Q248" s="13"/>
      <c r="R248" s="13"/>
      <c r="S248" s="13"/>
      <c r="T248" s="16"/>
      <c r="U248" s="16"/>
      <c r="V248" s="13"/>
      <c r="W248" s="15"/>
      <c r="X248" s="13"/>
      <c r="Y248" s="13"/>
      <c r="Z248" s="13" t="s">
        <v>90</v>
      </c>
      <c r="AA248" s="13" t="s">
        <v>84</v>
      </c>
      <c r="AB248" s="13" t="b">
        <v>0</v>
      </c>
      <c r="AC248" s="13" t="s">
        <v>91</v>
      </c>
    </row>
    <row r="249" spans="1:29" ht="15.75" customHeight="1" x14ac:dyDescent="0.25">
      <c r="A249" s="15"/>
      <c r="B249" s="16"/>
      <c r="C249" s="13"/>
      <c r="E249" s="13"/>
      <c r="F249" s="18"/>
      <c r="G249" s="15"/>
      <c r="H249" s="13"/>
      <c r="I249" s="13"/>
      <c r="J249" s="13"/>
      <c r="K249" s="13"/>
      <c r="L249" s="13"/>
      <c r="M249" s="13"/>
      <c r="N249" s="15"/>
      <c r="O249" s="13"/>
      <c r="P249" s="13"/>
      <c r="Q249" s="13"/>
      <c r="R249" s="13"/>
      <c r="S249" s="13"/>
      <c r="T249" s="16"/>
      <c r="U249" s="16"/>
      <c r="V249" s="13"/>
      <c r="W249" s="15"/>
      <c r="X249" s="13"/>
      <c r="Y249" s="13"/>
      <c r="Z249" s="13" t="s">
        <v>90</v>
      </c>
      <c r="AA249" s="13" t="s">
        <v>84</v>
      </c>
      <c r="AB249" s="13" t="b">
        <v>0</v>
      </c>
      <c r="AC249" s="13" t="s">
        <v>91</v>
      </c>
    </row>
    <row r="250" spans="1:29" ht="15.75" customHeight="1" x14ac:dyDescent="0.25">
      <c r="A250" s="15"/>
      <c r="B250" s="16"/>
      <c r="C250" s="13"/>
      <c r="E250" s="13"/>
      <c r="F250" s="18"/>
      <c r="G250" s="15"/>
      <c r="H250" s="13"/>
      <c r="I250" s="13"/>
      <c r="J250" s="13"/>
      <c r="K250" s="13"/>
      <c r="L250" s="13"/>
      <c r="M250" s="13"/>
      <c r="N250" s="15"/>
      <c r="O250" s="13"/>
      <c r="P250" s="13"/>
      <c r="Q250" s="13"/>
      <c r="R250" s="13"/>
      <c r="S250" s="13"/>
      <c r="T250" s="16"/>
      <c r="U250" s="16"/>
      <c r="V250" s="13"/>
      <c r="W250" s="15"/>
      <c r="X250" s="13"/>
      <c r="Y250" s="13"/>
      <c r="Z250" s="13" t="s">
        <v>90</v>
      </c>
      <c r="AA250" s="13" t="s">
        <v>84</v>
      </c>
      <c r="AB250" s="13" t="b">
        <v>0</v>
      </c>
      <c r="AC250" s="13" t="s">
        <v>91</v>
      </c>
    </row>
    <row r="251" spans="1:29" ht="15.75" customHeight="1" x14ac:dyDescent="0.25">
      <c r="A251" s="15"/>
      <c r="B251" s="16"/>
      <c r="C251" s="13"/>
      <c r="E251" s="13"/>
      <c r="F251" s="18"/>
      <c r="G251" s="15"/>
      <c r="H251" s="13"/>
      <c r="I251" s="13"/>
      <c r="J251" s="13"/>
      <c r="K251" s="13"/>
      <c r="L251" s="13"/>
      <c r="M251" s="13"/>
      <c r="N251" s="15"/>
      <c r="O251" s="13"/>
      <c r="P251" s="13"/>
      <c r="Q251" s="13"/>
      <c r="R251" s="13"/>
      <c r="S251" s="13"/>
      <c r="T251" s="16"/>
      <c r="U251" s="16"/>
      <c r="V251" s="13"/>
      <c r="W251" s="15"/>
      <c r="X251" s="13"/>
      <c r="Y251" s="13"/>
      <c r="Z251" s="13" t="s">
        <v>90</v>
      </c>
      <c r="AA251" s="13" t="s">
        <v>84</v>
      </c>
      <c r="AB251" s="13" t="b">
        <v>0</v>
      </c>
      <c r="AC251" s="13" t="s">
        <v>91</v>
      </c>
    </row>
    <row r="252" spans="1:29" ht="15.75" customHeight="1" x14ac:dyDescent="0.25">
      <c r="A252" s="15"/>
      <c r="B252" s="16"/>
      <c r="C252" s="13"/>
      <c r="E252" s="13"/>
      <c r="F252" s="18"/>
      <c r="G252" s="15"/>
      <c r="H252" s="13"/>
      <c r="I252" s="13"/>
      <c r="J252" s="13"/>
      <c r="K252" s="13"/>
      <c r="L252" s="13"/>
      <c r="M252" s="13"/>
      <c r="N252" s="15"/>
      <c r="O252" s="13"/>
      <c r="P252" s="13"/>
      <c r="Q252" s="13"/>
      <c r="R252" s="13"/>
      <c r="S252" s="13"/>
      <c r="T252" s="16"/>
      <c r="U252" s="16"/>
      <c r="V252" s="13"/>
      <c r="W252" s="15"/>
      <c r="X252" s="13"/>
      <c r="Y252" s="13"/>
      <c r="Z252" s="13" t="s">
        <v>90</v>
      </c>
      <c r="AA252" s="13" t="s">
        <v>84</v>
      </c>
      <c r="AB252" s="13" t="b">
        <v>0</v>
      </c>
      <c r="AC252" s="13" t="s">
        <v>91</v>
      </c>
    </row>
    <row r="253" spans="1:29" ht="15.75" customHeight="1" x14ac:dyDescent="0.25">
      <c r="A253" s="15"/>
      <c r="B253" s="16"/>
      <c r="C253" s="13"/>
      <c r="E253" s="13"/>
      <c r="F253" s="18"/>
      <c r="G253" s="15"/>
      <c r="H253" s="13"/>
      <c r="I253" s="13"/>
      <c r="J253" s="13"/>
      <c r="K253" s="13"/>
      <c r="L253" s="13"/>
      <c r="M253" s="13"/>
      <c r="N253" s="15"/>
      <c r="O253" s="13"/>
      <c r="P253" s="13"/>
      <c r="Q253" s="13"/>
      <c r="R253" s="13"/>
      <c r="S253" s="13"/>
      <c r="T253" s="16"/>
      <c r="U253" s="16"/>
      <c r="V253" s="13"/>
      <c r="W253" s="15"/>
      <c r="X253" s="13"/>
      <c r="Y253" s="13"/>
      <c r="Z253" s="13" t="s">
        <v>90</v>
      </c>
      <c r="AA253" s="13" t="s">
        <v>84</v>
      </c>
      <c r="AB253" s="13" t="b">
        <v>0</v>
      </c>
      <c r="AC253" s="13" t="s">
        <v>91</v>
      </c>
    </row>
    <row r="254" spans="1:29" ht="15.75" customHeight="1" x14ac:dyDescent="0.25">
      <c r="A254" s="15"/>
      <c r="B254" s="16"/>
      <c r="C254" s="13"/>
      <c r="E254" s="13"/>
      <c r="F254" s="18"/>
      <c r="G254" s="15"/>
      <c r="H254" s="13"/>
      <c r="I254" s="13"/>
      <c r="J254" s="13"/>
      <c r="K254" s="13"/>
      <c r="L254" s="13"/>
      <c r="M254" s="13"/>
      <c r="N254" s="15"/>
      <c r="O254" s="13"/>
      <c r="P254" s="13"/>
      <c r="Q254" s="13"/>
      <c r="R254" s="13"/>
      <c r="S254" s="13"/>
      <c r="T254" s="16"/>
      <c r="U254" s="16"/>
      <c r="V254" s="13"/>
      <c r="W254" s="15"/>
      <c r="X254" s="13"/>
      <c r="Y254" s="13"/>
      <c r="Z254" s="13" t="s">
        <v>90</v>
      </c>
      <c r="AA254" s="13" t="s">
        <v>84</v>
      </c>
      <c r="AB254" s="13" t="b">
        <v>0</v>
      </c>
      <c r="AC254" s="13" t="s">
        <v>91</v>
      </c>
    </row>
    <row r="255" spans="1:29" ht="15.75" customHeight="1" x14ac:dyDescent="0.25">
      <c r="A255" s="15"/>
      <c r="B255" s="16"/>
      <c r="C255" s="13"/>
      <c r="E255" s="13"/>
      <c r="F255" s="18"/>
      <c r="G255" s="15"/>
      <c r="H255" s="13"/>
      <c r="I255" s="13"/>
      <c r="J255" s="13"/>
      <c r="K255" s="13"/>
      <c r="L255" s="13"/>
      <c r="M255" s="13"/>
      <c r="N255" s="15"/>
      <c r="O255" s="13"/>
      <c r="P255" s="13"/>
      <c r="Q255" s="13"/>
      <c r="R255" s="13"/>
      <c r="S255" s="13"/>
      <c r="T255" s="16"/>
      <c r="U255" s="16"/>
      <c r="V255" s="13"/>
      <c r="W255" s="15"/>
      <c r="X255" s="13"/>
      <c r="Y255" s="13"/>
      <c r="Z255" s="13" t="s">
        <v>90</v>
      </c>
      <c r="AA255" s="13" t="s">
        <v>84</v>
      </c>
      <c r="AB255" s="13" t="b">
        <v>0</v>
      </c>
      <c r="AC255" s="13" t="s">
        <v>91</v>
      </c>
    </row>
    <row r="256" spans="1:29" ht="15.75" customHeight="1" x14ac:dyDescent="0.25">
      <c r="A256" s="15"/>
      <c r="B256" s="16"/>
      <c r="C256" s="13"/>
      <c r="E256" s="13"/>
      <c r="F256" s="18"/>
      <c r="G256" s="15"/>
      <c r="H256" s="13"/>
      <c r="I256" s="13"/>
      <c r="J256" s="13"/>
      <c r="K256" s="13"/>
      <c r="L256" s="13"/>
      <c r="M256" s="13"/>
      <c r="N256" s="15"/>
      <c r="O256" s="13"/>
      <c r="P256" s="13"/>
      <c r="Q256" s="13"/>
      <c r="R256" s="13"/>
      <c r="S256" s="13"/>
      <c r="T256" s="16"/>
      <c r="U256" s="16"/>
      <c r="V256" s="13"/>
      <c r="W256" s="15"/>
      <c r="X256" s="13"/>
      <c r="Y256" s="13"/>
      <c r="Z256" s="13" t="s">
        <v>90</v>
      </c>
      <c r="AA256" s="13" t="s">
        <v>84</v>
      </c>
      <c r="AB256" s="13" t="b">
        <v>0</v>
      </c>
      <c r="AC256" s="13" t="s">
        <v>91</v>
      </c>
    </row>
    <row r="257" spans="1:29" ht="15.75" customHeight="1" x14ac:dyDescent="0.25">
      <c r="A257" s="15"/>
      <c r="B257" s="16"/>
      <c r="C257" s="13"/>
      <c r="E257" s="13"/>
      <c r="F257" s="18"/>
      <c r="G257" s="15"/>
      <c r="H257" s="13"/>
      <c r="I257" s="13"/>
      <c r="J257" s="13"/>
      <c r="K257" s="13"/>
      <c r="L257" s="13"/>
      <c r="M257" s="13"/>
      <c r="N257" s="15"/>
      <c r="O257" s="13"/>
      <c r="P257" s="13"/>
      <c r="Q257" s="13"/>
      <c r="R257" s="13"/>
      <c r="S257" s="13"/>
      <c r="T257" s="16"/>
      <c r="U257" s="16"/>
      <c r="V257" s="13"/>
      <c r="W257" s="15"/>
      <c r="X257" s="13"/>
      <c r="Y257" s="13"/>
      <c r="Z257" s="13" t="s">
        <v>90</v>
      </c>
      <c r="AA257" s="13" t="s">
        <v>84</v>
      </c>
      <c r="AB257" s="13" t="b">
        <v>0</v>
      </c>
      <c r="AC257" s="13" t="s">
        <v>91</v>
      </c>
    </row>
    <row r="258" spans="1:29" ht="15.75" customHeight="1" x14ac:dyDescent="0.25">
      <c r="A258" s="15"/>
      <c r="B258" s="16"/>
      <c r="C258" s="13"/>
      <c r="E258" s="13"/>
      <c r="F258" s="18"/>
      <c r="G258" s="15"/>
      <c r="H258" s="13"/>
      <c r="I258" s="13"/>
      <c r="J258" s="13"/>
      <c r="K258" s="13"/>
      <c r="L258" s="13"/>
      <c r="M258" s="13"/>
      <c r="N258" s="15"/>
      <c r="O258" s="13"/>
      <c r="P258" s="13"/>
      <c r="Q258" s="13"/>
      <c r="R258" s="13"/>
      <c r="S258" s="13"/>
      <c r="T258" s="16"/>
      <c r="U258" s="16"/>
      <c r="V258" s="13"/>
      <c r="W258" s="15"/>
      <c r="X258" s="13"/>
      <c r="Y258" s="13"/>
      <c r="Z258" s="13" t="s">
        <v>90</v>
      </c>
      <c r="AA258" s="13" t="s">
        <v>84</v>
      </c>
      <c r="AB258" s="13" t="b">
        <v>0</v>
      </c>
      <c r="AC258" s="13" t="s">
        <v>91</v>
      </c>
    </row>
    <row r="259" spans="1:29" ht="15.75" customHeight="1" x14ac:dyDescent="0.25">
      <c r="A259" s="15"/>
      <c r="B259" s="16"/>
      <c r="C259" s="13"/>
      <c r="E259" s="13"/>
      <c r="F259" s="18"/>
      <c r="G259" s="15"/>
      <c r="H259" s="13"/>
      <c r="I259" s="13"/>
      <c r="J259" s="13"/>
      <c r="K259" s="13"/>
      <c r="L259" s="13"/>
      <c r="M259" s="13"/>
      <c r="N259" s="15"/>
      <c r="O259" s="13"/>
      <c r="P259" s="13"/>
      <c r="Q259" s="13"/>
      <c r="R259" s="13"/>
      <c r="S259" s="13"/>
      <c r="T259" s="16"/>
      <c r="U259" s="16"/>
      <c r="V259" s="13"/>
      <c r="W259" s="15"/>
      <c r="X259" s="13"/>
      <c r="Y259" s="13"/>
      <c r="Z259" s="13" t="s">
        <v>90</v>
      </c>
      <c r="AA259" s="13" t="s">
        <v>84</v>
      </c>
      <c r="AB259" s="13" t="b">
        <v>0</v>
      </c>
      <c r="AC259" s="13" t="s">
        <v>91</v>
      </c>
    </row>
    <row r="260" spans="1:29" ht="15.75" customHeight="1" x14ac:dyDescent="0.25">
      <c r="A260" s="15"/>
      <c r="B260" s="16"/>
      <c r="C260" s="13"/>
      <c r="E260" s="13"/>
      <c r="F260" s="18"/>
      <c r="G260" s="15"/>
      <c r="H260" s="13"/>
      <c r="I260" s="13"/>
      <c r="J260" s="13"/>
      <c r="K260" s="13"/>
      <c r="L260" s="13"/>
      <c r="M260" s="13"/>
      <c r="N260" s="15"/>
      <c r="O260" s="13"/>
      <c r="P260" s="13"/>
      <c r="Q260" s="13"/>
      <c r="R260" s="13"/>
      <c r="S260" s="13"/>
      <c r="T260" s="16"/>
      <c r="U260" s="16"/>
      <c r="V260" s="13"/>
      <c r="W260" s="15"/>
      <c r="X260" s="13"/>
      <c r="Y260" s="13"/>
      <c r="Z260" s="13" t="s">
        <v>90</v>
      </c>
      <c r="AA260" s="13" t="s">
        <v>84</v>
      </c>
      <c r="AB260" s="13" t="b">
        <v>0</v>
      </c>
      <c r="AC260" s="13" t="s">
        <v>91</v>
      </c>
    </row>
    <row r="261" spans="1:29" ht="15.75" customHeight="1" x14ac:dyDescent="0.25">
      <c r="A261" s="15"/>
      <c r="B261" s="16"/>
      <c r="C261" s="13"/>
      <c r="E261" s="13"/>
      <c r="F261" s="18"/>
      <c r="G261" s="15"/>
      <c r="H261" s="13"/>
      <c r="I261" s="13"/>
      <c r="J261" s="13"/>
      <c r="K261" s="13"/>
      <c r="L261" s="13"/>
      <c r="M261" s="13"/>
      <c r="N261" s="15"/>
      <c r="O261" s="13"/>
      <c r="P261" s="13"/>
      <c r="Q261" s="13"/>
      <c r="R261" s="13"/>
      <c r="S261" s="13"/>
      <c r="T261" s="16"/>
      <c r="U261" s="16"/>
      <c r="V261" s="13"/>
      <c r="W261" s="15"/>
      <c r="X261" s="13"/>
      <c r="Y261" s="13"/>
      <c r="Z261" s="13" t="s">
        <v>90</v>
      </c>
      <c r="AA261" s="13" t="s">
        <v>84</v>
      </c>
      <c r="AB261" s="13" t="b">
        <v>0</v>
      </c>
      <c r="AC261" s="13" t="s">
        <v>91</v>
      </c>
    </row>
    <row r="262" spans="1:29" ht="15.75" customHeight="1" x14ac:dyDescent="0.25">
      <c r="A262" s="15"/>
      <c r="B262" s="16"/>
      <c r="C262" s="13"/>
      <c r="E262" s="13"/>
      <c r="F262" s="18"/>
      <c r="G262" s="15"/>
      <c r="H262" s="13"/>
      <c r="I262" s="13"/>
      <c r="J262" s="13"/>
      <c r="K262" s="13"/>
      <c r="L262" s="13"/>
      <c r="M262" s="13"/>
      <c r="N262" s="15"/>
      <c r="O262" s="13"/>
      <c r="P262" s="13"/>
      <c r="Q262" s="13"/>
      <c r="R262" s="13"/>
      <c r="S262" s="13"/>
      <c r="T262" s="16"/>
      <c r="U262" s="16"/>
      <c r="V262" s="13"/>
      <c r="W262" s="15"/>
      <c r="X262" s="13"/>
      <c r="Y262" s="13"/>
      <c r="Z262" s="13" t="s">
        <v>90</v>
      </c>
      <c r="AA262" s="13" t="s">
        <v>84</v>
      </c>
      <c r="AB262" s="13" t="b">
        <v>0</v>
      </c>
      <c r="AC262" s="13" t="s">
        <v>91</v>
      </c>
    </row>
    <row r="263" spans="1:29" ht="15.75" customHeight="1" x14ac:dyDescent="0.25">
      <c r="A263" s="15"/>
      <c r="B263" s="16"/>
      <c r="C263" s="13"/>
      <c r="E263" s="13"/>
      <c r="F263" s="18"/>
      <c r="G263" s="15"/>
      <c r="H263" s="13"/>
      <c r="I263" s="13"/>
      <c r="J263" s="13"/>
      <c r="K263" s="13"/>
      <c r="L263" s="13"/>
      <c r="M263" s="13"/>
      <c r="N263" s="15"/>
      <c r="O263" s="13"/>
      <c r="P263" s="13"/>
      <c r="Q263" s="13"/>
      <c r="R263" s="13"/>
      <c r="S263" s="13"/>
      <c r="T263" s="16"/>
      <c r="U263" s="16"/>
      <c r="V263" s="13"/>
      <c r="W263" s="15"/>
      <c r="X263" s="13"/>
      <c r="Y263" s="13"/>
      <c r="Z263" s="13" t="s">
        <v>90</v>
      </c>
      <c r="AA263" s="13" t="s">
        <v>84</v>
      </c>
      <c r="AB263" s="13" t="b">
        <v>0</v>
      </c>
      <c r="AC263" s="13" t="s">
        <v>91</v>
      </c>
    </row>
    <row r="264" spans="1:29" ht="15.75" customHeight="1" x14ac:dyDescent="0.25">
      <c r="A264" s="15"/>
      <c r="B264" s="16"/>
      <c r="C264" s="13"/>
      <c r="E264" s="13"/>
      <c r="F264" s="18"/>
      <c r="G264" s="15"/>
      <c r="H264" s="13"/>
      <c r="I264" s="13"/>
      <c r="J264" s="13"/>
      <c r="K264" s="13"/>
      <c r="L264" s="13"/>
      <c r="M264" s="13"/>
      <c r="N264" s="15"/>
      <c r="O264" s="13"/>
      <c r="P264" s="13"/>
      <c r="Q264" s="13"/>
      <c r="R264" s="13"/>
      <c r="S264" s="13"/>
      <c r="T264" s="16"/>
      <c r="U264" s="16"/>
      <c r="V264" s="13"/>
      <c r="W264" s="15"/>
      <c r="X264" s="13"/>
      <c r="Y264" s="13"/>
      <c r="Z264" s="13" t="s">
        <v>90</v>
      </c>
      <c r="AA264" s="13" t="s">
        <v>84</v>
      </c>
      <c r="AB264" s="13" t="b">
        <v>0</v>
      </c>
      <c r="AC264" s="13" t="s">
        <v>91</v>
      </c>
    </row>
    <row r="265" spans="1:29" ht="15.75" customHeight="1" x14ac:dyDescent="0.25">
      <c r="A265" s="15"/>
      <c r="B265" s="16"/>
      <c r="C265" s="13"/>
      <c r="E265" s="13"/>
      <c r="F265" s="18"/>
      <c r="G265" s="15"/>
      <c r="H265" s="13"/>
      <c r="I265" s="13"/>
      <c r="J265" s="13"/>
      <c r="K265" s="13"/>
      <c r="L265" s="13"/>
      <c r="M265" s="13"/>
      <c r="N265" s="15"/>
      <c r="O265" s="13"/>
      <c r="P265" s="13"/>
      <c r="Q265" s="13"/>
      <c r="R265" s="13"/>
      <c r="S265" s="13"/>
      <c r="T265" s="16"/>
      <c r="U265" s="16"/>
      <c r="V265" s="13"/>
      <c r="W265" s="15"/>
      <c r="X265" s="13"/>
      <c r="Y265" s="13"/>
      <c r="Z265" s="13" t="s">
        <v>90</v>
      </c>
      <c r="AA265" s="13" t="s">
        <v>84</v>
      </c>
      <c r="AB265" s="13" t="b">
        <v>0</v>
      </c>
      <c r="AC265" s="13" t="s">
        <v>91</v>
      </c>
    </row>
    <row r="266" spans="1:29" ht="15.75" customHeight="1" x14ac:dyDescent="0.25">
      <c r="A266" s="15"/>
      <c r="B266" s="16"/>
      <c r="C266" s="13"/>
      <c r="E266" s="13"/>
      <c r="F266" s="18"/>
      <c r="G266" s="15"/>
      <c r="H266" s="13"/>
      <c r="I266" s="13"/>
      <c r="J266" s="13"/>
      <c r="K266" s="13"/>
      <c r="L266" s="13"/>
      <c r="M266" s="13"/>
      <c r="N266" s="15"/>
      <c r="O266" s="13"/>
      <c r="P266" s="13"/>
      <c r="Q266" s="13"/>
      <c r="R266" s="13"/>
      <c r="S266" s="13"/>
      <c r="T266" s="16"/>
      <c r="U266" s="16"/>
      <c r="V266" s="13"/>
      <c r="W266" s="15"/>
      <c r="X266" s="13"/>
      <c r="Y266" s="13"/>
      <c r="Z266" s="13" t="s">
        <v>90</v>
      </c>
      <c r="AA266" s="13" t="s">
        <v>84</v>
      </c>
      <c r="AB266" s="13" t="b">
        <v>0</v>
      </c>
      <c r="AC266" s="13" t="s">
        <v>91</v>
      </c>
    </row>
    <row r="267" spans="1:29" ht="15.75" customHeight="1" x14ac:dyDescent="0.25">
      <c r="A267" s="15"/>
      <c r="B267" s="16"/>
      <c r="C267" s="13"/>
      <c r="E267" s="13"/>
      <c r="F267" s="18"/>
      <c r="G267" s="15"/>
      <c r="H267" s="13"/>
      <c r="I267" s="13"/>
      <c r="J267" s="13"/>
      <c r="K267" s="13"/>
      <c r="L267" s="13"/>
      <c r="M267" s="13"/>
      <c r="N267" s="15"/>
      <c r="O267" s="13"/>
      <c r="P267" s="13"/>
      <c r="Q267" s="13"/>
      <c r="R267" s="13"/>
      <c r="S267" s="13"/>
      <c r="T267" s="16"/>
      <c r="U267" s="16"/>
      <c r="V267" s="13"/>
      <c r="W267" s="15"/>
      <c r="X267" s="13"/>
      <c r="Y267" s="13"/>
      <c r="Z267" s="13" t="s">
        <v>90</v>
      </c>
      <c r="AA267" s="13" t="s">
        <v>84</v>
      </c>
      <c r="AB267" s="13" t="b">
        <v>0</v>
      </c>
      <c r="AC267" s="13" t="s">
        <v>91</v>
      </c>
    </row>
    <row r="268" spans="1:29" ht="15.75" customHeight="1" x14ac:dyDescent="0.25">
      <c r="A268" s="15"/>
      <c r="B268" s="16"/>
      <c r="C268" s="13"/>
      <c r="E268" s="13"/>
      <c r="F268" s="18"/>
      <c r="G268" s="15"/>
      <c r="H268" s="13"/>
      <c r="I268" s="13"/>
      <c r="J268" s="13"/>
      <c r="K268" s="13"/>
      <c r="L268" s="13"/>
      <c r="M268" s="13"/>
      <c r="N268" s="15"/>
      <c r="O268" s="13"/>
      <c r="P268" s="13"/>
      <c r="Q268" s="13"/>
      <c r="R268" s="13"/>
      <c r="S268" s="13"/>
      <c r="T268" s="16"/>
      <c r="U268" s="16"/>
      <c r="V268" s="13"/>
      <c r="W268" s="15"/>
      <c r="X268" s="13"/>
      <c r="Y268" s="13"/>
      <c r="Z268" s="13" t="s">
        <v>90</v>
      </c>
      <c r="AA268" s="13" t="s">
        <v>84</v>
      </c>
      <c r="AB268" s="13" t="b">
        <v>0</v>
      </c>
      <c r="AC268" s="13" t="s">
        <v>91</v>
      </c>
    </row>
    <row r="269" spans="1:29" ht="15.75" customHeight="1" x14ac:dyDescent="0.25">
      <c r="A269" s="15"/>
      <c r="B269" s="16"/>
      <c r="C269" s="13"/>
      <c r="E269" s="13"/>
      <c r="F269" s="18"/>
      <c r="G269" s="15"/>
      <c r="H269" s="13"/>
      <c r="I269" s="13"/>
      <c r="J269" s="13"/>
      <c r="K269" s="13"/>
      <c r="L269" s="13"/>
      <c r="M269" s="13"/>
      <c r="N269" s="15"/>
      <c r="O269" s="13"/>
      <c r="P269" s="13"/>
      <c r="Q269" s="13"/>
      <c r="R269" s="13"/>
      <c r="S269" s="13"/>
      <c r="T269" s="16"/>
      <c r="U269" s="16"/>
      <c r="V269" s="13"/>
      <c r="W269" s="15"/>
      <c r="X269" s="13"/>
      <c r="Y269" s="13"/>
      <c r="Z269" s="13" t="s">
        <v>90</v>
      </c>
      <c r="AA269" s="13" t="s">
        <v>84</v>
      </c>
      <c r="AB269" s="13" t="b">
        <v>0</v>
      </c>
      <c r="AC269" s="13" t="s">
        <v>91</v>
      </c>
    </row>
    <row r="270" spans="1:29" ht="15.75" customHeight="1" x14ac:dyDescent="0.25">
      <c r="A270" s="15"/>
      <c r="B270" s="16"/>
      <c r="C270" s="13"/>
      <c r="E270" s="13"/>
      <c r="F270" s="18"/>
      <c r="G270" s="15"/>
      <c r="H270" s="13"/>
      <c r="I270" s="13"/>
      <c r="J270" s="13"/>
      <c r="K270" s="13"/>
      <c r="L270" s="13"/>
      <c r="M270" s="13"/>
      <c r="N270" s="15"/>
      <c r="O270" s="13"/>
      <c r="P270" s="13"/>
      <c r="Q270" s="13"/>
      <c r="R270" s="13"/>
      <c r="S270" s="13"/>
      <c r="T270" s="16"/>
      <c r="U270" s="16"/>
      <c r="V270" s="13"/>
      <c r="W270" s="15"/>
      <c r="X270" s="13"/>
      <c r="Y270" s="13"/>
      <c r="Z270" s="13" t="s">
        <v>90</v>
      </c>
      <c r="AA270" s="13" t="s">
        <v>84</v>
      </c>
      <c r="AB270" s="13" t="b">
        <v>0</v>
      </c>
      <c r="AC270" s="13" t="s">
        <v>91</v>
      </c>
    </row>
    <row r="271" spans="1:29" ht="15.75" customHeight="1" x14ac:dyDescent="0.25">
      <c r="A271" s="15"/>
      <c r="B271" s="16"/>
      <c r="C271" s="13"/>
      <c r="E271" s="13"/>
      <c r="F271" s="18"/>
      <c r="G271" s="15"/>
      <c r="H271" s="13"/>
      <c r="I271" s="13"/>
      <c r="J271" s="13"/>
      <c r="K271" s="13"/>
      <c r="L271" s="13"/>
      <c r="M271" s="13"/>
      <c r="N271" s="15"/>
      <c r="O271" s="13"/>
      <c r="P271" s="13"/>
      <c r="Q271" s="13"/>
      <c r="R271" s="13"/>
      <c r="S271" s="13"/>
      <c r="T271" s="16"/>
      <c r="U271" s="16"/>
      <c r="V271" s="13"/>
      <c r="W271" s="15"/>
      <c r="X271" s="13"/>
      <c r="Y271" s="13"/>
      <c r="Z271" s="13" t="s">
        <v>90</v>
      </c>
      <c r="AA271" s="13" t="s">
        <v>84</v>
      </c>
      <c r="AB271" s="13" t="b">
        <v>0</v>
      </c>
      <c r="AC271" s="13" t="s">
        <v>91</v>
      </c>
    </row>
    <row r="272" spans="1:29" ht="15.75" customHeight="1" x14ac:dyDescent="0.25">
      <c r="A272" s="15"/>
      <c r="B272" s="16"/>
      <c r="C272" s="13"/>
      <c r="E272" s="13"/>
      <c r="F272" s="18"/>
      <c r="G272" s="15"/>
      <c r="H272" s="13"/>
      <c r="I272" s="13"/>
      <c r="J272" s="13"/>
      <c r="K272" s="13"/>
      <c r="L272" s="13"/>
      <c r="M272" s="13"/>
      <c r="N272" s="15"/>
      <c r="O272" s="13"/>
      <c r="P272" s="13"/>
      <c r="Q272" s="13"/>
      <c r="R272" s="13"/>
      <c r="S272" s="13"/>
      <c r="T272" s="16"/>
      <c r="U272" s="16"/>
      <c r="V272" s="13"/>
      <c r="W272" s="15"/>
      <c r="X272" s="13"/>
      <c r="Y272" s="13"/>
      <c r="Z272" s="13" t="s">
        <v>90</v>
      </c>
      <c r="AA272" s="13" t="s">
        <v>84</v>
      </c>
      <c r="AB272" s="13" t="b">
        <v>0</v>
      </c>
      <c r="AC272" s="13" t="s">
        <v>91</v>
      </c>
    </row>
    <row r="273" spans="1:29" ht="15.75" customHeight="1" x14ac:dyDescent="0.25">
      <c r="A273" s="15"/>
      <c r="B273" s="16"/>
      <c r="C273" s="13"/>
      <c r="E273" s="13"/>
      <c r="F273" s="18"/>
      <c r="G273" s="15"/>
      <c r="H273" s="13"/>
      <c r="I273" s="13"/>
      <c r="J273" s="13"/>
      <c r="K273" s="13"/>
      <c r="L273" s="13"/>
      <c r="M273" s="13"/>
      <c r="N273" s="15"/>
      <c r="O273" s="13"/>
      <c r="P273" s="13"/>
      <c r="Q273" s="13"/>
      <c r="R273" s="13"/>
      <c r="S273" s="13"/>
      <c r="T273" s="16"/>
      <c r="U273" s="16"/>
      <c r="V273" s="13"/>
      <c r="W273" s="15"/>
      <c r="X273" s="13"/>
      <c r="Y273" s="13"/>
      <c r="Z273" s="13" t="s">
        <v>90</v>
      </c>
      <c r="AA273" s="13" t="s">
        <v>84</v>
      </c>
      <c r="AB273" s="13" t="b">
        <v>0</v>
      </c>
      <c r="AC273" s="13" t="s">
        <v>91</v>
      </c>
    </row>
    <row r="274" spans="1:29" ht="15.75" customHeight="1" x14ac:dyDescent="0.25">
      <c r="A274" s="15"/>
      <c r="B274" s="16"/>
      <c r="C274" s="13"/>
      <c r="E274" s="13"/>
      <c r="F274" s="18"/>
      <c r="G274" s="15"/>
      <c r="H274" s="13"/>
      <c r="I274" s="13"/>
      <c r="J274" s="13"/>
      <c r="K274" s="13"/>
      <c r="L274" s="13"/>
      <c r="M274" s="13"/>
      <c r="N274" s="15"/>
      <c r="O274" s="13"/>
      <c r="P274" s="13"/>
      <c r="Q274" s="13"/>
      <c r="R274" s="13"/>
      <c r="S274" s="13"/>
      <c r="T274" s="16"/>
      <c r="U274" s="16"/>
      <c r="V274" s="13"/>
      <c r="W274" s="15"/>
      <c r="X274" s="13"/>
      <c r="Y274" s="13"/>
      <c r="Z274" s="13" t="s">
        <v>90</v>
      </c>
      <c r="AA274" s="13" t="s">
        <v>84</v>
      </c>
      <c r="AB274" s="13" t="b">
        <v>0</v>
      </c>
      <c r="AC274" s="13" t="s">
        <v>91</v>
      </c>
    </row>
    <row r="275" spans="1:29" ht="15.75" customHeight="1" x14ac:dyDescent="0.25">
      <c r="A275" s="15"/>
      <c r="B275" s="16"/>
      <c r="C275" s="13"/>
      <c r="E275" s="13"/>
      <c r="F275" s="18"/>
      <c r="G275" s="15"/>
      <c r="H275" s="13"/>
      <c r="I275" s="13"/>
      <c r="J275" s="13"/>
      <c r="K275" s="13"/>
      <c r="L275" s="13"/>
      <c r="M275" s="13"/>
      <c r="N275" s="15"/>
      <c r="O275" s="13"/>
      <c r="P275" s="13"/>
      <c r="Q275" s="13"/>
      <c r="R275" s="13"/>
      <c r="S275" s="13"/>
      <c r="T275" s="16"/>
      <c r="U275" s="16"/>
      <c r="V275" s="13"/>
      <c r="W275" s="15"/>
      <c r="X275" s="13"/>
      <c r="Y275" s="13"/>
      <c r="Z275" s="13" t="s">
        <v>90</v>
      </c>
      <c r="AA275" s="13" t="s">
        <v>84</v>
      </c>
      <c r="AB275" s="13" t="b">
        <v>0</v>
      </c>
      <c r="AC275" s="13" t="s">
        <v>91</v>
      </c>
    </row>
    <row r="276" spans="1:29" ht="15.75" customHeight="1" x14ac:dyDescent="0.25">
      <c r="A276" s="15"/>
      <c r="B276" s="16"/>
      <c r="C276" s="13"/>
      <c r="E276" s="13"/>
      <c r="F276" s="18"/>
      <c r="G276" s="15"/>
      <c r="H276" s="13"/>
      <c r="I276" s="13"/>
      <c r="J276" s="13"/>
      <c r="K276" s="13"/>
      <c r="L276" s="13"/>
      <c r="M276" s="13"/>
      <c r="N276" s="15"/>
      <c r="O276" s="13"/>
      <c r="P276" s="13"/>
      <c r="Q276" s="13"/>
      <c r="R276" s="13"/>
      <c r="S276" s="13"/>
      <c r="T276" s="16"/>
      <c r="U276" s="16"/>
      <c r="V276" s="13"/>
      <c r="W276" s="15"/>
      <c r="X276" s="13"/>
      <c r="Y276" s="13"/>
      <c r="Z276" s="13" t="s">
        <v>90</v>
      </c>
      <c r="AA276" s="13" t="s">
        <v>84</v>
      </c>
      <c r="AB276" s="13" t="b">
        <v>0</v>
      </c>
      <c r="AC276" s="13" t="s">
        <v>91</v>
      </c>
    </row>
    <row r="277" spans="1:29" ht="15.75" customHeight="1" x14ac:dyDescent="0.25">
      <c r="A277" s="15"/>
      <c r="B277" s="16"/>
      <c r="C277" s="13"/>
      <c r="E277" s="13"/>
      <c r="F277" s="18"/>
      <c r="G277" s="15"/>
      <c r="H277" s="13"/>
      <c r="I277" s="13"/>
      <c r="J277" s="13"/>
      <c r="K277" s="13"/>
      <c r="L277" s="13"/>
      <c r="M277" s="13"/>
      <c r="N277" s="15"/>
      <c r="O277" s="13"/>
      <c r="P277" s="13"/>
      <c r="Q277" s="13"/>
      <c r="R277" s="13"/>
      <c r="S277" s="13"/>
      <c r="T277" s="16"/>
      <c r="U277" s="16"/>
      <c r="V277" s="13"/>
      <c r="W277" s="15"/>
      <c r="X277" s="13"/>
      <c r="Y277" s="13"/>
      <c r="Z277" s="13" t="s">
        <v>90</v>
      </c>
      <c r="AA277" s="13" t="s">
        <v>84</v>
      </c>
      <c r="AB277" s="13" t="b">
        <v>0</v>
      </c>
      <c r="AC277" s="13" t="s">
        <v>91</v>
      </c>
    </row>
    <row r="278" spans="1:29" ht="15.75" customHeight="1" x14ac:dyDescent="0.25">
      <c r="A278" s="15"/>
      <c r="B278" s="16"/>
      <c r="C278" s="13"/>
      <c r="E278" s="13"/>
      <c r="F278" s="18"/>
      <c r="G278" s="15"/>
      <c r="H278" s="13"/>
      <c r="I278" s="13"/>
      <c r="J278" s="13"/>
      <c r="K278" s="13"/>
      <c r="L278" s="13"/>
      <c r="M278" s="13"/>
      <c r="N278" s="15"/>
      <c r="O278" s="13"/>
      <c r="P278" s="13"/>
      <c r="Q278" s="13"/>
      <c r="R278" s="13"/>
      <c r="S278" s="13"/>
      <c r="T278" s="16"/>
      <c r="U278" s="16"/>
      <c r="V278" s="13"/>
      <c r="W278" s="15"/>
      <c r="X278" s="13"/>
      <c r="Y278" s="13"/>
      <c r="Z278" s="13" t="s">
        <v>90</v>
      </c>
      <c r="AA278" s="13" t="s">
        <v>84</v>
      </c>
      <c r="AB278" s="13" t="b">
        <v>0</v>
      </c>
      <c r="AC278" s="13" t="s">
        <v>91</v>
      </c>
    </row>
    <row r="279" spans="1:29" ht="15.75" customHeight="1" x14ac:dyDescent="0.25">
      <c r="A279" s="15"/>
      <c r="B279" s="16"/>
      <c r="C279" s="13"/>
      <c r="E279" s="13"/>
      <c r="F279" s="18"/>
      <c r="G279" s="15"/>
      <c r="H279" s="13"/>
      <c r="I279" s="13"/>
      <c r="J279" s="13"/>
      <c r="K279" s="13"/>
      <c r="L279" s="13"/>
      <c r="M279" s="13"/>
      <c r="N279" s="15"/>
      <c r="O279" s="13"/>
      <c r="P279" s="13"/>
      <c r="Q279" s="13"/>
      <c r="R279" s="13"/>
      <c r="S279" s="13"/>
      <c r="T279" s="16"/>
      <c r="U279" s="16"/>
      <c r="V279" s="13"/>
      <c r="W279" s="15"/>
      <c r="X279" s="13"/>
      <c r="Y279" s="13"/>
      <c r="Z279" s="13" t="s">
        <v>90</v>
      </c>
      <c r="AA279" s="13" t="s">
        <v>84</v>
      </c>
      <c r="AB279" s="13" t="b">
        <v>0</v>
      </c>
      <c r="AC279" s="13" t="s">
        <v>91</v>
      </c>
    </row>
    <row r="280" spans="1:29" ht="15.75" customHeight="1" x14ac:dyDescent="0.25">
      <c r="A280" s="15"/>
      <c r="B280" s="16"/>
      <c r="C280" s="13"/>
      <c r="E280" s="13"/>
      <c r="F280" s="18"/>
      <c r="G280" s="15"/>
      <c r="H280" s="13"/>
      <c r="I280" s="13"/>
      <c r="J280" s="13"/>
      <c r="K280" s="13"/>
      <c r="L280" s="13"/>
      <c r="M280" s="13"/>
      <c r="N280" s="15"/>
      <c r="O280" s="13"/>
      <c r="P280" s="13"/>
      <c r="Q280" s="13"/>
      <c r="R280" s="13"/>
      <c r="S280" s="13"/>
      <c r="T280" s="16"/>
      <c r="U280" s="16"/>
      <c r="V280" s="13"/>
      <c r="W280" s="15"/>
      <c r="X280" s="13"/>
      <c r="Y280" s="13"/>
      <c r="Z280" s="13" t="s">
        <v>90</v>
      </c>
      <c r="AA280" s="13" t="s">
        <v>84</v>
      </c>
      <c r="AB280" s="13" t="b">
        <v>0</v>
      </c>
      <c r="AC280" s="13" t="s">
        <v>91</v>
      </c>
    </row>
    <row r="281" spans="1:29" ht="15.75" customHeight="1" x14ac:dyDescent="0.25">
      <c r="A281" s="15"/>
      <c r="B281" s="16"/>
      <c r="C281" s="13"/>
      <c r="E281" s="13"/>
      <c r="F281" s="18"/>
      <c r="G281" s="15"/>
      <c r="H281" s="13"/>
      <c r="I281" s="13"/>
      <c r="J281" s="13"/>
      <c r="K281" s="13"/>
      <c r="L281" s="13"/>
      <c r="M281" s="13"/>
      <c r="N281" s="15"/>
      <c r="O281" s="13"/>
      <c r="P281" s="13"/>
      <c r="Q281" s="13"/>
      <c r="R281" s="13"/>
      <c r="S281" s="13"/>
      <c r="T281" s="16"/>
      <c r="U281" s="16"/>
      <c r="V281" s="13"/>
      <c r="W281" s="15"/>
      <c r="X281" s="13"/>
      <c r="Y281" s="13"/>
      <c r="Z281" s="13" t="s">
        <v>90</v>
      </c>
      <c r="AA281" s="13" t="s">
        <v>84</v>
      </c>
      <c r="AB281" s="13" t="b">
        <v>0</v>
      </c>
      <c r="AC281" s="13" t="s">
        <v>91</v>
      </c>
    </row>
    <row r="282" spans="1:29" ht="15.75" customHeight="1" x14ac:dyDescent="0.25">
      <c r="A282" s="15"/>
      <c r="B282" s="16"/>
      <c r="C282" s="13"/>
      <c r="E282" s="13"/>
      <c r="F282" s="18"/>
      <c r="G282" s="15"/>
      <c r="H282" s="13"/>
      <c r="I282" s="13"/>
      <c r="J282" s="13"/>
      <c r="K282" s="13"/>
      <c r="L282" s="13"/>
      <c r="M282" s="13"/>
      <c r="N282" s="15"/>
      <c r="O282" s="13"/>
      <c r="P282" s="13"/>
      <c r="Q282" s="13"/>
      <c r="R282" s="13"/>
      <c r="S282" s="13"/>
      <c r="T282" s="16"/>
      <c r="U282" s="16"/>
      <c r="V282" s="13"/>
      <c r="W282" s="15"/>
      <c r="X282" s="13"/>
      <c r="Y282" s="13"/>
      <c r="Z282" s="13" t="s">
        <v>90</v>
      </c>
      <c r="AA282" s="13" t="s">
        <v>84</v>
      </c>
      <c r="AB282" s="13" t="b">
        <v>0</v>
      </c>
      <c r="AC282" s="13" t="s">
        <v>91</v>
      </c>
    </row>
    <row r="283" spans="1:29" ht="15.75" customHeight="1" x14ac:dyDescent="0.25">
      <c r="A283" s="15"/>
      <c r="B283" s="16"/>
      <c r="C283" s="13"/>
      <c r="E283" s="13"/>
      <c r="F283" s="18"/>
      <c r="G283" s="15"/>
      <c r="H283" s="13"/>
      <c r="I283" s="13"/>
      <c r="J283" s="13"/>
      <c r="K283" s="13"/>
      <c r="L283" s="13"/>
      <c r="M283" s="13"/>
      <c r="N283" s="15"/>
      <c r="O283" s="13"/>
      <c r="P283" s="13"/>
      <c r="Q283" s="13"/>
      <c r="R283" s="13"/>
      <c r="S283" s="13"/>
      <c r="T283" s="16"/>
      <c r="U283" s="16"/>
      <c r="V283" s="13"/>
      <c r="W283" s="15"/>
      <c r="X283" s="13"/>
      <c r="Y283" s="13"/>
      <c r="Z283" s="13" t="s">
        <v>90</v>
      </c>
      <c r="AA283" s="13" t="s">
        <v>84</v>
      </c>
      <c r="AB283" s="13" t="b">
        <v>0</v>
      </c>
      <c r="AC283" s="13" t="s">
        <v>91</v>
      </c>
    </row>
    <row r="284" spans="1:29" ht="15.75" customHeight="1" x14ac:dyDescent="0.25">
      <c r="A284" s="15"/>
      <c r="B284" s="16"/>
      <c r="C284" s="13"/>
      <c r="E284" s="13"/>
      <c r="F284" s="18"/>
      <c r="G284" s="15"/>
      <c r="H284" s="13"/>
      <c r="I284" s="13"/>
      <c r="J284" s="13"/>
      <c r="K284" s="13"/>
      <c r="L284" s="13"/>
      <c r="M284" s="13"/>
      <c r="N284" s="15"/>
      <c r="O284" s="13"/>
      <c r="P284" s="13"/>
      <c r="Q284" s="13"/>
      <c r="R284" s="13"/>
      <c r="S284" s="13"/>
      <c r="T284" s="16"/>
      <c r="U284" s="16"/>
      <c r="V284" s="13"/>
      <c r="W284" s="15"/>
      <c r="X284" s="13"/>
      <c r="Y284" s="13"/>
      <c r="Z284" s="13" t="s">
        <v>90</v>
      </c>
      <c r="AA284" s="13" t="s">
        <v>84</v>
      </c>
      <c r="AB284" s="13" t="b">
        <v>0</v>
      </c>
      <c r="AC284" s="13" t="s">
        <v>91</v>
      </c>
    </row>
    <row r="285" spans="1:29" ht="15.75" customHeight="1" x14ac:dyDescent="0.25">
      <c r="A285" s="15"/>
      <c r="B285" s="16"/>
      <c r="C285" s="13"/>
      <c r="E285" s="13"/>
      <c r="F285" s="18"/>
      <c r="G285" s="15"/>
      <c r="H285" s="13"/>
      <c r="I285" s="13"/>
      <c r="J285" s="13"/>
      <c r="K285" s="13"/>
      <c r="L285" s="13"/>
      <c r="M285" s="13"/>
      <c r="N285" s="15"/>
      <c r="O285" s="13"/>
      <c r="P285" s="13"/>
      <c r="Q285" s="13"/>
      <c r="R285" s="13"/>
      <c r="S285" s="13"/>
      <c r="T285" s="16"/>
      <c r="U285" s="16"/>
      <c r="V285" s="13"/>
      <c r="W285" s="15"/>
      <c r="X285" s="13"/>
      <c r="Y285" s="13"/>
      <c r="Z285" s="13" t="s">
        <v>90</v>
      </c>
      <c r="AA285" s="13" t="s">
        <v>84</v>
      </c>
      <c r="AB285" s="13" t="b">
        <v>0</v>
      </c>
      <c r="AC285" s="13" t="s">
        <v>91</v>
      </c>
    </row>
    <row r="286" spans="1:29" ht="15.75" customHeight="1" x14ac:dyDescent="0.25">
      <c r="A286" s="15"/>
      <c r="B286" s="16"/>
      <c r="C286" s="13"/>
      <c r="E286" s="13"/>
      <c r="F286" s="18"/>
      <c r="G286" s="15"/>
      <c r="H286" s="13"/>
      <c r="I286" s="13"/>
      <c r="J286" s="13"/>
      <c r="K286" s="13"/>
      <c r="L286" s="13"/>
      <c r="M286" s="13"/>
      <c r="N286" s="15"/>
      <c r="O286" s="13"/>
      <c r="P286" s="13"/>
      <c r="Q286" s="13"/>
      <c r="R286" s="13"/>
      <c r="S286" s="13"/>
      <c r="T286" s="16"/>
      <c r="U286" s="16"/>
      <c r="V286" s="13"/>
      <c r="W286" s="15"/>
      <c r="X286" s="13"/>
      <c r="Y286" s="13"/>
      <c r="Z286" s="13" t="s">
        <v>90</v>
      </c>
      <c r="AA286" s="13" t="s">
        <v>84</v>
      </c>
      <c r="AB286" s="13" t="b">
        <v>0</v>
      </c>
      <c r="AC286" s="13" t="s">
        <v>91</v>
      </c>
    </row>
    <row r="287" spans="1:29" ht="15.75" customHeight="1" x14ac:dyDescent="0.25">
      <c r="A287" s="15"/>
      <c r="B287" s="16"/>
      <c r="C287" s="13"/>
      <c r="E287" s="13"/>
      <c r="F287" s="18"/>
      <c r="G287" s="15"/>
      <c r="H287" s="13"/>
      <c r="I287" s="13"/>
      <c r="J287" s="13"/>
      <c r="K287" s="13"/>
      <c r="L287" s="13"/>
      <c r="M287" s="13"/>
      <c r="N287" s="15"/>
      <c r="O287" s="13"/>
      <c r="P287" s="13"/>
      <c r="Q287" s="13"/>
      <c r="R287" s="13"/>
      <c r="S287" s="13"/>
      <c r="T287" s="16"/>
      <c r="U287" s="16"/>
      <c r="V287" s="13"/>
      <c r="W287" s="15"/>
      <c r="X287" s="13"/>
      <c r="Y287" s="13"/>
      <c r="Z287" s="13" t="s">
        <v>90</v>
      </c>
      <c r="AA287" s="13" t="s">
        <v>84</v>
      </c>
      <c r="AB287" s="13" t="b">
        <v>0</v>
      </c>
      <c r="AC287" s="13" t="s">
        <v>91</v>
      </c>
    </row>
    <row r="288" spans="1:29" ht="15.75" customHeight="1" x14ac:dyDescent="0.25">
      <c r="A288" s="15"/>
      <c r="B288" s="16"/>
      <c r="C288" s="13"/>
      <c r="E288" s="13"/>
      <c r="F288" s="18"/>
      <c r="G288" s="15"/>
      <c r="H288" s="13"/>
      <c r="I288" s="13"/>
      <c r="J288" s="13"/>
      <c r="K288" s="13"/>
      <c r="L288" s="13"/>
      <c r="M288" s="13"/>
      <c r="N288" s="15"/>
      <c r="O288" s="13"/>
      <c r="P288" s="13"/>
      <c r="Q288" s="13"/>
      <c r="R288" s="13"/>
      <c r="S288" s="13"/>
      <c r="T288" s="16"/>
      <c r="U288" s="16"/>
      <c r="V288" s="13"/>
      <c r="W288" s="15"/>
      <c r="X288" s="13"/>
      <c r="Y288" s="13"/>
      <c r="Z288" s="13" t="s">
        <v>90</v>
      </c>
      <c r="AA288" s="13" t="s">
        <v>84</v>
      </c>
      <c r="AB288" s="13" t="b">
        <v>0</v>
      </c>
      <c r="AC288" s="13" t="s">
        <v>91</v>
      </c>
    </row>
    <row r="289" spans="1:29" ht="15.75" customHeight="1" x14ac:dyDescent="0.25">
      <c r="A289" s="15"/>
      <c r="B289" s="16"/>
      <c r="C289" s="13"/>
      <c r="E289" s="13"/>
      <c r="F289" s="18"/>
      <c r="G289" s="15"/>
      <c r="H289" s="13"/>
      <c r="I289" s="13"/>
      <c r="J289" s="13"/>
      <c r="K289" s="13"/>
      <c r="L289" s="13"/>
      <c r="M289" s="13"/>
      <c r="N289" s="15"/>
      <c r="O289" s="13"/>
      <c r="P289" s="13"/>
      <c r="Q289" s="13"/>
      <c r="R289" s="13"/>
      <c r="S289" s="13"/>
      <c r="T289" s="16"/>
      <c r="U289" s="16"/>
      <c r="V289" s="13"/>
      <c r="W289" s="15"/>
      <c r="X289" s="13"/>
      <c r="Y289" s="13"/>
      <c r="Z289" s="13" t="s">
        <v>90</v>
      </c>
      <c r="AA289" s="13" t="s">
        <v>84</v>
      </c>
      <c r="AB289" s="13" t="b">
        <v>0</v>
      </c>
      <c r="AC289" s="13" t="s">
        <v>91</v>
      </c>
    </row>
    <row r="290" spans="1:29" ht="15.75" customHeight="1" x14ac:dyDescent="0.25">
      <c r="A290" s="15"/>
      <c r="B290" s="16"/>
      <c r="C290" s="13"/>
      <c r="E290" s="13"/>
      <c r="F290" s="18"/>
      <c r="G290" s="15"/>
      <c r="H290" s="13"/>
      <c r="I290" s="13"/>
      <c r="J290" s="13"/>
      <c r="K290" s="13"/>
      <c r="L290" s="13"/>
      <c r="M290" s="13"/>
      <c r="N290" s="15"/>
      <c r="O290" s="13"/>
      <c r="P290" s="13"/>
      <c r="Q290" s="13"/>
      <c r="R290" s="13"/>
      <c r="S290" s="13"/>
      <c r="T290" s="16"/>
      <c r="U290" s="16"/>
      <c r="V290" s="13"/>
      <c r="W290" s="15"/>
      <c r="X290" s="13"/>
      <c r="Y290" s="13"/>
      <c r="Z290" s="13" t="s">
        <v>90</v>
      </c>
      <c r="AA290" s="13" t="s">
        <v>84</v>
      </c>
      <c r="AB290" s="13" t="b">
        <v>0</v>
      </c>
      <c r="AC290" s="13" t="s">
        <v>91</v>
      </c>
    </row>
    <row r="291" spans="1:29" ht="15.75" customHeight="1" x14ac:dyDescent="0.25">
      <c r="A291" s="15"/>
      <c r="B291" s="16"/>
      <c r="C291" s="13"/>
      <c r="E291" s="13"/>
      <c r="F291" s="18"/>
      <c r="G291" s="15"/>
      <c r="H291" s="13"/>
      <c r="I291" s="13"/>
      <c r="J291" s="13"/>
      <c r="K291" s="13"/>
      <c r="L291" s="13"/>
      <c r="M291" s="13"/>
      <c r="N291" s="15"/>
      <c r="O291" s="13"/>
      <c r="P291" s="13"/>
      <c r="Q291" s="13"/>
      <c r="R291" s="13"/>
      <c r="S291" s="13"/>
      <c r="T291" s="16"/>
      <c r="U291" s="16"/>
      <c r="V291" s="13"/>
      <c r="W291" s="15"/>
      <c r="X291" s="13"/>
      <c r="Y291" s="13"/>
      <c r="Z291" s="13" t="s">
        <v>90</v>
      </c>
      <c r="AA291" s="13" t="s">
        <v>84</v>
      </c>
      <c r="AB291" s="13" t="b">
        <v>0</v>
      </c>
      <c r="AC291" s="13" t="s">
        <v>91</v>
      </c>
    </row>
    <row r="292" spans="1:29" ht="15.75" customHeight="1" x14ac:dyDescent="0.25">
      <c r="A292" s="15"/>
      <c r="B292" s="16"/>
      <c r="C292" s="13"/>
      <c r="E292" s="13"/>
      <c r="F292" s="18"/>
      <c r="G292" s="15"/>
      <c r="H292" s="13"/>
      <c r="I292" s="13"/>
      <c r="J292" s="13"/>
      <c r="K292" s="13"/>
      <c r="L292" s="13"/>
      <c r="M292" s="13"/>
      <c r="N292" s="15"/>
      <c r="O292" s="13"/>
      <c r="P292" s="13"/>
      <c r="Q292" s="13"/>
      <c r="R292" s="13"/>
      <c r="S292" s="13"/>
      <c r="T292" s="16"/>
      <c r="U292" s="16"/>
      <c r="V292" s="13"/>
      <c r="W292" s="15"/>
      <c r="X292" s="13"/>
      <c r="Y292" s="13"/>
      <c r="Z292" s="13" t="s">
        <v>90</v>
      </c>
      <c r="AA292" s="13" t="s">
        <v>84</v>
      </c>
      <c r="AB292" s="13" t="b">
        <v>0</v>
      </c>
      <c r="AC292" s="13" t="s">
        <v>91</v>
      </c>
    </row>
    <row r="293" spans="1:29" ht="15.75" customHeight="1" x14ac:dyDescent="0.25">
      <c r="A293" s="15"/>
      <c r="B293" s="16"/>
      <c r="C293" s="13"/>
      <c r="E293" s="13"/>
      <c r="F293" s="18"/>
      <c r="G293" s="15"/>
      <c r="H293" s="13"/>
      <c r="I293" s="13"/>
      <c r="J293" s="13"/>
      <c r="K293" s="13"/>
      <c r="L293" s="13"/>
      <c r="M293" s="13"/>
      <c r="N293" s="15"/>
      <c r="O293" s="13"/>
      <c r="P293" s="13"/>
      <c r="Q293" s="13"/>
      <c r="R293" s="13"/>
      <c r="S293" s="13"/>
      <c r="T293" s="16"/>
      <c r="U293" s="16"/>
      <c r="V293" s="13"/>
      <c r="W293" s="15"/>
      <c r="X293" s="13"/>
      <c r="Y293" s="13"/>
      <c r="Z293" s="13" t="s">
        <v>90</v>
      </c>
      <c r="AA293" s="13" t="s">
        <v>84</v>
      </c>
      <c r="AB293" s="13" t="b">
        <v>0</v>
      </c>
      <c r="AC293" s="13" t="s">
        <v>91</v>
      </c>
    </row>
    <row r="294" spans="1:29" ht="15.75" customHeight="1" x14ac:dyDescent="0.25">
      <c r="A294" s="15"/>
      <c r="B294" s="16"/>
      <c r="C294" s="13"/>
      <c r="E294" s="13"/>
      <c r="F294" s="18"/>
      <c r="G294" s="15"/>
      <c r="H294" s="13"/>
      <c r="I294" s="13"/>
      <c r="J294" s="13"/>
      <c r="K294" s="13"/>
      <c r="L294" s="13"/>
      <c r="M294" s="13"/>
      <c r="N294" s="15"/>
      <c r="O294" s="13"/>
      <c r="P294" s="13"/>
      <c r="Q294" s="13"/>
      <c r="R294" s="13"/>
      <c r="S294" s="13"/>
      <c r="T294" s="16"/>
      <c r="U294" s="16"/>
      <c r="V294" s="13"/>
      <c r="W294" s="15"/>
      <c r="X294" s="13"/>
      <c r="Y294" s="13"/>
      <c r="Z294" s="13" t="s">
        <v>90</v>
      </c>
      <c r="AA294" s="13" t="s">
        <v>84</v>
      </c>
      <c r="AB294" s="13" t="b">
        <v>0</v>
      </c>
      <c r="AC294" s="13" t="s">
        <v>91</v>
      </c>
    </row>
    <row r="295" spans="1:29" ht="15.75" customHeight="1" x14ac:dyDescent="0.25">
      <c r="A295" s="15"/>
      <c r="B295" s="16"/>
      <c r="C295" s="13"/>
      <c r="E295" s="13"/>
      <c r="F295" s="18"/>
      <c r="G295" s="15"/>
      <c r="H295" s="13"/>
      <c r="I295" s="13"/>
      <c r="J295" s="13"/>
      <c r="K295" s="13"/>
      <c r="L295" s="13"/>
      <c r="M295" s="13"/>
      <c r="N295" s="15"/>
      <c r="O295" s="13"/>
      <c r="P295" s="13"/>
      <c r="Q295" s="13"/>
      <c r="R295" s="13"/>
      <c r="S295" s="13"/>
      <c r="T295" s="16"/>
      <c r="U295" s="16"/>
      <c r="V295" s="13"/>
      <c r="W295" s="15"/>
      <c r="X295" s="13"/>
      <c r="Y295" s="13"/>
      <c r="Z295" s="13" t="s">
        <v>90</v>
      </c>
      <c r="AA295" s="13" t="s">
        <v>84</v>
      </c>
      <c r="AB295" s="13" t="b">
        <v>0</v>
      </c>
      <c r="AC295" s="13" t="s">
        <v>91</v>
      </c>
    </row>
    <row r="296" spans="1:29" ht="15.75" customHeight="1" x14ac:dyDescent="0.25">
      <c r="A296" s="15"/>
      <c r="B296" s="16"/>
      <c r="C296" s="13"/>
      <c r="E296" s="13"/>
      <c r="F296" s="18"/>
      <c r="G296" s="15"/>
      <c r="H296" s="13"/>
      <c r="I296" s="13"/>
      <c r="J296" s="13"/>
      <c r="K296" s="13"/>
      <c r="L296" s="13"/>
      <c r="M296" s="13"/>
      <c r="N296" s="15"/>
      <c r="O296" s="13"/>
      <c r="P296" s="13"/>
      <c r="Q296" s="13"/>
      <c r="R296" s="13"/>
      <c r="S296" s="13"/>
      <c r="T296" s="16"/>
      <c r="U296" s="16"/>
      <c r="V296" s="13"/>
      <c r="W296" s="15"/>
      <c r="X296" s="13"/>
      <c r="Y296" s="13"/>
      <c r="Z296" s="13" t="s">
        <v>90</v>
      </c>
      <c r="AA296" s="13" t="s">
        <v>84</v>
      </c>
      <c r="AB296" s="13" t="b">
        <v>0</v>
      </c>
      <c r="AC296" s="13" t="s">
        <v>91</v>
      </c>
    </row>
    <row r="297" spans="1:29" ht="15.75" customHeight="1" x14ac:dyDescent="0.25">
      <c r="A297" s="15"/>
      <c r="B297" s="16"/>
      <c r="C297" s="13"/>
      <c r="E297" s="13"/>
      <c r="F297" s="18"/>
      <c r="G297" s="15"/>
      <c r="H297" s="13"/>
      <c r="I297" s="13"/>
      <c r="J297" s="13"/>
      <c r="K297" s="13"/>
      <c r="L297" s="13"/>
      <c r="M297" s="13"/>
      <c r="N297" s="15"/>
      <c r="O297" s="13"/>
      <c r="P297" s="13"/>
      <c r="Q297" s="13"/>
      <c r="R297" s="13"/>
      <c r="S297" s="13"/>
      <c r="T297" s="16"/>
      <c r="U297" s="16"/>
      <c r="V297" s="13"/>
      <c r="W297" s="15"/>
      <c r="X297" s="13"/>
      <c r="Y297" s="13"/>
      <c r="Z297" s="13" t="s">
        <v>90</v>
      </c>
      <c r="AA297" s="13" t="s">
        <v>84</v>
      </c>
      <c r="AB297" s="13" t="b">
        <v>0</v>
      </c>
      <c r="AC297" s="13" t="s">
        <v>91</v>
      </c>
    </row>
    <row r="298" spans="1:29" ht="15.75" customHeight="1" x14ac:dyDescent="0.25">
      <c r="A298" s="15"/>
      <c r="B298" s="16"/>
      <c r="C298" s="13"/>
      <c r="E298" s="13"/>
      <c r="F298" s="18"/>
      <c r="G298" s="15"/>
      <c r="H298" s="13"/>
      <c r="I298" s="13"/>
      <c r="J298" s="13"/>
      <c r="K298" s="13"/>
      <c r="L298" s="13"/>
      <c r="M298" s="13"/>
      <c r="N298" s="15"/>
      <c r="O298" s="13"/>
      <c r="P298" s="13"/>
      <c r="Q298" s="13"/>
      <c r="R298" s="13"/>
      <c r="S298" s="13"/>
      <c r="T298" s="16"/>
      <c r="U298" s="16"/>
      <c r="V298" s="13"/>
      <c r="W298" s="15"/>
      <c r="X298" s="13"/>
      <c r="Y298" s="13"/>
      <c r="Z298" s="13" t="s">
        <v>90</v>
      </c>
      <c r="AA298" s="13" t="s">
        <v>84</v>
      </c>
      <c r="AB298" s="13" t="b">
        <v>0</v>
      </c>
      <c r="AC298" s="13" t="s">
        <v>91</v>
      </c>
    </row>
    <row r="299" spans="1:29" ht="15.75" customHeight="1" x14ac:dyDescent="0.25">
      <c r="A299" s="15"/>
      <c r="B299" s="16"/>
      <c r="C299" s="13"/>
      <c r="E299" s="13"/>
      <c r="F299" s="18"/>
      <c r="G299" s="15"/>
      <c r="H299" s="13"/>
      <c r="I299" s="13"/>
      <c r="J299" s="13"/>
      <c r="K299" s="13"/>
      <c r="L299" s="13"/>
      <c r="M299" s="13"/>
      <c r="N299" s="15"/>
      <c r="O299" s="13"/>
      <c r="P299" s="13"/>
      <c r="Q299" s="13"/>
      <c r="R299" s="13"/>
      <c r="S299" s="13"/>
      <c r="T299" s="16"/>
      <c r="U299" s="16"/>
      <c r="V299" s="13"/>
      <c r="W299" s="15"/>
      <c r="X299" s="13"/>
      <c r="Y299" s="13"/>
      <c r="Z299" s="13" t="s">
        <v>90</v>
      </c>
      <c r="AA299" s="13" t="s">
        <v>84</v>
      </c>
      <c r="AB299" s="13" t="b">
        <v>0</v>
      </c>
      <c r="AC299" s="13" t="s">
        <v>91</v>
      </c>
    </row>
    <row r="300" spans="1:29" ht="15.75" customHeight="1" x14ac:dyDescent="0.25">
      <c r="A300" s="15"/>
      <c r="B300" s="16"/>
      <c r="C300" s="13"/>
      <c r="E300" s="13"/>
      <c r="F300" s="18"/>
      <c r="G300" s="15"/>
      <c r="H300" s="13"/>
      <c r="I300" s="13"/>
      <c r="J300" s="13"/>
      <c r="K300" s="13"/>
      <c r="L300" s="13"/>
      <c r="M300" s="13"/>
      <c r="N300" s="15"/>
      <c r="O300" s="13"/>
      <c r="P300" s="13"/>
      <c r="Q300" s="13"/>
      <c r="R300" s="13"/>
      <c r="S300" s="13"/>
      <c r="T300" s="16"/>
      <c r="U300" s="16"/>
      <c r="V300" s="13"/>
      <c r="W300" s="15"/>
      <c r="X300" s="13"/>
      <c r="Y300" s="13"/>
      <c r="Z300" s="13" t="s">
        <v>90</v>
      </c>
      <c r="AA300" s="13" t="s">
        <v>84</v>
      </c>
      <c r="AB300" s="13" t="b">
        <v>0</v>
      </c>
      <c r="AC300" s="13" t="s">
        <v>91</v>
      </c>
    </row>
    <row r="301" spans="1:29" ht="15.75" customHeight="1" x14ac:dyDescent="0.25">
      <c r="A301" s="15"/>
      <c r="B301" s="16"/>
      <c r="C301" s="13"/>
      <c r="E301" s="13"/>
      <c r="F301" s="18"/>
      <c r="G301" s="15"/>
      <c r="H301" s="13"/>
      <c r="I301" s="13"/>
      <c r="J301" s="13"/>
      <c r="K301" s="13"/>
      <c r="L301" s="13"/>
      <c r="M301" s="13"/>
      <c r="N301" s="15"/>
      <c r="O301" s="13"/>
      <c r="P301" s="13"/>
      <c r="Q301" s="13"/>
      <c r="R301" s="13"/>
      <c r="S301" s="13"/>
      <c r="T301" s="16"/>
      <c r="U301" s="16"/>
      <c r="V301" s="13"/>
      <c r="W301" s="15"/>
      <c r="X301" s="13"/>
      <c r="Y301" s="13"/>
      <c r="Z301" s="13" t="s">
        <v>90</v>
      </c>
      <c r="AA301" s="13" t="s">
        <v>84</v>
      </c>
      <c r="AB301" s="13" t="b">
        <v>0</v>
      </c>
      <c r="AC301" s="13" t="s">
        <v>91</v>
      </c>
    </row>
    <row r="302" spans="1:29" ht="15.75" customHeight="1" x14ac:dyDescent="0.25">
      <c r="A302" s="15"/>
      <c r="B302" s="16"/>
      <c r="C302" s="13"/>
      <c r="E302" s="13"/>
      <c r="F302" s="18"/>
      <c r="G302" s="15"/>
      <c r="H302" s="13"/>
      <c r="I302" s="13"/>
      <c r="J302" s="13"/>
      <c r="K302" s="13"/>
      <c r="L302" s="13"/>
      <c r="M302" s="13"/>
      <c r="N302" s="15"/>
      <c r="O302" s="13"/>
      <c r="P302" s="13"/>
      <c r="Q302" s="13"/>
      <c r="R302" s="13"/>
      <c r="S302" s="13"/>
      <c r="T302" s="16"/>
      <c r="U302" s="16"/>
      <c r="V302" s="13"/>
      <c r="W302" s="15"/>
      <c r="X302" s="13"/>
      <c r="Y302" s="13"/>
      <c r="Z302" s="13" t="s">
        <v>90</v>
      </c>
      <c r="AA302" s="13" t="s">
        <v>84</v>
      </c>
      <c r="AB302" s="13" t="b">
        <v>0</v>
      </c>
      <c r="AC302" s="13" t="s">
        <v>91</v>
      </c>
    </row>
    <row r="303" spans="1:29" ht="15.75" customHeight="1" x14ac:dyDescent="0.25">
      <c r="A303" s="15"/>
      <c r="B303" s="16"/>
      <c r="C303" s="13"/>
      <c r="E303" s="13"/>
      <c r="F303" s="18"/>
      <c r="G303" s="15"/>
      <c r="H303" s="13"/>
      <c r="I303" s="13"/>
      <c r="J303" s="13"/>
      <c r="K303" s="13"/>
      <c r="L303" s="13"/>
      <c r="M303" s="13"/>
      <c r="N303" s="15"/>
      <c r="O303" s="13"/>
      <c r="P303" s="13"/>
      <c r="Q303" s="13"/>
      <c r="R303" s="13"/>
      <c r="S303" s="13"/>
      <c r="T303" s="16"/>
      <c r="U303" s="16"/>
      <c r="V303" s="13"/>
      <c r="W303" s="15"/>
      <c r="X303" s="13"/>
      <c r="Y303" s="13"/>
      <c r="Z303" s="13" t="s">
        <v>90</v>
      </c>
      <c r="AA303" s="13" t="s">
        <v>84</v>
      </c>
      <c r="AB303" s="13" t="b">
        <v>0</v>
      </c>
      <c r="AC303" s="13" t="s">
        <v>91</v>
      </c>
    </row>
    <row r="304" spans="1:29" ht="15.75" customHeight="1" x14ac:dyDescent="0.25">
      <c r="A304" s="15"/>
      <c r="B304" s="16"/>
      <c r="C304" s="13"/>
      <c r="E304" s="13"/>
      <c r="F304" s="18"/>
      <c r="G304" s="15"/>
      <c r="H304" s="13"/>
      <c r="I304" s="13"/>
      <c r="J304" s="13"/>
      <c r="K304" s="13"/>
      <c r="L304" s="13"/>
      <c r="M304" s="13"/>
      <c r="N304" s="15"/>
      <c r="O304" s="13"/>
      <c r="P304" s="13"/>
      <c r="Q304" s="13"/>
      <c r="R304" s="13"/>
      <c r="S304" s="13"/>
      <c r="T304" s="16"/>
      <c r="U304" s="16"/>
      <c r="V304" s="13"/>
      <c r="W304" s="15"/>
      <c r="X304" s="13"/>
      <c r="Y304" s="13"/>
      <c r="Z304" s="13" t="s">
        <v>90</v>
      </c>
      <c r="AA304" s="13" t="s">
        <v>84</v>
      </c>
      <c r="AB304" s="13" t="b">
        <v>0</v>
      </c>
      <c r="AC304" s="13" t="s">
        <v>91</v>
      </c>
    </row>
    <row r="305" spans="1:29" ht="15.75" customHeight="1" x14ac:dyDescent="0.25">
      <c r="A305" s="15"/>
      <c r="B305" s="16"/>
      <c r="C305" s="13"/>
      <c r="E305" s="13"/>
      <c r="F305" s="18"/>
      <c r="G305" s="15"/>
      <c r="H305" s="13"/>
      <c r="I305" s="13"/>
      <c r="J305" s="13"/>
      <c r="K305" s="13"/>
      <c r="L305" s="13"/>
      <c r="M305" s="13"/>
      <c r="N305" s="15"/>
      <c r="O305" s="13"/>
      <c r="P305" s="13"/>
      <c r="Q305" s="13"/>
      <c r="R305" s="13"/>
      <c r="S305" s="13"/>
      <c r="T305" s="16"/>
      <c r="U305" s="16"/>
      <c r="V305" s="13"/>
      <c r="W305" s="15"/>
      <c r="X305" s="13"/>
      <c r="Y305" s="13"/>
      <c r="Z305" s="13" t="s">
        <v>90</v>
      </c>
      <c r="AA305" s="13" t="s">
        <v>84</v>
      </c>
      <c r="AB305" s="13" t="b">
        <v>0</v>
      </c>
      <c r="AC305" s="13" t="s">
        <v>91</v>
      </c>
    </row>
    <row r="306" spans="1:29" ht="15.75" customHeight="1" x14ac:dyDescent="0.25">
      <c r="A306" s="15"/>
      <c r="B306" s="16"/>
      <c r="C306" s="13"/>
      <c r="E306" s="13"/>
      <c r="F306" s="18"/>
      <c r="G306" s="15"/>
      <c r="H306" s="13"/>
      <c r="I306" s="13"/>
      <c r="J306" s="13"/>
      <c r="K306" s="13"/>
      <c r="L306" s="13"/>
      <c r="M306" s="13"/>
      <c r="N306" s="15"/>
      <c r="O306" s="13"/>
      <c r="P306" s="13"/>
      <c r="Q306" s="13"/>
      <c r="R306" s="13"/>
      <c r="S306" s="13"/>
      <c r="T306" s="16"/>
      <c r="U306" s="16"/>
      <c r="V306" s="13"/>
      <c r="W306" s="15"/>
      <c r="X306" s="13"/>
      <c r="Y306" s="13"/>
      <c r="Z306" s="13" t="s">
        <v>90</v>
      </c>
      <c r="AA306" s="13" t="s">
        <v>84</v>
      </c>
      <c r="AB306" s="13" t="b">
        <v>0</v>
      </c>
      <c r="AC306" s="13" t="s">
        <v>91</v>
      </c>
    </row>
    <row r="307" spans="1:29" ht="15.75" customHeight="1" x14ac:dyDescent="0.25">
      <c r="A307" s="15"/>
      <c r="B307" s="16"/>
      <c r="C307" s="13"/>
      <c r="E307" s="13"/>
      <c r="F307" s="18"/>
      <c r="G307" s="15"/>
      <c r="H307" s="13"/>
      <c r="I307" s="13"/>
      <c r="J307" s="13"/>
      <c r="K307" s="13"/>
      <c r="L307" s="13"/>
      <c r="M307" s="13"/>
      <c r="N307" s="15"/>
      <c r="O307" s="13"/>
      <c r="P307" s="13"/>
      <c r="Q307" s="13"/>
      <c r="R307" s="13"/>
      <c r="S307" s="13"/>
      <c r="T307" s="16"/>
      <c r="U307" s="16"/>
      <c r="V307" s="13"/>
      <c r="W307" s="15"/>
      <c r="X307" s="13"/>
      <c r="Y307" s="13"/>
      <c r="Z307" s="13" t="s">
        <v>90</v>
      </c>
      <c r="AA307" s="13" t="s">
        <v>84</v>
      </c>
      <c r="AB307" s="13" t="b">
        <v>0</v>
      </c>
      <c r="AC307" s="13" t="s">
        <v>91</v>
      </c>
    </row>
    <row r="308" spans="1:29" ht="15.75" customHeight="1" x14ac:dyDescent="0.25">
      <c r="A308" s="15"/>
      <c r="B308" s="16"/>
      <c r="C308" s="13"/>
      <c r="E308" s="13"/>
      <c r="F308" s="18"/>
      <c r="G308" s="15"/>
      <c r="H308" s="13"/>
      <c r="I308" s="13"/>
      <c r="J308" s="13"/>
      <c r="K308" s="13"/>
      <c r="L308" s="13"/>
      <c r="M308" s="13"/>
      <c r="N308" s="15"/>
      <c r="O308" s="13"/>
      <c r="P308" s="13"/>
      <c r="Q308" s="13"/>
      <c r="R308" s="13"/>
      <c r="S308" s="13"/>
      <c r="T308" s="16"/>
      <c r="U308" s="16"/>
      <c r="V308" s="13"/>
      <c r="W308" s="15"/>
      <c r="X308" s="13"/>
      <c r="Y308" s="13"/>
      <c r="Z308" s="13" t="s">
        <v>90</v>
      </c>
      <c r="AA308" s="13" t="s">
        <v>84</v>
      </c>
      <c r="AB308" s="13" t="b">
        <v>0</v>
      </c>
      <c r="AC308" s="13" t="s">
        <v>91</v>
      </c>
    </row>
    <row r="309" spans="1:29" ht="15.75" customHeight="1" x14ac:dyDescent="0.25">
      <c r="A309" s="15"/>
      <c r="B309" s="16"/>
      <c r="C309" s="13"/>
      <c r="E309" s="13"/>
      <c r="F309" s="18"/>
      <c r="G309" s="15"/>
      <c r="H309" s="13"/>
      <c r="I309" s="13"/>
      <c r="J309" s="13"/>
      <c r="K309" s="13"/>
      <c r="L309" s="13"/>
      <c r="M309" s="13"/>
      <c r="N309" s="15"/>
      <c r="O309" s="13"/>
      <c r="P309" s="13"/>
      <c r="Q309" s="13"/>
      <c r="R309" s="13"/>
      <c r="S309" s="13"/>
      <c r="T309" s="16"/>
      <c r="U309" s="16"/>
      <c r="V309" s="13"/>
      <c r="W309" s="15"/>
      <c r="X309" s="13"/>
      <c r="Y309" s="13"/>
      <c r="Z309" s="13" t="s">
        <v>90</v>
      </c>
      <c r="AA309" s="13" t="s">
        <v>84</v>
      </c>
      <c r="AB309" s="13" t="b">
        <v>0</v>
      </c>
      <c r="AC309" s="13" t="s">
        <v>91</v>
      </c>
    </row>
    <row r="310" spans="1:29" ht="15.75" customHeight="1" x14ac:dyDescent="0.25">
      <c r="A310" s="15"/>
      <c r="B310" s="16"/>
      <c r="C310" s="13"/>
      <c r="E310" s="13"/>
      <c r="F310" s="18"/>
      <c r="G310" s="15"/>
      <c r="H310" s="13"/>
      <c r="I310" s="13"/>
      <c r="J310" s="13"/>
      <c r="K310" s="13"/>
      <c r="L310" s="13"/>
      <c r="M310" s="13"/>
      <c r="N310" s="15"/>
      <c r="O310" s="13"/>
      <c r="P310" s="13"/>
      <c r="Q310" s="13"/>
      <c r="R310" s="13"/>
      <c r="S310" s="13"/>
      <c r="T310" s="16"/>
      <c r="U310" s="16"/>
      <c r="V310" s="13"/>
      <c r="W310" s="15"/>
      <c r="X310" s="13"/>
      <c r="Y310" s="13"/>
      <c r="Z310" s="13" t="s">
        <v>90</v>
      </c>
      <c r="AA310" s="13" t="s">
        <v>84</v>
      </c>
      <c r="AB310" s="13" t="b">
        <v>0</v>
      </c>
      <c r="AC310" s="13" t="s">
        <v>91</v>
      </c>
    </row>
    <row r="311" spans="1:29" ht="15.75" customHeight="1" x14ac:dyDescent="0.25">
      <c r="A311" s="15"/>
      <c r="B311" s="16"/>
      <c r="C311" s="13"/>
      <c r="E311" s="13"/>
      <c r="F311" s="18"/>
      <c r="G311" s="15"/>
      <c r="H311" s="13"/>
      <c r="I311" s="13"/>
      <c r="J311" s="13"/>
      <c r="K311" s="13"/>
      <c r="L311" s="13"/>
      <c r="M311" s="13"/>
      <c r="N311" s="15"/>
      <c r="O311" s="13"/>
      <c r="P311" s="13"/>
      <c r="Q311" s="13"/>
      <c r="R311" s="13"/>
      <c r="S311" s="13"/>
      <c r="T311" s="16"/>
      <c r="U311" s="16"/>
      <c r="V311" s="13"/>
      <c r="W311" s="15"/>
      <c r="X311" s="13"/>
      <c r="Y311" s="13"/>
      <c r="Z311" s="13" t="s">
        <v>90</v>
      </c>
      <c r="AA311" s="13" t="s">
        <v>84</v>
      </c>
      <c r="AB311" s="13" t="b">
        <v>0</v>
      </c>
      <c r="AC311" s="13" t="s">
        <v>91</v>
      </c>
    </row>
    <row r="312" spans="1:29" ht="15.75" customHeight="1" x14ac:dyDescent="0.25">
      <c r="A312" s="15"/>
      <c r="B312" s="16"/>
      <c r="C312" s="13"/>
      <c r="E312" s="13"/>
      <c r="F312" s="18"/>
      <c r="G312" s="15"/>
      <c r="H312" s="13"/>
      <c r="I312" s="13"/>
      <c r="J312" s="13"/>
      <c r="K312" s="13"/>
      <c r="L312" s="13"/>
      <c r="M312" s="13"/>
      <c r="N312" s="15"/>
      <c r="O312" s="13"/>
      <c r="P312" s="13"/>
      <c r="Q312" s="13"/>
      <c r="R312" s="13"/>
      <c r="S312" s="13"/>
      <c r="T312" s="16"/>
      <c r="U312" s="16"/>
      <c r="V312" s="13"/>
      <c r="W312" s="15"/>
      <c r="X312" s="13"/>
      <c r="Y312" s="13"/>
      <c r="Z312" s="13" t="s">
        <v>90</v>
      </c>
      <c r="AA312" s="13" t="s">
        <v>84</v>
      </c>
      <c r="AB312" s="13" t="b">
        <v>0</v>
      </c>
      <c r="AC312" s="13" t="s">
        <v>91</v>
      </c>
    </row>
    <row r="313" spans="1:29" ht="15.75" customHeight="1" x14ac:dyDescent="0.25">
      <c r="A313" s="15"/>
      <c r="B313" s="16"/>
      <c r="C313" s="13"/>
      <c r="E313" s="13"/>
      <c r="F313" s="18"/>
      <c r="G313" s="15"/>
      <c r="H313" s="13"/>
      <c r="I313" s="13"/>
      <c r="J313" s="13"/>
      <c r="K313" s="13"/>
      <c r="L313" s="13"/>
      <c r="M313" s="13"/>
      <c r="N313" s="15"/>
      <c r="O313" s="13"/>
      <c r="P313" s="13"/>
      <c r="Q313" s="13"/>
      <c r="R313" s="13"/>
      <c r="S313" s="13"/>
      <c r="T313" s="16"/>
      <c r="U313" s="16"/>
      <c r="V313" s="13"/>
      <c r="W313" s="15"/>
      <c r="X313" s="13"/>
      <c r="Y313" s="13"/>
      <c r="Z313" s="13" t="s">
        <v>90</v>
      </c>
      <c r="AA313" s="13" t="s">
        <v>84</v>
      </c>
      <c r="AB313" s="13" t="b">
        <v>0</v>
      </c>
      <c r="AC313" s="13" t="s">
        <v>91</v>
      </c>
    </row>
    <row r="314" spans="1:29" ht="15.75" customHeight="1" x14ac:dyDescent="0.25">
      <c r="A314" s="15"/>
      <c r="B314" s="16"/>
      <c r="C314" s="13"/>
      <c r="E314" s="13"/>
      <c r="F314" s="18"/>
      <c r="G314" s="15"/>
      <c r="H314" s="13"/>
      <c r="I314" s="13"/>
      <c r="J314" s="13"/>
      <c r="K314" s="13"/>
      <c r="L314" s="13"/>
      <c r="M314" s="13"/>
      <c r="N314" s="15"/>
      <c r="O314" s="13"/>
      <c r="P314" s="13"/>
      <c r="Q314" s="13"/>
      <c r="R314" s="13"/>
      <c r="S314" s="13"/>
      <c r="T314" s="16"/>
      <c r="U314" s="16"/>
      <c r="V314" s="13"/>
      <c r="W314" s="15"/>
      <c r="X314" s="13"/>
      <c r="Y314" s="13"/>
      <c r="Z314" s="13" t="s">
        <v>90</v>
      </c>
      <c r="AA314" s="13" t="s">
        <v>84</v>
      </c>
      <c r="AB314" s="13" t="b">
        <v>0</v>
      </c>
      <c r="AC314" s="13" t="s">
        <v>91</v>
      </c>
    </row>
    <row r="315" spans="1:29" ht="15.75" customHeight="1" x14ac:dyDescent="0.25">
      <c r="A315" s="15"/>
      <c r="B315" s="16"/>
      <c r="C315" s="13"/>
      <c r="E315" s="13"/>
      <c r="F315" s="18"/>
      <c r="G315" s="15"/>
      <c r="H315" s="13"/>
      <c r="I315" s="13"/>
      <c r="J315" s="13"/>
      <c r="K315" s="13"/>
      <c r="L315" s="13"/>
      <c r="M315" s="13"/>
      <c r="N315" s="15"/>
      <c r="O315" s="13"/>
      <c r="P315" s="13"/>
      <c r="Q315" s="13"/>
      <c r="R315" s="13"/>
      <c r="S315" s="13"/>
      <c r="T315" s="16"/>
      <c r="U315" s="16"/>
      <c r="V315" s="13"/>
      <c r="W315" s="15"/>
      <c r="X315" s="13"/>
      <c r="Y315" s="13"/>
      <c r="Z315" s="13" t="s">
        <v>90</v>
      </c>
      <c r="AA315" s="13" t="s">
        <v>84</v>
      </c>
      <c r="AB315" s="13" t="b">
        <v>0</v>
      </c>
      <c r="AC315" s="13" t="s">
        <v>91</v>
      </c>
    </row>
    <row r="316" spans="1:29" ht="15.75" customHeight="1" x14ac:dyDescent="0.25">
      <c r="A316" s="15"/>
      <c r="B316" s="16"/>
      <c r="C316" s="13"/>
      <c r="E316" s="13"/>
      <c r="F316" s="18"/>
      <c r="G316" s="15"/>
      <c r="H316" s="13"/>
      <c r="I316" s="13"/>
      <c r="J316" s="13"/>
      <c r="K316" s="13"/>
      <c r="L316" s="13"/>
      <c r="M316" s="13"/>
      <c r="N316" s="15"/>
      <c r="O316" s="13"/>
      <c r="P316" s="13"/>
      <c r="Q316" s="13"/>
      <c r="R316" s="13"/>
      <c r="S316" s="13"/>
      <c r="T316" s="16"/>
      <c r="U316" s="16"/>
      <c r="V316" s="13"/>
      <c r="W316" s="15"/>
      <c r="X316" s="13"/>
      <c r="Y316" s="13"/>
      <c r="Z316" s="13" t="s">
        <v>90</v>
      </c>
      <c r="AA316" s="13" t="s">
        <v>84</v>
      </c>
      <c r="AB316" s="13" t="b">
        <v>0</v>
      </c>
      <c r="AC316" s="13" t="s">
        <v>91</v>
      </c>
    </row>
    <row r="317" spans="1:29" ht="15.75" customHeight="1" x14ac:dyDescent="0.25">
      <c r="A317" s="15"/>
      <c r="B317" s="16"/>
      <c r="C317" s="13"/>
      <c r="E317" s="13"/>
      <c r="F317" s="18"/>
      <c r="G317" s="15"/>
      <c r="H317" s="13"/>
      <c r="I317" s="13"/>
      <c r="J317" s="13"/>
      <c r="K317" s="13"/>
      <c r="L317" s="13"/>
      <c r="M317" s="13"/>
      <c r="N317" s="15"/>
      <c r="O317" s="13"/>
      <c r="P317" s="13"/>
      <c r="Q317" s="13"/>
      <c r="R317" s="13"/>
      <c r="S317" s="13"/>
      <c r="T317" s="16"/>
      <c r="U317" s="16"/>
      <c r="V317" s="13"/>
      <c r="W317" s="15"/>
      <c r="X317" s="13"/>
      <c r="Y317" s="13"/>
      <c r="Z317" s="13" t="s">
        <v>90</v>
      </c>
      <c r="AA317" s="13" t="s">
        <v>84</v>
      </c>
      <c r="AB317" s="13" t="b">
        <v>0</v>
      </c>
      <c r="AC317" s="13" t="s">
        <v>91</v>
      </c>
    </row>
    <row r="318" spans="1:29" ht="15.75" customHeight="1" x14ac:dyDescent="0.25">
      <c r="A318" s="15"/>
      <c r="B318" s="16"/>
      <c r="C318" s="13"/>
      <c r="E318" s="13"/>
      <c r="F318" s="18"/>
      <c r="G318" s="15"/>
      <c r="H318" s="13"/>
      <c r="I318" s="13"/>
      <c r="J318" s="13"/>
      <c r="K318" s="13"/>
      <c r="L318" s="13"/>
      <c r="M318" s="13"/>
      <c r="N318" s="15"/>
      <c r="O318" s="13"/>
      <c r="P318" s="13"/>
      <c r="Q318" s="13"/>
      <c r="R318" s="13"/>
      <c r="S318" s="13"/>
      <c r="T318" s="16"/>
      <c r="U318" s="16"/>
      <c r="V318" s="13"/>
      <c r="W318" s="15"/>
      <c r="X318" s="13"/>
      <c r="Y318" s="13"/>
      <c r="Z318" s="13" t="s">
        <v>90</v>
      </c>
      <c r="AA318" s="13" t="s">
        <v>84</v>
      </c>
      <c r="AB318" s="13" t="b">
        <v>0</v>
      </c>
      <c r="AC318" s="13" t="s">
        <v>91</v>
      </c>
    </row>
    <row r="319" spans="1:29" ht="15.75" customHeight="1" x14ac:dyDescent="0.25">
      <c r="A319" s="15"/>
      <c r="B319" s="16"/>
      <c r="C319" s="13"/>
      <c r="E319" s="13"/>
      <c r="F319" s="18"/>
      <c r="G319" s="15"/>
      <c r="H319" s="13"/>
      <c r="I319" s="13"/>
      <c r="J319" s="13"/>
      <c r="K319" s="13"/>
      <c r="L319" s="13"/>
      <c r="M319" s="13"/>
      <c r="N319" s="15"/>
      <c r="O319" s="13"/>
      <c r="P319" s="13"/>
      <c r="Q319" s="13"/>
      <c r="R319" s="13"/>
      <c r="S319" s="13"/>
      <c r="T319" s="16"/>
      <c r="U319" s="16"/>
      <c r="V319" s="13"/>
      <c r="W319" s="15"/>
      <c r="X319" s="13"/>
      <c r="Y319" s="13"/>
      <c r="Z319" s="13" t="s">
        <v>90</v>
      </c>
      <c r="AA319" s="13" t="s">
        <v>84</v>
      </c>
      <c r="AB319" s="13" t="b">
        <v>0</v>
      </c>
      <c r="AC319" s="13" t="s">
        <v>91</v>
      </c>
    </row>
    <row r="320" spans="1:29" ht="15.75" customHeight="1" x14ac:dyDescent="0.25">
      <c r="A320" s="15"/>
      <c r="B320" s="16"/>
      <c r="C320" s="13"/>
      <c r="E320" s="13"/>
      <c r="F320" s="18"/>
      <c r="G320" s="15"/>
      <c r="H320" s="13"/>
      <c r="I320" s="13"/>
      <c r="J320" s="13"/>
      <c r="K320" s="13"/>
      <c r="L320" s="13"/>
      <c r="M320" s="13"/>
      <c r="N320" s="15"/>
      <c r="O320" s="13"/>
      <c r="P320" s="13"/>
      <c r="Q320" s="13"/>
      <c r="R320" s="13"/>
      <c r="S320" s="13"/>
      <c r="T320" s="16"/>
      <c r="U320" s="16"/>
      <c r="V320" s="13"/>
      <c r="W320" s="15"/>
      <c r="X320" s="13"/>
      <c r="Y320" s="13"/>
      <c r="Z320" s="13" t="s">
        <v>90</v>
      </c>
      <c r="AA320" s="13" t="s">
        <v>84</v>
      </c>
      <c r="AB320" s="13" t="b">
        <v>0</v>
      </c>
      <c r="AC320" s="13" t="s">
        <v>91</v>
      </c>
    </row>
    <row r="321" spans="1:29" ht="15.75" customHeight="1" x14ac:dyDescent="0.25">
      <c r="A321" s="15"/>
      <c r="B321" s="16"/>
      <c r="C321" s="13"/>
      <c r="E321" s="13"/>
      <c r="F321" s="18"/>
      <c r="G321" s="15"/>
      <c r="H321" s="13"/>
      <c r="I321" s="13"/>
      <c r="J321" s="13"/>
      <c r="K321" s="13"/>
      <c r="L321" s="13"/>
      <c r="M321" s="13"/>
      <c r="N321" s="15"/>
      <c r="O321" s="13"/>
      <c r="P321" s="13"/>
      <c r="Q321" s="13"/>
      <c r="R321" s="13"/>
      <c r="S321" s="13"/>
      <c r="T321" s="16"/>
      <c r="U321" s="16"/>
      <c r="V321" s="13"/>
      <c r="W321" s="15"/>
      <c r="X321" s="13"/>
      <c r="Y321" s="13"/>
      <c r="Z321" s="13" t="s">
        <v>90</v>
      </c>
      <c r="AA321" s="13" t="s">
        <v>84</v>
      </c>
      <c r="AB321" s="13" t="b">
        <v>0</v>
      </c>
      <c r="AC321" s="13" t="s">
        <v>91</v>
      </c>
    </row>
    <row r="322" spans="1:29" ht="15.75" customHeight="1" x14ac:dyDescent="0.25">
      <c r="A322" s="15"/>
      <c r="B322" s="16"/>
      <c r="C322" s="13"/>
      <c r="E322" s="13"/>
      <c r="F322" s="18"/>
      <c r="G322" s="15"/>
      <c r="H322" s="13"/>
      <c r="I322" s="13"/>
      <c r="J322" s="13"/>
      <c r="K322" s="13"/>
      <c r="L322" s="13"/>
      <c r="M322" s="13"/>
      <c r="N322" s="15"/>
      <c r="O322" s="13"/>
      <c r="P322" s="13"/>
      <c r="Q322" s="13"/>
      <c r="R322" s="13"/>
      <c r="S322" s="13"/>
      <c r="T322" s="16"/>
      <c r="U322" s="16"/>
      <c r="V322" s="13"/>
      <c r="W322" s="15"/>
      <c r="X322" s="13"/>
      <c r="Y322" s="13"/>
      <c r="Z322" s="13" t="s">
        <v>90</v>
      </c>
      <c r="AA322" s="13" t="s">
        <v>84</v>
      </c>
      <c r="AB322" s="13" t="b">
        <v>0</v>
      </c>
      <c r="AC322" s="13" t="s">
        <v>91</v>
      </c>
    </row>
    <row r="323" spans="1:29" ht="15.75" customHeight="1" x14ac:dyDescent="0.25">
      <c r="A323" s="15"/>
      <c r="B323" s="16"/>
      <c r="C323" s="13"/>
      <c r="E323" s="13"/>
      <c r="F323" s="18"/>
      <c r="G323" s="15"/>
      <c r="H323" s="13"/>
      <c r="I323" s="13"/>
      <c r="J323" s="13"/>
      <c r="K323" s="13"/>
      <c r="L323" s="13"/>
      <c r="M323" s="13"/>
      <c r="N323" s="15"/>
      <c r="O323" s="13"/>
      <c r="P323" s="13"/>
      <c r="Q323" s="13"/>
      <c r="R323" s="13"/>
      <c r="S323" s="13"/>
      <c r="T323" s="16"/>
      <c r="U323" s="16"/>
      <c r="V323" s="13"/>
      <c r="W323" s="15"/>
      <c r="X323" s="13"/>
      <c r="Y323" s="13"/>
      <c r="Z323" s="13" t="s">
        <v>90</v>
      </c>
      <c r="AA323" s="13" t="s">
        <v>84</v>
      </c>
      <c r="AB323" s="13" t="b">
        <v>0</v>
      </c>
      <c r="AC323" s="13" t="s">
        <v>91</v>
      </c>
    </row>
    <row r="324" spans="1:29" ht="15.75" customHeight="1" x14ac:dyDescent="0.25">
      <c r="A324" s="15"/>
      <c r="B324" s="16"/>
      <c r="C324" s="13"/>
      <c r="E324" s="13"/>
      <c r="F324" s="18"/>
      <c r="G324" s="15"/>
      <c r="H324" s="13"/>
      <c r="I324" s="13"/>
      <c r="J324" s="13"/>
      <c r="K324" s="13"/>
      <c r="L324" s="13"/>
      <c r="M324" s="13"/>
      <c r="N324" s="15"/>
      <c r="O324" s="13"/>
      <c r="P324" s="13"/>
      <c r="Q324" s="13"/>
      <c r="R324" s="13"/>
      <c r="S324" s="13"/>
      <c r="T324" s="16"/>
      <c r="U324" s="16"/>
      <c r="V324" s="13"/>
      <c r="W324" s="15"/>
      <c r="X324" s="13"/>
      <c r="Y324" s="13"/>
      <c r="Z324" s="13" t="s">
        <v>90</v>
      </c>
      <c r="AA324" s="13" t="s">
        <v>84</v>
      </c>
      <c r="AB324" s="13" t="b">
        <v>0</v>
      </c>
      <c r="AC324" s="13" t="s">
        <v>91</v>
      </c>
    </row>
    <row r="325" spans="1:29" ht="15.75" customHeight="1" x14ac:dyDescent="0.25">
      <c r="A325" s="15"/>
      <c r="B325" s="16"/>
      <c r="C325" s="13"/>
      <c r="E325" s="13"/>
      <c r="F325" s="18"/>
      <c r="G325" s="15"/>
      <c r="H325" s="13"/>
      <c r="I325" s="13"/>
      <c r="J325" s="13"/>
      <c r="K325" s="13"/>
      <c r="L325" s="13"/>
      <c r="M325" s="13"/>
      <c r="N325" s="15"/>
      <c r="O325" s="13"/>
      <c r="P325" s="13"/>
      <c r="Q325" s="13"/>
      <c r="R325" s="13"/>
      <c r="S325" s="13"/>
      <c r="T325" s="16"/>
      <c r="U325" s="16"/>
      <c r="V325" s="13"/>
      <c r="W325" s="15"/>
      <c r="X325" s="13"/>
      <c r="Y325" s="13"/>
      <c r="Z325" s="13" t="s">
        <v>90</v>
      </c>
      <c r="AA325" s="13" t="s">
        <v>84</v>
      </c>
      <c r="AB325" s="13" t="b">
        <v>0</v>
      </c>
      <c r="AC325" s="13" t="s">
        <v>91</v>
      </c>
    </row>
    <row r="326" spans="1:29" ht="15.75" customHeight="1" x14ac:dyDescent="0.25">
      <c r="A326" s="15"/>
      <c r="B326" s="16"/>
      <c r="C326" s="13"/>
      <c r="E326" s="13"/>
      <c r="F326" s="18"/>
      <c r="G326" s="15"/>
      <c r="H326" s="13"/>
      <c r="I326" s="13"/>
      <c r="J326" s="13"/>
      <c r="K326" s="13"/>
      <c r="L326" s="13"/>
      <c r="M326" s="13"/>
      <c r="N326" s="15"/>
      <c r="O326" s="13"/>
      <c r="P326" s="13"/>
      <c r="Q326" s="13"/>
      <c r="R326" s="13"/>
      <c r="S326" s="13"/>
      <c r="T326" s="16"/>
      <c r="U326" s="16"/>
      <c r="V326" s="13"/>
      <c r="W326" s="15"/>
      <c r="X326" s="13"/>
      <c r="Y326" s="13"/>
      <c r="Z326" s="13" t="s">
        <v>90</v>
      </c>
      <c r="AA326" s="13" t="s">
        <v>84</v>
      </c>
      <c r="AB326" s="13" t="b">
        <v>0</v>
      </c>
      <c r="AC326" s="13" t="s">
        <v>91</v>
      </c>
    </row>
    <row r="327" spans="1:29" ht="15.75" customHeight="1" x14ac:dyDescent="0.25">
      <c r="A327" s="15"/>
      <c r="B327" s="16"/>
      <c r="C327" s="13"/>
      <c r="E327" s="13"/>
      <c r="F327" s="18"/>
      <c r="G327" s="15"/>
      <c r="H327" s="13"/>
      <c r="I327" s="13"/>
      <c r="J327" s="13"/>
      <c r="K327" s="13"/>
      <c r="L327" s="13"/>
      <c r="M327" s="13"/>
      <c r="N327" s="15"/>
      <c r="O327" s="13"/>
      <c r="P327" s="13"/>
      <c r="Q327" s="13"/>
      <c r="R327" s="13"/>
      <c r="S327" s="13"/>
      <c r="T327" s="16"/>
      <c r="U327" s="16"/>
      <c r="V327" s="13"/>
      <c r="W327" s="15"/>
      <c r="X327" s="13"/>
      <c r="Y327" s="13"/>
      <c r="Z327" s="13" t="s">
        <v>90</v>
      </c>
      <c r="AA327" s="13" t="s">
        <v>84</v>
      </c>
      <c r="AB327" s="13" t="b">
        <v>0</v>
      </c>
      <c r="AC327" s="13" t="s">
        <v>91</v>
      </c>
    </row>
    <row r="328" spans="1:29" ht="15.75" customHeight="1" x14ac:dyDescent="0.25">
      <c r="A328" s="15"/>
      <c r="B328" s="16"/>
      <c r="C328" s="13"/>
      <c r="E328" s="13"/>
      <c r="F328" s="18"/>
      <c r="G328" s="15"/>
      <c r="H328" s="13"/>
      <c r="I328" s="13"/>
      <c r="J328" s="13"/>
      <c r="K328" s="13"/>
      <c r="L328" s="13"/>
      <c r="M328" s="13"/>
      <c r="N328" s="15"/>
      <c r="O328" s="13"/>
      <c r="P328" s="13"/>
      <c r="Q328" s="13"/>
      <c r="R328" s="13"/>
      <c r="S328" s="13"/>
      <c r="T328" s="16"/>
      <c r="U328" s="16"/>
      <c r="V328" s="13"/>
      <c r="W328" s="15"/>
      <c r="X328" s="13"/>
      <c r="Y328" s="13"/>
      <c r="Z328" s="13" t="s">
        <v>90</v>
      </c>
      <c r="AA328" s="13" t="s">
        <v>84</v>
      </c>
      <c r="AB328" s="13" t="b">
        <v>0</v>
      </c>
      <c r="AC328" s="13" t="s">
        <v>91</v>
      </c>
    </row>
    <row r="329" spans="1:29" ht="15.75" customHeight="1" x14ac:dyDescent="0.25">
      <c r="A329" s="15"/>
      <c r="B329" s="16"/>
      <c r="C329" s="13"/>
      <c r="E329" s="13"/>
      <c r="F329" s="18"/>
      <c r="G329" s="15"/>
      <c r="H329" s="13"/>
      <c r="I329" s="13"/>
      <c r="J329" s="13"/>
      <c r="K329" s="13"/>
      <c r="L329" s="13"/>
      <c r="M329" s="13"/>
      <c r="N329" s="15"/>
      <c r="O329" s="13"/>
      <c r="P329" s="13"/>
      <c r="Q329" s="13"/>
      <c r="R329" s="13"/>
      <c r="S329" s="13"/>
      <c r="T329" s="16"/>
      <c r="U329" s="16"/>
      <c r="V329" s="13"/>
      <c r="W329" s="15"/>
      <c r="X329" s="13"/>
      <c r="Y329" s="13"/>
      <c r="Z329" s="13" t="s">
        <v>90</v>
      </c>
      <c r="AA329" s="13" t="s">
        <v>84</v>
      </c>
      <c r="AB329" s="13" t="b">
        <v>0</v>
      </c>
      <c r="AC329" s="13" t="s">
        <v>91</v>
      </c>
    </row>
    <row r="330" spans="1:29" ht="15.75" customHeight="1" x14ac:dyDescent="0.25">
      <c r="A330" s="15"/>
      <c r="B330" s="16"/>
      <c r="C330" s="13"/>
      <c r="E330" s="13"/>
      <c r="F330" s="18"/>
      <c r="G330" s="15"/>
      <c r="H330" s="13"/>
      <c r="I330" s="13"/>
      <c r="J330" s="13"/>
      <c r="K330" s="13"/>
      <c r="L330" s="13"/>
      <c r="M330" s="13"/>
      <c r="N330" s="15"/>
      <c r="O330" s="13"/>
      <c r="P330" s="13"/>
      <c r="Q330" s="13"/>
      <c r="R330" s="13"/>
      <c r="S330" s="13"/>
      <c r="T330" s="16"/>
      <c r="U330" s="16"/>
      <c r="V330" s="13"/>
      <c r="W330" s="15"/>
      <c r="X330" s="13"/>
      <c r="Y330" s="13"/>
      <c r="Z330" s="13" t="s">
        <v>90</v>
      </c>
      <c r="AA330" s="13" t="s">
        <v>84</v>
      </c>
      <c r="AB330" s="13" t="b">
        <v>0</v>
      </c>
      <c r="AC330" s="13" t="s">
        <v>91</v>
      </c>
    </row>
    <row r="331" spans="1:29" ht="15.75" customHeight="1" x14ac:dyDescent="0.25">
      <c r="A331" s="15"/>
      <c r="B331" s="16"/>
      <c r="C331" s="13"/>
      <c r="E331" s="13"/>
      <c r="F331" s="18"/>
      <c r="G331" s="15"/>
      <c r="H331" s="13"/>
      <c r="I331" s="13"/>
      <c r="J331" s="13"/>
      <c r="K331" s="13"/>
      <c r="L331" s="13"/>
      <c r="M331" s="13"/>
      <c r="N331" s="15"/>
      <c r="O331" s="13"/>
      <c r="P331" s="13"/>
      <c r="Q331" s="13"/>
      <c r="R331" s="13"/>
      <c r="S331" s="13"/>
      <c r="T331" s="16"/>
      <c r="U331" s="16"/>
      <c r="V331" s="13"/>
      <c r="W331" s="15"/>
      <c r="X331" s="13"/>
      <c r="Y331" s="13"/>
      <c r="Z331" s="13" t="s">
        <v>90</v>
      </c>
      <c r="AA331" s="13" t="s">
        <v>84</v>
      </c>
      <c r="AB331" s="13" t="b">
        <v>0</v>
      </c>
      <c r="AC331" s="13" t="s">
        <v>91</v>
      </c>
    </row>
    <row r="332" spans="1:29" ht="15.75" customHeight="1" x14ac:dyDescent="0.25">
      <c r="A332" s="15"/>
      <c r="B332" s="16"/>
      <c r="C332" s="13"/>
      <c r="E332" s="13"/>
      <c r="F332" s="18"/>
      <c r="G332" s="15"/>
      <c r="H332" s="13"/>
      <c r="I332" s="13"/>
      <c r="J332" s="13"/>
      <c r="K332" s="13"/>
      <c r="L332" s="13"/>
      <c r="M332" s="13"/>
      <c r="N332" s="15"/>
      <c r="O332" s="13"/>
      <c r="P332" s="13"/>
      <c r="Q332" s="13"/>
      <c r="R332" s="13"/>
      <c r="S332" s="13"/>
      <c r="T332" s="16"/>
      <c r="U332" s="16"/>
      <c r="V332" s="13"/>
      <c r="W332" s="15"/>
      <c r="X332" s="13"/>
      <c r="Y332" s="13"/>
      <c r="Z332" s="13" t="s">
        <v>90</v>
      </c>
      <c r="AA332" s="13" t="s">
        <v>84</v>
      </c>
      <c r="AB332" s="13" t="b">
        <v>0</v>
      </c>
      <c r="AC332" s="13" t="s">
        <v>91</v>
      </c>
    </row>
    <row r="333" spans="1:29" ht="15.75" customHeight="1" x14ac:dyDescent="0.25">
      <c r="A333" s="15"/>
      <c r="B333" s="16"/>
      <c r="C333" s="13"/>
      <c r="E333" s="13"/>
      <c r="F333" s="18"/>
      <c r="G333" s="15"/>
      <c r="H333" s="13"/>
      <c r="I333" s="13"/>
      <c r="J333" s="13"/>
      <c r="K333" s="13"/>
      <c r="L333" s="13"/>
      <c r="M333" s="13"/>
      <c r="N333" s="15"/>
      <c r="O333" s="13"/>
      <c r="P333" s="13"/>
      <c r="Q333" s="13"/>
      <c r="R333" s="13"/>
      <c r="S333" s="13"/>
      <c r="T333" s="16"/>
      <c r="U333" s="16"/>
      <c r="V333" s="13"/>
      <c r="W333" s="15"/>
      <c r="X333" s="13"/>
      <c r="Y333" s="13"/>
      <c r="Z333" s="13" t="s">
        <v>90</v>
      </c>
      <c r="AA333" s="13" t="s">
        <v>84</v>
      </c>
      <c r="AB333" s="13" t="b">
        <v>0</v>
      </c>
      <c r="AC333" s="13" t="s">
        <v>91</v>
      </c>
    </row>
    <row r="334" spans="1:29" ht="15.75" customHeight="1" x14ac:dyDescent="0.25">
      <c r="A334" s="15"/>
      <c r="B334" s="16"/>
      <c r="C334" s="13"/>
      <c r="E334" s="13"/>
      <c r="F334" s="18"/>
      <c r="G334" s="15"/>
      <c r="H334" s="13"/>
      <c r="I334" s="13"/>
      <c r="J334" s="13"/>
      <c r="K334" s="13"/>
      <c r="L334" s="13"/>
      <c r="M334" s="13"/>
      <c r="N334" s="15"/>
      <c r="O334" s="13"/>
      <c r="P334" s="13"/>
      <c r="Q334" s="13"/>
      <c r="R334" s="13"/>
      <c r="S334" s="13"/>
      <c r="T334" s="16"/>
      <c r="U334" s="16"/>
      <c r="V334" s="13"/>
      <c r="W334" s="15"/>
      <c r="X334" s="13"/>
      <c r="Y334" s="13"/>
      <c r="Z334" s="13" t="s">
        <v>90</v>
      </c>
      <c r="AA334" s="13" t="s">
        <v>84</v>
      </c>
      <c r="AB334" s="13" t="b">
        <v>0</v>
      </c>
      <c r="AC334" s="13" t="s">
        <v>91</v>
      </c>
    </row>
    <row r="335" spans="1:29" ht="15.75" customHeight="1" x14ac:dyDescent="0.25">
      <c r="A335" s="15"/>
      <c r="B335" s="16"/>
      <c r="C335" s="13"/>
      <c r="E335" s="13"/>
      <c r="F335" s="18"/>
      <c r="G335" s="15"/>
      <c r="H335" s="13"/>
      <c r="I335" s="13"/>
      <c r="J335" s="13"/>
      <c r="K335" s="13"/>
      <c r="L335" s="13"/>
      <c r="M335" s="13"/>
      <c r="N335" s="15"/>
      <c r="O335" s="13"/>
      <c r="P335" s="13"/>
      <c r="Q335" s="13"/>
      <c r="R335" s="13"/>
      <c r="S335" s="13"/>
      <c r="T335" s="16"/>
      <c r="U335" s="16"/>
      <c r="V335" s="13"/>
      <c r="W335" s="15"/>
      <c r="X335" s="13"/>
      <c r="Y335" s="13"/>
      <c r="Z335" s="13" t="s">
        <v>90</v>
      </c>
      <c r="AA335" s="13" t="s">
        <v>84</v>
      </c>
      <c r="AB335" s="13" t="b">
        <v>0</v>
      </c>
      <c r="AC335" s="13" t="s">
        <v>91</v>
      </c>
    </row>
    <row r="336" spans="1:29" ht="15.75" customHeight="1" x14ac:dyDescent="0.25">
      <c r="A336" s="15"/>
      <c r="B336" s="16"/>
      <c r="C336" s="13"/>
      <c r="E336" s="13"/>
      <c r="F336" s="18"/>
      <c r="G336" s="15"/>
      <c r="H336" s="13"/>
      <c r="I336" s="13"/>
      <c r="J336" s="13"/>
      <c r="K336" s="13"/>
      <c r="L336" s="13"/>
      <c r="M336" s="13"/>
      <c r="N336" s="15"/>
      <c r="O336" s="13"/>
      <c r="P336" s="13"/>
      <c r="Q336" s="13"/>
      <c r="R336" s="13"/>
      <c r="S336" s="13"/>
      <c r="T336" s="16"/>
      <c r="U336" s="16"/>
      <c r="V336" s="13"/>
      <c r="W336" s="15"/>
      <c r="X336" s="13"/>
      <c r="Y336" s="13"/>
      <c r="Z336" s="13" t="s">
        <v>90</v>
      </c>
      <c r="AA336" s="13" t="s">
        <v>84</v>
      </c>
      <c r="AB336" s="13" t="b">
        <v>0</v>
      </c>
      <c r="AC336" s="13" t="s">
        <v>91</v>
      </c>
    </row>
    <row r="337" spans="1:29" ht="15.75" customHeight="1" x14ac:dyDescent="0.25">
      <c r="A337" s="15"/>
      <c r="B337" s="16"/>
      <c r="C337" s="13"/>
      <c r="E337" s="13"/>
      <c r="F337" s="18"/>
      <c r="G337" s="15"/>
      <c r="H337" s="13"/>
      <c r="I337" s="13"/>
      <c r="J337" s="13"/>
      <c r="K337" s="13"/>
      <c r="L337" s="13"/>
      <c r="M337" s="13"/>
      <c r="N337" s="15"/>
      <c r="O337" s="13"/>
      <c r="P337" s="13"/>
      <c r="Q337" s="13"/>
      <c r="R337" s="13"/>
      <c r="S337" s="13"/>
      <c r="T337" s="16"/>
      <c r="U337" s="16"/>
      <c r="V337" s="13"/>
      <c r="W337" s="15"/>
      <c r="X337" s="13"/>
      <c r="Y337" s="13"/>
      <c r="Z337" s="13" t="s">
        <v>90</v>
      </c>
      <c r="AA337" s="13" t="s">
        <v>84</v>
      </c>
      <c r="AB337" s="13" t="b">
        <v>0</v>
      </c>
      <c r="AC337" s="13" t="s">
        <v>91</v>
      </c>
    </row>
    <row r="338" spans="1:29" ht="15.75" customHeight="1" x14ac:dyDescent="0.25">
      <c r="A338" s="15"/>
      <c r="B338" s="16"/>
      <c r="C338" s="13"/>
      <c r="E338" s="13"/>
      <c r="F338" s="18"/>
      <c r="G338" s="15"/>
      <c r="H338" s="13"/>
      <c r="I338" s="13"/>
      <c r="J338" s="13"/>
      <c r="K338" s="13"/>
      <c r="L338" s="13"/>
      <c r="M338" s="13"/>
      <c r="N338" s="15"/>
      <c r="O338" s="13"/>
      <c r="P338" s="13"/>
      <c r="Q338" s="13"/>
      <c r="R338" s="13"/>
      <c r="S338" s="13"/>
      <c r="T338" s="16"/>
      <c r="U338" s="16"/>
      <c r="V338" s="13"/>
      <c r="W338" s="15"/>
      <c r="X338" s="13"/>
      <c r="Y338" s="13"/>
      <c r="Z338" s="13" t="s">
        <v>90</v>
      </c>
      <c r="AA338" s="13" t="s">
        <v>84</v>
      </c>
      <c r="AB338" s="13" t="b">
        <v>0</v>
      </c>
      <c r="AC338" s="13" t="s">
        <v>91</v>
      </c>
    </row>
    <row r="339" spans="1:29" ht="15.75" customHeight="1" x14ac:dyDescent="0.25">
      <c r="A339" s="15"/>
      <c r="B339" s="16"/>
      <c r="C339" s="13"/>
      <c r="E339" s="13"/>
      <c r="F339" s="18"/>
      <c r="G339" s="15"/>
      <c r="H339" s="13"/>
      <c r="I339" s="13"/>
      <c r="J339" s="13"/>
      <c r="K339" s="13"/>
      <c r="L339" s="13"/>
      <c r="M339" s="13"/>
      <c r="N339" s="15"/>
      <c r="O339" s="13"/>
      <c r="P339" s="13"/>
      <c r="Q339" s="13"/>
      <c r="R339" s="13"/>
      <c r="S339" s="13"/>
      <c r="T339" s="16"/>
      <c r="U339" s="16"/>
      <c r="V339" s="13"/>
      <c r="W339" s="15"/>
      <c r="X339" s="13"/>
      <c r="Y339" s="13"/>
      <c r="Z339" s="13" t="s">
        <v>90</v>
      </c>
      <c r="AA339" s="13" t="s">
        <v>84</v>
      </c>
      <c r="AB339" s="13" t="b">
        <v>0</v>
      </c>
      <c r="AC339" s="13" t="s">
        <v>91</v>
      </c>
    </row>
    <row r="340" spans="1:29" ht="15.75" customHeight="1" x14ac:dyDescent="0.25">
      <c r="A340" s="15"/>
      <c r="B340" s="16"/>
      <c r="C340" s="13"/>
      <c r="E340" s="13"/>
      <c r="F340" s="18"/>
      <c r="G340" s="15"/>
      <c r="H340" s="13"/>
      <c r="I340" s="13"/>
      <c r="J340" s="13"/>
      <c r="K340" s="13"/>
      <c r="L340" s="13"/>
      <c r="M340" s="13"/>
      <c r="N340" s="15"/>
      <c r="O340" s="13"/>
      <c r="P340" s="13"/>
      <c r="Q340" s="13"/>
      <c r="R340" s="13"/>
      <c r="S340" s="13"/>
      <c r="T340" s="16"/>
      <c r="U340" s="16"/>
      <c r="V340" s="13"/>
      <c r="W340" s="15"/>
      <c r="X340" s="13"/>
      <c r="Y340" s="13"/>
      <c r="Z340" s="13" t="s">
        <v>90</v>
      </c>
      <c r="AA340" s="13" t="s">
        <v>84</v>
      </c>
      <c r="AB340" s="13" t="b">
        <v>0</v>
      </c>
      <c r="AC340" s="13" t="s">
        <v>91</v>
      </c>
    </row>
    <row r="341" spans="1:29" ht="15.75" customHeight="1" x14ac:dyDescent="0.25">
      <c r="A341" s="15"/>
      <c r="B341" s="16"/>
      <c r="C341" s="13"/>
      <c r="E341" s="13"/>
      <c r="F341" s="18"/>
      <c r="G341" s="15"/>
      <c r="H341" s="13"/>
      <c r="I341" s="13"/>
      <c r="J341" s="13"/>
      <c r="K341" s="13"/>
      <c r="L341" s="13"/>
      <c r="M341" s="13"/>
      <c r="N341" s="15"/>
      <c r="O341" s="13"/>
      <c r="P341" s="13"/>
      <c r="Q341" s="13"/>
      <c r="R341" s="13"/>
      <c r="S341" s="13"/>
      <c r="T341" s="16"/>
      <c r="U341" s="16"/>
      <c r="V341" s="13"/>
      <c r="W341" s="15"/>
      <c r="X341" s="13"/>
      <c r="Y341" s="13"/>
      <c r="Z341" s="13" t="s">
        <v>90</v>
      </c>
      <c r="AA341" s="13" t="s">
        <v>84</v>
      </c>
      <c r="AB341" s="13" t="b">
        <v>0</v>
      </c>
      <c r="AC341" s="13" t="s">
        <v>91</v>
      </c>
    </row>
    <row r="342" spans="1:29" ht="15.75" customHeight="1" x14ac:dyDescent="0.25">
      <c r="A342" s="15"/>
      <c r="B342" s="16"/>
      <c r="C342" s="13"/>
      <c r="E342" s="13"/>
      <c r="F342" s="18"/>
      <c r="G342" s="15"/>
      <c r="H342" s="13"/>
      <c r="I342" s="13"/>
      <c r="J342" s="13"/>
      <c r="K342" s="13"/>
      <c r="L342" s="13"/>
      <c r="M342" s="13"/>
      <c r="N342" s="15"/>
      <c r="O342" s="13"/>
      <c r="P342" s="13"/>
      <c r="Q342" s="13"/>
      <c r="R342" s="13"/>
      <c r="S342" s="13"/>
      <c r="T342" s="16"/>
      <c r="U342" s="16"/>
      <c r="V342" s="13"/>
      <c r="W342" s="15"/>
      <c r="X342" s="13"/>
      <c r="Y342" s="13"/>
      <c r="Z342" s="13" t="s">
        <v>90</v>
      </c>
      <c r="AA342" s="13" t="s">
        <v>84</v>
      </c>
      <c r="AB342" s="13" t="b">
        <v>0</v>
      </c>
      <c r="AC342" s="13" t="s">
        <v>91</v>
      </c>
    </row>
    <row r="343" spans="1:29" ht="15.75" customHeight="1" x14ac:dyDescent="0.25">
      <c r="A343" s="15"/>
      <c r="B343" s="16"/>
      <c r="C343" s="13"/>
      <c r="E343" s="13"/>
      <c r="F343" s="18"/>
      <c r="G343" s="15"/>
      <c r="H343" s="13"/>
      <c r="I343" s="13"/>
      <c r="J343" s="13"/>
      <c r="K343" s="13"/>
      <c r="L343" s="13"/>
      <c r="M343" s="13"/>
      <c r="N343" s="15"/>
      <c r="O343" s="13"/>
      <c r="P343" s="13"/>
      <c r="Q343" s="13"/>
      <c r="R343" s="13"/>
      <c r="S343" s="13"/>
      <c r="T343" s="16"/>
      <c r="U343" s="16"/>
      <c r="V343" s="13"/>
      <c r="W343" s="15"/>
      <c r="X343" s="13"/>
      <c r="Y343" s="13"/>
      <c r="Z343" s="13" t="s">
        <v>90</v>
      </c>
      <c r="AA343" s="13" t="s">
        <v>84</v>
      </c>
      <c r="AB343" s="13" t="b">
        <v>0</v>
      </c>
      <c r="AC343" s="13" t="s">
        <v>91</v>
      </c>
    </row>
    <row r="344" spans="1:29" ht="15.75" customHeight="1" x14ac:dyDescent="0.25">
      <c r="A344" s="15"/>
      <c r="B344" s="16"/>
      <c r="C344" s="13"/>
      <c r="E344" s="13"/>
      <c r="F344" s="18"/>
      <c r="G344" s="15"/>
      <c r="H344" s="13"/>
      <c r="I344" s="13"/>
      <c r="J344" s="13"/>
      <c r="K344" s="13"/>
      <c r="L344" s="13"/>
      <c r="M344" s="13"/>
      <c r="N344" s="15"/>
      <c r="O344" s="13"/>
      <c r="P344" s="13"/>
      <c r="Q344" s="13"/>
      <c r="R344" s="13"/>
      <c r="S344" s="13"/>
      <c r="T344" s="16"/>
      <c r="U344" s="16"/>
      <c r="V344" s="13"/>
      <c r="W344" s="15"/>
      <c r="X344" s="13"/>
      <c r="Y344" s="13"/>
      <c r="Z344" s="13" t="s">
        <v>90</v>
      </c>
      <c r="AA344" s="13" t="s">
        <v>84</v>
      </c>
      <c r="AB344" s="13" t="b">
        <v>0</v>
      </c>
      <c r="AC344" s="13" t="s">
        <v>91</v>
      </c>
    </row>
    <row r="345" spans="1:29" ht="15.75" customHeight="1" x14ac:dyDescent="0.25">
      <c r="A345" s="15"/>
      <c r="B345" s="16"/>
      <c r="C345" s="13"/>
      <c r="E345" s="13"/>
      <c r="F345" s="18"/>
      <c r="G345" s="15"/>
      <c r="H345" s="13"/>
      <c r="I345" s="13"/>
      <c r="J345" s="13"/>
      <c r="K345" s="13"/>
      <c r="L345" s="13"/>
      <c r="M345" s="13"/>
      <c r="N345" s="15"/>
      <c r="O345" s="13"/>
      <c r="P345" s="13"/>
      <c r="Q345" s="13"/>
      <c r="R345" s="13"/>
      <c r="S345" s="13"/>
      <c r="T345" s="16"/>
      <c r="U345" s="16"/>
      <c r="V345" s="13"/>
      <c r="W345" s="15"/>
      <c r="X345" s="13"/>
      <c r="Y345" s="13"/>
      <c r="Z345" s="13" t="s">
        <v>90</v>
      </c>
      <c r="AA345" s="13" t="s">
        <v>84</v>
      </c>
      <c r="AB345" s="13" t="b">
        <v>0</v>
      </c>
      <c r="AC345" s="13" t="s">
        <v>91</v>
      </c>
    </row>
    <row r="346" spans="1:29" ht="15.75" customHeight="1" x14ac:dyDescent="0.25">
      <c r="A346" s="15"/>
      <c r="B346" s="16"/>
      <c r="C346" s="13"/>
      <c r="E346" s="13"/>
      <c r="F346" s="18"/>
      <c r="G346" s="15"/>
      <c r="H346" s="13"/>
      <c r="I346" s="13"/>
      <c r="J346" s="13"/>
      <c r="K346" s="13"/>
      <c r="L346" s="13"/>
      <c r="M346" s="13"/>
      <c r="N346" s="15"/>
      <c r="O346" s="13"/>
      <c r="P346" s="13"/>
      <c r="Q346" s="13"/>
      <c r="R346" s="13"/>
      <c r="S346" s="13"/>
      <c r="T346" s="16"/>
      <c r="U346" s="16"/>
      <c r="V346" s="13"/>
      <c r="W346" s="15"/>
      <c r="X346" s="13"/>
      <c r="Y346" s="13"/>
      <c r="Z346" s="13" t="s">
        <v>90</v>
      </c>
      <c r="AA346" s="13" t="s">
        <v>84</v>
      </c>
      <c r="AB346" s="13" t="b">
        <v>0</v>
      </c>
      <c r="AC346" s="13" t="s">
        <v>91</v>
      </c>
    </row>
    <row r="347" spans="1:29" ht="15.75" customHeight="1" x14ac:dyDescent="0.25">
      <c r="A347" s="15"/>
      <c r="B347" s="16"/>
      <c r="C347" s="13"/>
      <c r="E347" s="13"/>
      <c r="F347" s="18"/>
      <c r="G347" s="15"/>
      <c r="H347" s="13"/>
      <c r="I347" s="13"/>
      <c r="J347" s="13"/>
      <c r="K347" s="13"/>
      <c r="L347" s="13"/>
      <c r="M347" s="13"/>
      <c r="N347" s="15"/>
      <c r="O347" s="13"/>
      <c r="P347" s="13"/>
      <c r="Q347" s="13"/>
      <c r="R347" s="13"/>
      <c r="S347" s="13"/>
      <c r="T347" s="16"/>
      <c r="U347" s="16"/>
      <c r="V347" s="13"/>
      <c r="W347" s="15"/>
      <c r="X347" s="13"/>
      <c r="Y347" s="13"/>
      <c r="Z347" s="13" t="s">
        <v>90</v>
      </c>
      <c r="AA347" s="13" t="s">
        <v>84</v>
      </c>
      <c r="AB347" s="13" t="b">
        <v>0</v>
      </c>
      <c r="AC347" s="13" t="s">
        <v>91</v>
      </c>
    </row>
    <row r="348" spans="1:29" ht="15.75" customHeight="1" x14ac:dyDescent="0.25">
      <c r="A348" s="15"/>
      <c r="B348" s="16"/>
      <c r="C348" s="13"/>
      <c r="E348" s="13"/>
      <c r="F348" s="18"/>
      <c r="G348" s="15"/>
      <c r="H348" s="13"/>
      <c r="I348" s="13"/>
      <c r="J348" s="13"/>
      <c r="K348" s="13"/>
      <c r="L348" s="13"/>
      <c r="M348" s="13"/>
      <c r="N348" s="15"/>
      <c r="O348" s="13"/>
      <c r="P348" s="13"/>
      <c r="Q348" s="13"/>
      <c r="R348" s="13"/>
      <c r="S348" s="13"/>
      <c r="T348" s="16"/>
      <c r="U348" s="16"/>
      <c r="V348" s="13"/>
      <c r="W348" s="15"/>
      <c r="X348" s="13"/>
      <c r="Y348" s="13"/>
      <c r="Z348" s="13" t="s">
        <v>90</v>
      </c>
      <c r="AA348" s="13" t="s">
        <v>84</v>
      </c>
      <c r="AB348" s="13" t="b">
        <v>0</v>
      </c>
      <c r="AC348" s="13" t="s">
        <v>91</v>
      </c>
    </row>
    <row r="349" spans="1:29" ht="15.75" customHeight="1" x14ac:dyDescent="0.25">
      <c r="A349" s="15"/>
      <c r="B349" s="16"/>
      <c r="C349" s="13"/>
      <c r="E349" s="13"/>
      <c r="F349" s="18"/>
      <c r="G349" s="15"/>
      <c r="H349" s="13"/>
      <c r="I349" s="13"/>
      <c r="J349" s="13"/>
      <c r="K349" s="13"/>
      <c r="L349" s="13"/>
      <c r="M349" s="13"/>
      <c r="N349" s="15"/>
      <c r="O349" s="13"/>
      <c r="P349" s="13"/>
      <c r="Q349" s="13"/>
      <c r="R349" s="13"/>
      <c r="S349" s="13"/>
      <c r="T349" s="16"/>
      <c r="U349" s="16"/>
      <c r="V349" s="13"/>
      <c r="W349" s="15"/>
      <c r="X349" s="13"/>
      <c r="Y349" s="13"/>
      <c r="Z349" s="13" t="s">
        <v>90</v>
      </c>
      <c r="AA349" s="13" t="s">
        <v>84</v>
      </c>
      <c r="AB349" s="13" t="b">
        <v>0</v>
      </c>
      <c r="AC349" s="13" t="s">
        <v>91</v>
      </c>
    </row>
    <row r="350" spans="1:29" ht="15.75" customHeight="1" x14ac:dyDescent="0.25">
      <c r="A350" s="15"/>
      <c r="B350" s="16"/>
      <c r="C350" s="13"/>
      <c r="E350" s="13"/>
      <c r="F350" s="18"/>
      <c r="G350" s="15"/>
      <c r="H350" s="13"/>
      <c r="I350" s="13"/>
      <c r="J350" s="13"/>
      <c r="K350" s="13"/>
      <c r="L350" s="13"/>
      <c r="M350" s="13"/>
      <c r="N350" s="15"/>
      <c r="O350" s="13"/>
      <c r="P350" s="13"/>
      <c r="Q350" s="13"/>
      <c r="R350" s="13"/>
      <c r="S350" s="13"/>
      <c r="T350" s="16"/>
      <c r="U350" s="16"/>
      <c r="V350" s="13"/>
      <c r="W350" s="15"/>
      <c r="X350" s="13"/>
      <c r="Y350" s="13"/>
      <c r="Z350" s="13" t="s">
        <v>90</v>
      </c>
      <c r="AA350" s="13" t="s">
        <v>84</v>
      </c>
      <c r="AB350" s="13" t="b">
        <v>0</v>
      </c>
      <c r="AC350" s="13" t="s">
        <v>91</v>
      </c>
    </row>
    <row r="351" spans="1:29" ht="15.75" customHeight="1" x14ac:dyDescent="0.25">
      <c r="A351" s="15"/>
      <c r="B351" s="16"/>
      <c r="C351" s="13"/>
      <c r="E351" s="13"/>
      <c r="F351" s="18"/>
      <c r="G351" s="15"/>
      <c r="H351" s="13"/>
      <c r="I351" s="13"/>
      <c r="J351" s="13"/>
      <c r="K351" s="13"/>
      <c r="L351" s="13"/>
      <c r="M351" s="13"/>
      <c r="N351" s="15"/>
      <c r="O351" s="13"/>
      <c r="P351" s="13"/>
      <c r="Q351" s="13"/>
      <c r="R351" s="13"/>
      <c r="S351" s="13"/>
      <c r="T351" s="16"/>
      <c r="U351" s="16"/>
      <c r="V351" s="13"/>
      <c r="W351" s="15"/>
      <c r="X351" s="13"/>
      <c r="Y351" s="13"/>
      <c r="Z351" s="13" t="s">
        <v>90</v>
      </c>
      <c r="AA351" s="13" t="s">
        <v>84</v>
      </c>
      <c r="AB351" s="13" t="b">
        <v>0</v>
      </c>
      <c r="AC351" s="13" t="s">
        <v>91</v>
      </c>
    </row>
    <row r="352" spans="1:29" ht="15.75" customHeight="1" x14ac:dyDescent="0.25">
      <c r="A352" s="15"/>
      <c r="B352" s="16"/>
      <c r="C352" s="13"/>
      <c r="E352" s="13"/>
      <c r="F352" s="18"/>
      <c r="G352" s="15"/>
      <c r="H352" s="13"/>
      <c r="I352" s="13"/>
      <c r="J352" s="13"/>
      <c r="K352" s="13"/>
      <c r="L352" s="13"/>
      <c r="M352" s="13"/>
      <c r="N352" s="15"/>
      <c r="O352" s="13"/>
      <c r="P352" s="13"/>
      <c r="Q352" s="13"/>
      <c r="R352" s="13"/>
      <c r="S352" s="13"/>
      <c r="T352" s="16"/>
      <c r="U352" s="16"/>
      <c r="V352" s="13"/>
      <c r="W352" s="15"/>
      <c r="X352" s="13"/>
      <c r="Y352" s="13"/>
      <c r="Z352" s="13" t="s">
        <v>90</v>
      </c>
      <c r="AA352" s="13" t="s">
        <v>84</v>
      </c>
      <c r="AB352" s="13" t="b">
        <v>0</v>
      </c>
      <c r="AC352" s="13" t="s">
        <v>91</v>
      </c>
    </row>
    <row r="353" spans="1:29" ht="15.75" customHeight="1" x14ac:dyDescent="0.25">
      <c r="A353" s="15"/>
      <c r="B353" s="16"/>
      <c r="C353" s="13"/>
      <c r="E353" s="13"/>
      <c r="F353" s="18"/>
      <c r="G353" s="15"/>
      <c r="H353" s="13"/>
      <c r="I353" s="13"/>
      <c r="J353" s="13"/>
      <c r="K353" s="13"/>
      <c r="L353" s="13"/>
      <c r="M353" s="13"/>
      <c r="N353" s="15"/>
      <c r="O353" s="13"/>
      <c r="P353" s="13"/>
      <c r="Q353" s="13"/>
      <c r="R353" s="13"/>
      <c r="S353" s="13"/>
      <c r="T353" s="16"/>
      <c r="U353" s="16"/>
      <c r="V353" s="13"/>
      <c r="W353" s="15"/>
      <c r="X353" s="13"/>
      <c r="Y353" s="13"/>
      <c r="Z353" s="13" t="s">
        <v>90</v>
      </c>
      <c r="AA353" s="13" t="s">
        <v>84</v>
      </c>
      <c r="AB353" s="13" t="b">
        <v>0</v>
      </c>
      <c r="AC353" s="13" t="s">
        <v>91</v>
      </c>
    </row>
    <row r="354" spans="1:29" ht="15.75" customHeight="1" x14ac:dyDescent="0.25">
      <c r="A354" s="15"/>
      <c r="B354" s="16"/>
      <c r="C354" s="13"/>
      <c r="E354" s="13"/>
      <c r="F354" s="18"/>
      <c r="G354" s="15"/>
      <c r="H354" s="13"/>
      <c r="I354" s="13"/>
      <c r="J354" s="13"/>
      <c r="K354" s="13"/>
      <c r="L354" s="13"/>
      <c r="M354" s="13"/>
      <c r="N354" s="15"/>
      <c r="O354" s="13"/>
      <c r="P354" s="13"/>
      <c r="Q354" s="13"/>
      <c r="R354" s="13"/>
      <c r="S354" s="13"/>
      <c r="T354" s="16"/>
      <c r="U354" s="16"/>
      <c r="V354" s="13"/>
      <c r="W354" s="15"/>
      <c r="X354" s="13"/>
      <c r="Y354" s="13"/>
      <c r="Z354" s="13" t="s">
        <v>90</v>
      </c>
      <c r="AA354" s="13" t="s">
        <v>84</v>
      </c>
      <c r="AB354" s="13" t="b">
        <v>0</v>
      </c>
      <c r="AC354" s="13" t="s">
        <v>91</v>
      </c>
    </row>
    <row r="355" spans="1:29" ht="15.75" customHeight="1" x14ac:dyDescent="0.25">
      <c r="A355" s="15"/>
      <c r="B355" s="16"/>
      <c r="C355" s="13"/>
      <c r="E355" s="13"/>
      <c r="F355" s="18"/>
      <c r="G355" s="15"/>
      <c r="H355" s="13"/>
      <c r="I355" s="13"/>
      <c r="J355" s="13"/>
      <c r="K355" s="13"/>
      <c r="L355" s="13"/>
      <c r="M355" s="13"/>
      <c r="N355" s="15"/>
      <c r="O355" s="13"/>
      <c r="P355" s="13"/>
      <c r="Q355" s="13"/>
      <c r="R355" s="13"/>
      <c r="S355" s="13"/>
      <c r="T355" s="16"/>
      <c r="U355" s="16"/>
      <c r="V355" s="13"/>
      <c r="W355" s="15"/>
      <c r="X355" s="13"/>
      <c r="Y355" s="13"/>
      <c r="Z355" s="13" t="s">
        <v>90</v>
      </c>
      <c r="AA355" s="13" t="s">
        <v>84</v>
      </c>
      <c r="AB355" s="13" t="b">
        <v>0</v>
      </c>
      <c r="AC355" s="13" t="s">
        <v>91</v>
      </c>
    </row>
    <row r="356" spans="1:29" ht="15.75" customHeight="1" x14ac:dyDescent="0.25">
      <c r="A356" s="15"/>
      <c r="B356" s="16"/>
      <c r="C356" s="13"/>
      <c r="E356" s="13"/>
      <c r="F356" s="18"/>
      <c r="G356" s="15"/>
      <c r="H356" s="13"/>
      <c r="I356" s="13"/>
      <c r="J356" s="13"/>
      <c r="K356" s="13"/>
      <c r="L356" s="13"/>
      <c r="M356" s="13"/>
      <c r="N356" s="15"/>
      <c r="O356" s="13"/>
      <c r="P356" s="13"/>
      <c r="Q356" s="13"/>
      <c r="R356" s="13"/>
      <c r="S356" s="13"/>
      <c r="T356" s="16"/>
      <c r="U356" s="16"/>
      <c r="V356" s="13"/>
      <c r="W356" s="15"/>
      <c r="X356" s="13"/>
      <c r="Y356" s="13"/>
      <c r="Z356" s="13" t="s">
        <v>90</v>
      </c>
      <c r="AA356" s="13" t="s">
        <v>84</v>
      </c>
      <c r="AB356" s="13" t="b">
        <v>0</v>
      </c>
      <c r="AC356" s="13" t="s">
        <v>91</v>
      </c>
    </row>
    <row r="357" spans="1:29" ht="15.75" customHeight="1" x14ac:dyDescent="0.25">
      <c r="A357" s="15"/>
      <c r="B357" s="16"/>
      <c r="C357" s="13"/>
      <c r="E357" s="13"/>
      <c r="F357" s="18"/>
      <c r="G357" s="15"/>
      <c r="H357" s="13"/>
      <c r="I357" s="13"/>
      <c r="J357" s="13"/>
      <c r="K357" s="13"/>
      <c r="L357" s="13"/>
      <c r="M357" s="13"/>
      <c r="N357" s="15"/>
      <c r="O357" s="13"/>
      <c r="P357" s="13"/>
      <c r="Q357" s="13"/>
      <c r="R357" s="13"/>
      <c r="S357" s="13"/>
      <c r="T357" s="16"/>
      <c r="U357" s="16"/>
      <c r="V357" s="13"/>
      <c r="W357" s="15"/>
      <c r="X357" s="13"/>
      <c r="Y357" s="13"/>
      <c r="Z357" s="13" t="s">
        <v>90</v>
      </c>
      <c r="AA357" s="13" t="s">
        <v>84</v>
      </c>
      <c r="AB357" s="13" t="b">
        <v>0</v>
      </c>
      <c r="AC357" s="13" t="s">
        <v>91</v>
      </c>
    </row>
    <row r="358" spans="1:29" ht="15.75" customHeight="1" x14ac:dyDescent="0.25">
      <c r="A358" s="15"/>
      <c r="B358" s="16"/>
      <c r="C358" s="13"/>
      <c r="E358" s="13"/>
      <c r="F358" s="18"/>
      <c r="G358" s="15"/>
      <c r="H358" s="13"/>
      <c r="I358" s="13"/>
      <c r="J358" s="13"/>
      <c r="K358" s="13"/>
      <c r="L358" s="13"/>
      <c r="M358" s="13"/>
      <c r="N358" s="15"/>
      <c r="O358" s="13"/>
      <c r="P358" s="13"/>
      <c r="Q358" s="13"/>
      <c r="R358" s="13"/>
      <c r="S358" s="13"/>
      <c r="T358" s="16"/>
      <c r="U358" s="16"/>
      <c r="V358" s="13"/>
      <c r="W358" s="15"/>
      <c r="X358" s="13"/>
      <c r="Y358" s="13"/>
      <c r="Z358" s="13" t="s">
        <v>90</v>
      </c>
      <c r="AA358" s="13" t="s">
        <v>84</v>
      </c>
      <c r="AB358" s="13" t="b">
        <v>0</v>
      </c>
      <c r="AC358" s="13" t="s">
        <v>91</v>
      </c>
    </row>
    <row r="359" spans="1:29" ht="15.75" customHeight="1" x14ac:dyDescent="0.25">
      <c r="A359" s="15"/>
      <c r="B359" s="16"/>
      <c r="C359" s="13"/>
      <c r="E359" s="13"/>
      <c r="F359" s="18"/>
      <c r="G359" s="15"/>
      <c r="H359" s="13"/>
      <c r="I359" s="13"/>
      <c r="J359" s="13"/>
      <c r="K359" s="13"/>
      <c r="L359" s="13"/>
      <c r="M359" s="13"/>
      <c r="N359" s="15"/>
      <c r="O359" s="13"/>
      <c r="P359" s="13"/>
      <c r="Q359" s="13"/>
      <c r="R359" s="13"/>
      <c r="S359" s="13"/>
      <c r="T359" s="16"/>
      <c r="U359" s="16"/>
      <c r="V359" s="13"/>
      <c r="W359" s="15"/>
      <c r="X359" s="13"/>
      <c r="Y359" s="13"/>
      <c r="Z359" s="13" t="s">
        <v>90</v>
      </c>
      <c r="AA359" s="13" t="s">
        <v>84</v>
      </c>
      <c r="AB359" s="13" t="b">
        <v>0</v>
      </c>
      <c r="AC359" s="13" t="s">
        <v>91</v>
      </c>
    </row>
    <row r="360" spans="1:29" ht="15.75" customHeight="1" x14ac:dyDescent="0.25">
      <c r="A360" s="15"/>
      <c r="B360" s="16"/>
      <c r="C360" s="13"/>
      <c r="E360" s="13"/>
      <c r="F360" s="18"/>
      <c r="G360" s="15"/>
      <c r="H360" s="13"/>
      <c r="I360" s="13"/>
      <c r="J360" s="13"/>
      <c r="K360" s="13"/>
      <c r="L360" s="13"/>
      <c r="M360" s="13"/>
      <c r="N360" s="15"/>
      <c r="O360" s="13"/>
      <c r="P360" s="13"/>
      <c r="Q360" s="13"/>
      <c r="R360" s="13"/>
      <c r="S360" s="13"/>
      <c r="T360" s="16"/>
      <c r="U360" s="16"/>
      <c r="V360" s="13"/>
      <c r="W360" s="15"/>
      <c r="X360" s="13"/>
      <c r="Y360" s="13"/>
      <c r="Z360" s="13" t="s">
        <v>90</v>
      </c>
      <c r="AA360" s="13" t="s">
        <v>84</v>
      </c>
      <c r="AB360" s="13" t="b">
        <v>0</v>
      </c>
      <c r="AC360" s="13" t="s">
        <v>91</v>
      </c>
    </row>
    <row r="361" spans="1:29" ht="15.75" customHeight="1" x14ac:dyDescent="0.25">
      <c r="A361" s="15"/>
      <c r="B361" s="16"/>
      <c r="C361" s="13"/>
      <c r="E361" s="13"/>
      <c r="F361" s="18"/>
      <c r="G361" s="15"/>
      <c r="H361" s="13"/>
      <c r="I361" s="13"/>
      <c r="J361" s="13"/>
      <c r="K361" s="13"/>
      <c r="L361" s="13"/>
      <c r="M361" s="13"/>
      <c r="N361" s="15"/>
      <c r="O361" s="13"/>
      <c r="P361" s="13"/>
      <c r="Q361" s="13"/>
      <c r="R361" s="13"/>
      <c r="S361" s="13"/>
      <c r="T361" s="16"/>
      <c r="U361" s="16"/>
      <c r="V361" s="13"/>
      <c r="W361" s="15"/>
      <c r="X361" s="13"/>
      <c r="Y361" s="13"/>
      <c r="Z361" s="13" t="s">
        <v>90</v>
      </c>
      <c r="AA361" s="13" t="s">
        <v>84</v>
      </c>
      <c r="AB361" s="13" t="b">
        <v>0</v>
      </c>
      <c r="AC361" s="13" t="s">
        <v>91</v>
      </c>
    </row>
    <row r="362" spans="1:29" ht="15.75" customHeight="1" x14ac:dyDescent="0.25">
      <c r="A362" s="15"/>
      <c r="B362" s="16"/>
      <c r="C362" s="13"/>
      <c r="E362" s="13"/>
      <c r="F362" s="18"/>
      <c r="G362" s="15"/>
      <c r="H362" s="13"/>
      <c r="I362" s="13"/>
      <c r="J362" s="13"/>
      <c r="K362" s="13"/>
      <c r="L362" s="13"/>
      <c r="M362" s="13"/>
      <c r="N362" s="15"/>
      <c r="O362" s="13"/>
      <c r="P362" s="13"/>
      <c r="Q362" s="13"/>
      <c r="R362" s="13"/>
      <c r="S362" s="13"/>
      <c r="T362" s="16"/>
      <c r="U362" s="16"/>
      <c r="V362" s="13"/>
      <c r="W362" s="15"/>
      <c r="X362" s="13"/>
      <c r="Y362" s="13"/>
      <c r="Z362" s="13" t="s">
        <v>90</v>
      </c>
      <c r="AA362" s="13" t="s">
        <v>84</v>
      </c>
      <c r="AB362" s="13" t="b">
        <v>0</v>
      </c>
      <c r="AC362" s="13" t="s">
        <v>91</v>
      </c>
    </row>
    <row r="363" spans="1:29" ht="15.75" customHeight="1" x14ac:dyDescent="0.25">
      <c r="A363" s="15"/>
      <c r="B363" s="16"/>
      <c r="C363" s="13"/>
      <c r="E363" s="13"/>
      <c r="F363" s="18"/>
      <c r="G363" s="15"/>
      <c r="H363" s="13"/>
      <c r="I363" s="13"/>
      <c r="J363" s="13"/>
      <c r="K363" s="13"/>
      <c r="L363" s="13"/>
      <c r="M363" s="13"/>
      <c r="N363" s="15"/>
      <c r="O363" s="13"/>
      <c r="P363" s="13"/>
      <c r="Q363" s="13"/>
      <c r="R363" s="13"/>
      <c r="S363" s="13"/>
      <c r="T363" s="16"/>
      <c r="U363" s="16"/>
      <c r="V363" s="13"/>
      <c r="W363" s="15"/>
      <c r="X363" s="13"/>
      <c r="Y363" s="13"/>
      <c r="Z363" s="13" t="s">
        <v>90</v>
      </c>
      <c r="AA363" s="13" t="s">
        <v>84</v>
      </c>
      <c r="AB363" s="13" t="b">
        <v>0</v>
      </c>
      <c r="AC363" s="13" t="s">
        <v>91</v>
      </c>
    </row>
    <row r="364" spans="1:29" ht="15.75" customHeight="1" x14ac:dyDescent="0.25">
      <c r="A364" s="15"/>
      <c r="B364" s="16"/>
      <c r="C364" s="13"/>
      <c r="E364" s="13"/>
      <c r="F364" s="18"/>
      <c r="G364" s="15"/>
      <c r="H364" s="13"/>
      <c r="I364" s="13"/>
      <c r="J364" s="13"/>
      <c r="K364" s="13"/>
      <c r="L364" s="13"/>
      <c r="M364" s="13"/>
      <c r="N364" s="15"/>
      <c r="O364" s="13"/>
      <c r="P364" s="13"/>
      <c r="Q364" s="13"/>
      <c r="R364" s="13"/>
      <c r="S364" s="13"/>
      <c r="T364" s="16"/>
      <c r="U364" s="16"/>
      <c r="V364" s="13"/>
      <c r="W364" s="15"/>
      <c r="X364" s="13"/>
      <c r="Y364" s="13"/>
      <c r="Z364" s="13" t="s">
        <v>90</v>
      </c>
      <c r="AA364" s="13" t="s">
        <v>84</v>
      </c>
      <c r="AB364" s="13" t="b">
        <v>0</v>
      </c>
      <c r="AC364" s="13" t="s">
        <v>91</v>
      </c>
    </row>
    <row r="365" spans="1:29" ht="15.75" customHeight="1" x14ac:dyDescent="0.25">
      <c r="A365" s="15"/>
      <c r="B365" s="16"/>
      <c r="C365" s="13"/>
      <c r="E365" s="13"/>
      <c r="F365" s="18"/>
      <c r="G365" s="15"/>
      <c r="H365" s="13"/>
      <c r="I365" s="13"/>
      <c r="J365" s="13"/>
      <c r="K365" s="13"/>
      <c r="L365" s="13"/>
      <c r="M365" s="13"/>
      <c r="N365" s="15"/>
      <c r="O365" s="13"/>
      <c r="P365" s="13"/>
      <c r="Q365" s="13"/>
      <c r="R365" s="13"/>
      <c r="S365" s="13"/>
      <c r="T365" s="16"/>
      <c r="U365" s="16"/>
      <c r="V365" s="13"/>
      <c r="W365" s="15"/>
      <c r="X365" s="13"/>
      <c r="Y365" s="13"/>
      <c r="Z365" s="13" t="s">
        <v>90</v>
      </c>
      <c r="AA365" s="13" t="s">
        <v>84</v>
      </c>
      <c r="AB365" s="13" t="b">
        <v>0</v>
      </c>
      <c r="AC365" s="13" t="s">
        <v>91</v>
      </c>
    </row>
    <row r="366" spans="1:29" ht="15.75" customHeight="1" x14ac:dyDescent="0.25">
      <c r="A366" s="15"/>
      <c r="B366" s="16"/>
      <c r="C366" s="13"/>
      <c r="E366" s="13"/>
      <c r="F366" s="18"/>
      <c r="G366" s="15"/>
      <c r="H366" s="13"/>
      <c r="I366" s="13"/>
      <c r="J366" s="13"/>
      <c r="K366" s="13"/>
      <c r="L366" s="13"/>
      <c r="M366" s="13"/>
      <c r="N366" s="15"/>
      <c r="O366" s="13"/>
      <c r="P366" s="13"/>
      <c r="Q366" s="13"/>
      <c r="R366" s="13"/>
      <c r="S366" s="13"/>
      <c r="T366" s="16"/>
      <c r="U366" s="16"/>
      <c r="V366" s="13"/>
      <c r="W366" s="15"/>
      <c r="X366" s="13"/>
      <c r="Y366" s="13"/>
      <c r="Z366" s="13" t="s">
        <v>90</v>
      </c>
      <c r="AA366" s="13" t="s">
        <v>84</v>
      </c>
      <c r="AB366" s="13" t="b">
        <v>0</v>
      </c>
      <c r="AC366" s="13" t="s">
        <v>91</v>
      </c>
    </row>
    <row r="367" spans="1:29" ht="15.75" customHeight="1" x14ac:dyDescent="0.25">
      <c r="A367" s="15"/>
      <c r="B367" s="16"/>
      <c r="C367" s="13"/>
      <c r="E367" s="13"/>
      <c r="F367" s="18"/>
      <c r="G367" s="15"/>
      <c r="H367" s="13"/>
      <c r="I367" s="13"/>
      <c r="J367" s="13"/>
      <c r="K367" s="13"/>
      <c r="L367" s="13"/>
      <c r="M367" s="13"/>
      <c r="N367" s="15"/>
      <c r="O367" s="13"/>
      <c r="P367" s="13"/>
      <c r="Q367" s="13"/>
      <c r="R367" s="13"/>
      <c r="S367" s="13"/>
      <c r="T367" s="16"/>
      <c r="U367" s="16"/>
      <c r="V367" s="13"/>
      <c r="W367" s="15"/>
      <c r="X367" s="13"/>
      <c r="Y367" s="13"/>
      <c r="Z367" s="13" t="s">
        <v>90</v>
      </c>
      <c r="AA367" s="13" t="s">
        <v>84</v>
      </c>
      <c r="AB367" s="13" t="b">
        <v>0</v>
      </c>
      <c r="AC367" s="13" t="s">
        <v>91</v>
      </c>
    </row>
    <row r="368" spans="1:29" ht="15.75" customHeight="1" x14ac:dyDescent="0.25">
      <c r="A368" s="15"/>
      <c r="B368" s="16"/>
      <c r="C368" s="13"/>
      <c r="E368" s="13"/>
      <c r="F368" s="18"/>
      <c r="G368" s="15"/>
      <c r="H368" s="13"/>
      <c r="I368" s="13"/>
      <c r="J368" s="13"/>
      <c r="K368" s="13"/>
      <c r="L368" s="13"/>
      <c r="M368" s="13"/>
      <c r="N368" s="15"/>
      <c r="O368" s="13"/>
      <c r="P368" s="13"/>
      <c r="Q368" s="13"/>
      <c r="R368" s="13"/>
      <c r="S368" s="13"/>
      <c r="T368" s="16"/>
      <c r="U368" s="16"/>
      <c r="V368" s="13"/>
      <c r="W368" s="15"/>
      <c r="X368" s="13"/>
      <c r="Y368" s="13"/>
      <c r="Z368" s="13" t="s">
        <v>90</v>
      </c>
      <c r="AA368" s="13" t="s">
        <v>84</v>
      </c>
      <c r="AB368" s="13" t="b">
        <v>0</v>
      </c>
      <c r="AC368" s="13" t="s">
        <v>91</v>
      </c>
    </row>
    <row r="369" spans="1:29" ht="15.75" customHeight="1" x14ac:dyDescent="0.25">
      <c r="A369" s="15"/>
      <c r="B369" s="16"/>
      <c r="C369" s="13"/>
      <c r="E369" s="13"/>
      <c r="F369" s="18"/>
      <c r="G369" s="15"/>
      <c r="H369" s="13"/>
      <c r="I369" s="13"/>
      <c r="J369" s="13"/>
      <c r="K369" s="13"/>
      <c r="L369" s="13"/>
      <c r="M369" s="13"/>
      <c r="N369" s="15"/>
      <c r="O369" s="13"/>
      <c r="P369" s="13"/>
      <c r="Q369" s="13"/>
      <c r="R369" s="13"/>
      <c r="S369" s="13"/>
      <c r="T369" s="16"/>
      <c r="U369" s="16"/>
      <c r="V369" s="13"/>
      <c r="W369" s="15"/>
      <c r="X369" s="13"/>
      <c r="Y369" s="13"/>
      <c r="Z369" s="13" t="s">
        <v>90</v>
      </c>
      <c r="AA369" s="13" t="s">
        <v>84</v>
      </c>
      <c r="AB369" s="13" t="b">
        <v>0</v>
      </c>
      <c r="AC369" s="13" t="s">
        <v>91</v>
      </c>
    </row>
    <row r="370" spans="1:29" ht="15.75" customHeight="1" x14ac:dyDescent="0.25">
      <c r="A370" s="15"/>
      <c r="B370" s="16"/>
      <c r="C370" s="13"/>
      <c r="E370" s="13"/>
      <c r="F370" s="18"/>
      <c r="G370" s="15"/>
      <c r="H370" s="13"/>
      <c r="I370" s="13"/>
      <c r="J370" s="13"/>
      <c r="K370" s="13"/>
      <c r="L370" s="13"/>
      <c r="M370" s="13"/>
      <c r="N370" s="15"/>
      <c r="O370" s="13"/>
      <c r="P370" s="13"/>
      <c r="Q370" s="13"/>
      <c r="R370" s="13"/>
      <c r="S370" s="13"/>
      <c r="T370" s="16"/>
      <c r="U370" s="16"/>
      <c r="V370" s="13"/>
      <c r="W370" s="15"/>
      <c r="X370" s="13"/>
      <c r="Y370" s="13"/>
      <c r="Z370" s="13" t="s">
        <v>90</v>
      </c>
      <c r="AA370" s="13" t="s">
        <v>84</v>
      </c>
      <c r="AB370" s="13" t="b">
        <v>0</v>
      </c>
      <c r="AC370" s="13" t="s">
        <v>91</v>
      </c>
    </row>
    <row r="371" spans="1:29" ht="15.75" customHeight="1" x14ac:dyDescent="0.25">
      <c r="A371" s="15"/>
      <c r="B371" s="16"/>
      <c r="C371" s="13"/>
      <c r="E371" s="13"/>
      <c r="F371" s="18"/>
      <c r="G371" s="15"/>
      <c r="H371" s="13"/>
      <c r="I371" s="13"/>
      <c r="J371" s="13"/>
      <c r="K371" s="13"/>
      <c r="L371" s="13"/>
      <c r="M371" s="13"/>
      <c r="N371" s="15"/>
      <c r="O371" s="13"/>
      <c r="P371" s="13"/>
      <c r="Q371" s="13"/>
      <c r="R371" s="13"/>
      <c r="S371" s="13"/>
      <c r="T371" s="16"/>
      <c r="U371" s="16"/>
      <c r="V371" s="13"/>
      <c r="W371" s="15"/>
      <c r="X371" s="13"/>
      <c r="Y371" s="13"/>
      <c r="Z371" s="13" t="s">
        <v>90</v>
      </c>
      <c r="AA371" s="13" t="s">
        <v>84</v>
      </c>
      <c r="AB371" s="13" t="b">
        <v>0</v>
      </c>
      <c r="AC371" s="13" t="s">
        <v>91</v>
      </c>
    </row>
    <row r="372" spans="1:29" ht="15.75" customHeight="1" x14ac:dyDescent="0.25">
      <c r="A372" s="15"/>
      <c r="B372" s="16"/>
      <c r="C372" s="13"/>
      <c r="E372" s="13"/>
      <c r="F372" s="18"/>
      <c r="G372" s="15"/>
      <c r="H372" s="13"/>
      <c r="I372" s="13"/>
      <c r="J372" s="13"/>
      <c r="K372" s="13"/>
      <c r="L372" s="13"/>
      <c r="M372" s="13"/>
      <c r="N372" s="15"/>
      <c r="O372" s="13"/>
      <c r="P372" s="13"/>
      <c r="Q372" s="13"/>
      <c r="R372" s="13"/>
      <c r="S372" s="13"/>
      <c r="T372" s="16"/>
      <c r="U372" s="16"/>
      <c r="V372" s="13"/>
      <c r="W372" s="15"/>
      <c r="X372" s="13"/>
      <c r="Y372" s="13"/>
      <c r="Z372" s="13" t="s">
        <v>90</v>
      </c>
      <c r="AA372" s="13" t="s">
        <v>84</v>
      </c>
      <c r="AB372" s="13" t="b">
        <v>0</v>
      </c>
      <c r="AC372" s="13" t="s">
        <v>91</v>
      </c>
    </row>
    <row r="373" spans="1:29" ht="15.75" customHeight="1" x14ac:dyDescent="0.25">
      <c r="A373" s="15"/>
      <c r="B373" s="16"/>
      <c r="C373" s="13"/>
      <c r="E373" s="13"/>
      <c r="F373" s="18"/>
      <c r="G373" s="15"/>
      <c r="H373" s="13"/>
      <c r="I373" s="13"/>
      <c r="J373" s="13"/>
      <c r="K373" s="13"/>
      <c r="L373" s="13"/>
      <c r="M373" s="13"/>
      <c r="N373" s="15"/>
      <c r="O373" s="13"/>
      <c r="P373" s="13"/>
      <c r="Q373" s="13"/>
      <c r="R373" s="13"/>
      <c r="S373" s="13"/>
      <c r="T373" s="16"/>
      <c r="U373" s="16"/>
      <c r="V373" s="13"/>
      <c r="W373" s="15"/>
      <c r="X373" s="13"/>
      <c r="Y373" s="13"/>
      <c r="Z373" s="13" t="s">
        <v>90</v>
      </c>
      <c r="AA373" s="13" t="s">
        <v>84</v>
      </c>
      <c r="AB373" s="13" t="b">
        <v>0</v>
      </c>
      <c r="AC373" s="13" t="s">
        <v>91</v>
      </c>
    </row>
    <row r="374" spans="1:29" ht="15.75" customHeight="1" x14ac:dyDescent="0.25">
      <c r="A374" s="15"/>
      <c r="B374" s="16"/>
      <c r="C374" s="13"/>
      <c r="E374" s="13"/>
      <c r="F374" s="18"/>
      <c r="G374" s="15"/>
      <c r="H374" s="13"/>
      <c r="I374" s="13"/>
      <c r="J374" s="13"/>
      <c r="K374" s="13"/>
      <c r="L374" s="13"/>
      <c r="M374" s="13"/>
      <c r="N374" s="15"/>
      <c r="O374" s="13"/>
      <c r="P374" s="13"/>
      <c r="Q374" s="13"/>
      <c r="R374" s="13"/>
      <c r="S374" s="13"/>
      <c r="T374" s="16"/>
      <c r="U374" s="16"/>
      <c r="V374" s="13"/>
      <c r="W374" s="15"/>
      <c r="X374" s="13"/>
      <c r="Y374" s="13"/>
      <c r="Z374" s="13" t="s">
        <v>90</v>
      </c>
      <c r="AA374" s="13" t="s">
        <v>84</v>
      </c>
      <c r="AB374" s="13" t="b">
        <v>0</v>
      </c>
      <c r="AC374" s="13" t="s">
        <v>91</v>
      </c>
    </row>
    <row r="375" spans="1:29" ht="15.75" customHeight="1" x14ac:dyDescent="0.25">
      <c r="A375" s="15"/>
      <c r="B375" s="16"/>
      <c r="C375" s="13"/>
      <c r="E375" s="13"/>
      <c r="F375" s="18"/>
      <c r="G375" s="15"/>
      <c r="H375" s="13"/>
      <c r="I375" s="13"/>
      <c r="J375" s="13"/>
      <c r="K375" s="13"/>
      <c r="L375" s="13"/>
      <c r="M375" s="13"/>
      <c r="N375" s="15"/>
      <c r="O375" s="13"/>
      <c r="P375" s="13"/>
      <c r="Q375" s="13"/>
      <c r="R375" s="13"/>
      <c r="S375" s="13"/>
      <c r="T375" s="16"/>
      <c r="U375" s="16"/>
      <c r="V375" s="13"/>
      <c r="W375" s="15"/>
      <c r="X375" s="13"/>
      <c r="Y375" s="13"/>
      <c r="Z375" s="13" t="s">
        <v>90</v>
      </c>
      <c r="AA375" s="13" t="s">
        <v>84</v>
      </c>
      <c r="AB375" s="13" t="b">
        <v>0</v>
      </c>
      <c r="AC375" s="13" t="s">
        <v>91</v>
      </c>
    </row>
    <row r="376" spans="1:29" ht="15.75" customHeight="1" x14ac:dyDescent="0.25">
      <c r="A376" s="15"/>
      <c r="B376" s="16"/>
      <c r="C376" s="13"/>
      <c r="E376" s="13"/>
      <c r="F376" s="18"/>
      <c r="G376" s="15"/>
      <c r="H376" s="13"/>
      <c r="I376" s="13"/>
      <c r="J376" s="13"/>
      <c r="K376" s="13"/>
      <c r="L376" s="13"/>
      <c r="M376" s="13"/>
      <c r="N376" s="15"/>
      <c r="O376" s="13"/>
      <c r="P376" s="13"/>
      <c r="Q376" s="13"/>
      <c r="R376" s="13"/>
      <c r="S376" s="13"/>
      <c r="T376" s="16"/>
      <c r="U376" s="16"/>
      <c r="V376" s="13"/>
      <c r="W376" s="15"/>
      <c r="X376" s="13"/>
      <c r="Y376" s="13"/>
      <c r="Z376" s="13" t="s">
        <v>90</v>
      </c>
      <c r="AA376" s="13" t="s">
        <v>84</v>
      </c>
      <c r="AB376" s="13" t="b">
        <v>0</v>
      </c>
      <c r="AC376" s="13" t="s">
        <v>91</v>
      </c>
    </row>
    <row r="377" spans="1:29" ht="15.75" customHeight="1" x14ac:dyDescent="0.25">
      <c r="A377" s="15"/>
      <c r="B377" s="16"/>
      <c r="C377" s="13"/>
      <c r="E377" s="13"/>
      <c r="F377" s="18"/>
      <c r="G377" s="15"/>
      <c r="H377" s="13"/>
      <c r="I377" s="13"/>
      <c r="J377" s="13"/>
      <c r="K377" s="13"/>
      <c r="L377" s="13"/>
      <c r="M377" s="13"/>
      <c r="N377" s="15"/>
      <c r="O377" s="13"/>
      <c r="P377" s="13"/>
      <c r="Q377" s="13"/>
      <c r="R377" s="13"/>
      <c r="S377" s="13"/>
      <c r="T377" s="16"/>
      <c r="U377" s="16"/>
      <c r="V377" s="13"/>
      <c r="W377" s="15"/>
      <c r="X377" s="13"/>
      <c r="Y377" s="13"/>
      <c r="Z377" s="13" t="s">
        <v>90</v>
      </c>
      <c r="AA377" s="13" t="s">
        <v>84</v>
      </c>
      <c r="AB377" s="13" t="b">
        <v>0</v>
      </c>
      <c r="AC377" s="13" t="s">
        <v>91</v>
      </c>
    </row>
    <row r="378" spans="1:29" ht="15.75" customHeight="1" x14ac:dyDescent="0.25">
      <c r="A378" s="15"/>
      <c r="B378" s="16"/>
      <c r="C378" s="13"/>
      <c r="E378" s="13"/>
      <c r="F378" s="18"/>
      <c r="G378" s="15"/>
      <c r="H378" s="13"/>
      <c r="I378" s="13"/>
      <c r="J378" s="13"/>
      <c r="K378" s="13"/>
      <c r="L378" s="13"/>
      <c r="M378" s="13"/>
      <c r="N378" s="15"/>
      <c r="O378" s="13"/>
      <c r="P378" s="13"/>
      <c r="Q378" s="13"/>
      <c r="R378" s="13"/>
      <c r="S378" s="13"/>
      <c r="T378" s="16"/>
      <c r="U378" s="16"/>
      <c r="V378" s="13"/>
      <c r="W378" s="15"/>
      <c r="X378" s="13"/>
      <c r="Y378" s="13"/>
      <c r="Z378" s="13" t="s">
        <v>90</v>
      </c>
      <c r="AA378" s="13" t="s">
        <v>84</v>
      </c>
      <c r="AB378" s="13" t="b">
        <v>0</v>
      </c>
      <c r="AC378" s="13" t="s">
        <v>91</v>
      </c>
    </row>
    <row r="379" spans="1:29" ht="15.75" customHeight="1" x14ac:dyDescent="0.25">
      <c r="A379" s="15"/>
      <c r="B379" s="16"/>
      <c r="C379" s="13"/>
      <c r="E379" s="13"/>
      <c r="F379" s="18"/>
      <c r="G379" s="15"/>
      <c r="H379" s="13"/>
      <c r="I379" s="13"/>
      <c r="J379" s="13"/>
      <c r="K379" s="13"/>
      <c r="L379" s="13"/>
      <c r="M379" s="13"/>
      <c r="N379" s="15"/>
      <c r="O379" s="13"/>
      <c r="P379" s="13"/>
      <c r="Q379" s="13"/>
      <c r="R379" s="13"/>
      <c r="S379" s="13"/>
      <c r="T379" s="16"/>
      <c r="U379" s="16"/>
      <c r="V379" s="13"/>
      <c r="W379" s="15"/>
      <c r="X379" s="13"/>
      <c r="Y379" s="13"/>
      <c r="Z379" s="13" t="s">
        <v>90</v>
      </c>
      <c r="AA379" s="13" t="s">
        <v>84</v>
      </c>
      <c r="AB379" s="13" t="b">
        <v>0</v>
      </c>
      <c r="AC379" s="13" t="s">
        <v>91</v>
      </c>
    </row>
    <row r="380" spans="1:29" ht="15.75" customHeight="1" x14ac:dyDescent="0.25">
      <c r="A380" s="15"/>
      <c r="B380" s="16"/>
      <c r="C380" s="13"/>
      <c r="E380" s="13"/>
      <c r="F380" s="18"/>
      <c r="G380" s="15"/>
      <c r="H380" s="13"/>
      <c r="I380" s="13"/>
      <c r="J380" s="13"/>
      <c r="K380" s="13"/>
      <c r="L380" s="13"/>
      <c r="M380" s="13"/>
      <c r="N380" s="15"/>
      <c r="O380" s="13"/>
      <c r="P380" s="13"/>
      <c r="Q380" s="13"/>
      <c r="R380" s="13"/>
      <c r="S380" s="13"/>
      <c r="T380" s="16"/>
      <c r="U380" s="16"/>
      <c r="V380" s="13"/>
      <c r="W380" s="15"/>
      <c r="X380" s="13"/>
      <c r="Y380" s="13"/>
      <c r="Z380" s="13" t="s">
        <v>90</v>
      </c>
      <c r="AA380" s="13" t="s">
        <v>84</v>
      </c>
      <c r="AB380" s="13" t="b">
        <v>0</v>
      </c>
      <c r="AC380" s="13" t="s">
        <v>91</v>
      </c>
    </row>
    <row r="381" spans="1:29" ht="15.75" customHeight="1" x14ac:dyDescent="0.25">
      <c r="A381" s="15"/>
      <c r="B381" s="16"/>
      <c r="C381" s="13"/>
      <c r="E381" s="13"/>
      <c r="F381" s="18"/>
      <c r="G381" s="15"/>
      <c r="H381" s="13"/>
      <c r="I381" s="13"/>
      <c r="J381" s="13"/>
      <c r="K381" s="13"/>
      <c r="L381" s="13"/>
      <c r="M381" s="13"/>
      <c r="N381" s="15"/>
      <c r="O381" s="13"/>
      <c r="P381" s="13"/>
      <c r="Q381" s="13"/>
      <c r="R381" s="13"/>
      <c r="S381" s="13"/>
      <c r="T381" s="16"/>
      <c r="U381" s="16"/>
      <c r="V381" s="13"/>
      <c r="W381" s="15"/>
      <c r="X381" s="13"/>
      <c r="Y381" s="13"/>
      <c r="Z381" s="13" t="s">
        <v>90</v>
      </c>
      <c r="AA381" s="13" t="s">
        <v>84</v>
      </c>
      <c r="AB381" s="13" t="b">
        <v>0</v>
      </c>
      <c r="AC381" s="13" t="s">
        <v>91</v>
      </c>
    </row>
    <row r="382" spans="1:29" ht="15.75" customHeight="1" x14ac:dyDescent="0.25">
      <c r="A382" s="15"/>
      <c r="B382" s="16"/>
      <c r="C382" s="13"/>
      <c r="E382" s="13"/>
      <c r="F382" s="18"/>
      <c r="G382" s="15"/>
      <c r="H382" s="13"/>
      <c r="I382" s="13"/>
      <c r="J382" s="13"/>
      <c r="K382" s="13"/>
      <c r="L382" s="13"/>
      <c r="M382" s="13"/>
      <c r="N382" s="15"/>
      <c r="O382" s="13"/>
      <c r="P382" s="13"/>
      <c r="Q382" s="13"/>
      <c r="R382" s="13"/>
      <c r="S382" s="13"/>
      <c r="T382" s="16"/>
      <c r="U382" s="16"/>
      <c r="V382" s="13"/>
      <c r="W382" s="15"/>
      <c r="X382" s="13"/>
      <c r="Y382" s="13"/>
      <c r="Z382" s="13" t="s">
        <v>90</v>
      </c>
      <c r="AA382" s="13" t="s">
        <v>84</v>
      </c>
      <c r="AB382" s="13" t="b">
        <v>0</v>
      </c>
      <c r="AC382" s="13" t="s">
        <v>91</v>
      </c>
    </row>
    <row r="383" spans="1:29" ht="15.75" customHeight="1" x14ac:dyDescent="0.25">
      <c r="A383" s="15"/>
      <c r="B383" s="16"/>
      <c r="C383" s="13"/>
      <c r="E383" s="13"/>
      <c r="F383" s="18"/>
      <c r="G383" s="15"/>
      <c r="H383" s="13"/>
      <c r="I383" s="13"/>
      <c r="J383" s="13"/>
      <c r="K383" s="13"/>
      <c r="L383" s="13"/>
      <c r="M383" s="13"/>
      <c r="N383" s="15"/>
      <c r="O383" s="13"/>
      <c r="P383" s="13"/>
      <c r="Q383" s="13"/>
      <c r="R383" s="13"/>
      <c r="S383" s="13"/>
      <c r="T383" s="16"/>
      <c r="U383" s="16"/>
      <c r="V383" s="13"/>
      <c r="W383" s="15"/>
      <c r="X383" s="13"/>
      <c r="Y383" s="13"/>
      <c r="Z383" s="13" t="s">
        <v>90</v>
      </c>
      <c r="AA383" s="13" t="s">
        <v>84</v>
      </c>
      <c r="AB383" s="13" t="b">
        <v>0</v>
      </c>
      <c r="AC383" s="13" t="s">
        <v>91</v>
      </c>
    </row>
    <row r="384" spans="1:29" ht="15.75" customHeight="1" x14ac:dyDescent="0.25">
      <c r="A384" s="15"/>
      <c r="B384" s="16"/>
      <c r="C384" s="13"/>
      <c r="E384" s="13"/>
      <c r="F384" s="18"/>
      <c r="G384" s="15"/>
      <c r="H384" s="13"/>
      <c r="I384" s="13"/>
      <c r="J384" s="13"/>
      <c r="K384" s="13"/>
      <c r="L384" s="13"/>
      <c r="M384" s="13"/>
      <c r="N384" s="15"/>
      <c r="O384" s="13"/>
      <c r="P384" s="13"/>
      <c r="Q384" s="13"/>
      <c r="R384" s="13"/>
      <c r="S384" s="13"/>
      <c r="T384" s="16"/>
      <c r="U384" s="16"/>
      <c r="V384" s="13"/>
      <c r="W384" s="15"/>
      <c r="X384" s="13"/>
      <c r="Y384" s="13"/>
      <c r="Z384" s="13" t="s">
        <v>90</v>
      </c>
      <c r="AA384" s="13" t="s">
        <v>84</v>
      </c>
      <c r="AB384" s="13" t="b">
        <v>0</v>
      </c>
      <c r="AC384" s="13" t="s">
        <v>91</v>
      </c>
    </row>
    <row r="385" spans="1:29" ht="15.75" customHeight="1" x14ac:dyDescent="0.25">
      <c r="A385" s="15"/>
      <c r="B385" s="16"/>
      <c r="C385" s="13"/>
      <c r="E385" s="13"/>
      <c r="F385" s="18"/>
      <c r="G385" s="15"/>
      <c r="H385" s="13"/>
      <c r="I385" s="13"/>
      <c r="J385" s="13"/>
      <c r="K385" s="13"/>
      <c r="L385" s="13"/>
      <c r="M385" s="13"/>
      <c r="N385" s="15"/>
      <c r="O385" s="13"/>
      <c r="P385" s="13"/>
      <c r="Q385" s="13"/>
      <c r="R385" s="13"/>
      <c r="S385" s="13"/>
      <c r="T385" s="16"/>
      <c r="U385" s="16"/>
      <c r="V385" s="13"/>
      <c r="W385" s="15"/>
      <c r="X385" s="13"/>
      <c r="Y385" s="13"/>
      <c r="Z385" s="13" t="s">
        <v>90</v>
      </c>
      <c r="AA385" s="13" t="s">
        <v>84</v>
      </c>
      <c r="AB385" s="13" t="b">
        <v>0</v>
      </c>
      <c r="AC385" s="13" t="s">
        <v>91</v>
      </c>
    </row>
    <row r="386" spans="1:29" ht="15.75" customHeight="1" x14ac:dyDescent="0.25">
      <c r="A386" s="15"/>
      <c r="B386" s="16"/>
      <c r="C386" s="13"/>
      <c r="E386" s="13"/>
      <c r="F386" s="18"/>
      <c r="G386" s="15"/>
      <c r="H386" s="13"/>
      <c r="I386" s="13"/>
      <c r="J386" s="13"/>
      <c r="K386" s="13"/>
      <c r="L386" s="13"/>
      <c r="M386" s="13"/>
      <c r="N386" s="15"/>
      <c r="O386" s="13"/>
      <c r="P386" s="13"/>
      <c r="Q386" s="13"/>
      <c r="R386" s="13"/>
      <c r="S386" s="13"/>
      <c r="T386" s="16"/>
      <c r="U386" s="16"/>
      <c r="V386" s="13"/>
      <c r="W386" s="15"/>
      <c r="X386" s="13"/>
      <c r="Y386" s="13"/>
      <c r="Z386" s="13" t="s">
        <v>90</v>
      </c>
      <c r="AA386" s="13" t="s">
        <v>84</v>
      </c>
      <c r="AB386" s="13" t="b">
        <v>0</v>
      </c>
      <c r="AC386" s="13" t="s">
        <v>91</v>
      </c>
    </row>
    <row r="387" spans="1:29" ht="15.75" customHeight="1" x14ac:dyDescent="0.25">
      <c r="A387" s="15"/>
      <c r="B387" s="16"/>
      <c r="C387" s="13"/>
      <c r="E387" s="13"/>
      <c r="F387" s="18"/>
      <c r="G387" s="15"/>
      <c r="H387" s="13"/>
      <c r="I387" s="13"/>
      <c r="J387" s="13"/>
      <c r="K387" s="13"/>
      <c r="L387" s="13"/>
      <c r="M387" s="13"/>
      <c r="N387" s="15"/>
      <c r="O387" s="13"/>
      <c r="P387" s="13"/>
      <c r="Q387" s="13"/>
      <c r="R387" s="13"/>
      <c r="S387" s="13"/>
      <c r="T387" s="16"/>
      <c r="U387" s="16"/>
      <c r="V387" s="13"/>
      <c r="W387" s="15"/>
      <c r="X387" s="13"/>
      <c r="Y387" s="13"/>
      <c r="Z387" s="13" t="s">
        <v>90</v>
      </c>
      <c r="AA387" s="13" t="s">
        <v>84</v>
      </c>
      <c r="AB387" s="13" t="b">
        <v>0</v>
      </c>
      <c r="AC387" s="13" t="s">
        <v>91</v>
      </c>
    </row>
    <row r="388" spans="1:29" ht="15.75" customHeight="1" x14ac:dyDescent="0.25">
      <c r="A388" s="15"/>
      <c r="B388" s="16"/>
      <c r="C388" s="13"/>
      <c r="E388" s="13"/>
      <c r="F388" s="18"/>
      <c r="G388" s="15"/>
      <c r="H388" s="13"/>
      <c r="I388" s="13"/>
      <c r="J388" s="13"/>
      <c r="K388" s="13"/>
      <c r="L388" s="13"/>
      <c r="M388" s="13"/>
      <c r="N388" s="15"/>
      <c r="O388" s="13"/>
      <c r="P388" s="13"/>
      <c r="Q388" s="13"/>
      <c r="R388" s="13"/>
      <c r="S388" s="13"/>
      <c r="T388" s="16"/>
      <c r="U388" s="16"/>
      <c r="V388" s="13"/>
      <c r="W388" s="15"/>
      <c r="X388" s="13"/>
      <c r="Y388" s="13"/>
      <c r="Z388" s="13" t="s">
        <v>90</v>
      </c>
      <c r="AA388" s="13" t="s">
        <v>84</v>
      </c>
      <c r="AB388" s="13" t="b">
        <v>0</v>
      </c>
      <c r="AC388" s="13" t="s">
        <v>91</v>
      </c>
    </row>
    <row r="389" spans="1:29" ht="15.75" customHeight="1" x14ac:dyDescent="0.25">
      <c r="A389" s="15"/>
      <c r="B389" s="16"/>
      <c r="C389" s="13"/>
      <c r="E389" s="13"/>
      <c r="F389" s="18"/>
      <c r="G389" s="15"/>
      <c r="H389" s="13"/>
      <c r="I389" s="13"/>
      <c r="J389" s="13"/>
      <c r="K389" s="13"/>
      <c r="L389" s="13"/>
      <c r="M389" s="13"/>
      <c r="N389" s="15"/>
      <c r="O389" s="13"/>
      <c r="P389" s="13"/>
      <c r="Q389" s="13"/>
      <c r="R389" s="13"/>
      <c r="S389" s="13"/>
      <c r="T389" s="16"/>
      <c r="U389" s="16"/>
      <c r="V389" s="13"/>
      <c r="W389" s="15"/>
      <c r="X389" s="13"/>
      <c r="Y389" s="13"/>
      <c r="Z389" s="13" t="s">
        <v>90</v>
      </c>
      <c r="AA389" s="13" t="s">
        <v>84</v>
      </c>
      <c r="AB389" s="13" t="b">
        <v>0</v>
      </c>
      <c r="AC389" s="13" t="s">
        <v>91</v>
      </c>
    </row>
    <row r="390" spans="1:29" ht="15.75" customHeight="1" x14ac:dyDescent="0.25">
      <c r="A390" s="15"/>
      <c r="B390" s="16"/>
      <c r="C390" s="13"/>
      <c r="E390" s="13"/>
      <c r="F390" s="18"/>
      <c r="G390" s="15"/>
      <c r="H390" s="13"/>
      <c r="I390" s="13"/>
      <c r="J390" s="13"/>
      <c r="K390" s="13"/>
      <c r="L390" s="13"/>
      <c r="M390" s="13"/>
      <c r="N390" s="15"/>
      <c r="O390" s="13"/>
      <c r="P390" s="13"/>
      <c r="Q390" s="13"/>
      <c r="R390" s="13"/>
      <c r="S390" s="13"/>
      <c r="T390" s="16"/>
      <c r="U390" s="16"/>
      <c r="V390" s="13"/>
      <c r="W390" s="15"/>
      <c r="X390" s="13"/>
      <c r="Y390" s="13"/>
      <c r="Z390" s="13" t="s">
        <v>90</v>
      </c>
      <c r="AA390" s="13" t="s">
        <v>84</v>
      </c>
      <c r="AB390" s="13" t="b">
        <v>0</v>
      </c>
      <c r="AC390" s="13" t="s">
        <v>91</v>
      </c>
    </row>
    <row r="391" spans="1:29" ht="15.75" customHeight="1" x14ac:dyDescent="0.25">
      <c r="A391" s="15"/>
      <c r="B391" s="16"/>
      <c r="C391" s="13"/>
      <c r="E391" s="13"/>
      <c r="F391" s="18"/>
      <c r="G391" s="15"/>
      <c r="H391" s="13"/>
      <c r="I391" s="13"/>
      <c r="J391" s="13"/>
      <c r="K391" s="13"/>
      <c r="L391" s="13"/>
      <c r="M391" s="13"/>
      <c r="N391" s="15"/>
      <c r="O391" s="13"/>
      <c r="P391" s="13"/>
      <c r="Q391" s="13"/>
      <c r="R391" s="13"/>
      <c r="S391" s="13"/>
      <c r="T391" s="16"/>
      <c r="U391" s="16"/>
      <c r="V391" s="13"/>
      <c r="W391" s="15"/>
      <c r="X391" s="13"/>
      <c r="Y391" s="13"/>
      <c r="Z391" s="13" t="s">
        <v>90</v>
      </c>
      <c r="AA391" s="13" t="s">
        <v>84</v>
      </c>
      <c r="AB391" s="13" t="b">
        <v>0</v>
      </c>
      <c r="AC391" s="13" t="s">
        <v>91</v>
      </c>
    </row>
    <row r="392" spans="1:29" ht="15.75" customHeight="1" x14ac:dyDescent="0.25">
      <c r="A392" s="15"/>
      <c r="B392" s="16"/>
      <c r="C392" s="13"/>
      <c r="E392" s="13"/>
      <c r="F392" s="18"/>
      <c r="G392" s="15"/>
      <c r="H392" s="13"/>
      <c r="I392" s="13"/>
      <c r="J392" s="13"/>
      <c r="K392" s="13"/>
      <c r="L392" s="13"/>
      <c r="M392" s="13"/>
      <c r="N392" s="15"/>
      <c r="O392" s="13"/>
      <c r="P392" s="13"/>
      <c r="Q392" s="13"/>
      <c r="R392" s="13"/>
      <c r="S392" s="13"/>
      <c r="T392" s="16"/>
      <c r="U392" s="16"/>
      <c r="V392" s="13"/>
      <c r="W392" s="15"/>
      <c r="X392" s="13"/>
      <c r="Y392" s="13"/>
      <c r="Z392" s="13" t="s">
        <v>90</v>
      </c>
      <c r="AA392" s="13" t="s">
        <v>84</v>
      </c>
      <c r="AB392" s="13" t="b">
        <v>0</v>
      </c>
      <c r="AC392" s="13" t="s">
        <v>91</v>
      </c>
    </row>
    <row r="393" spans="1:29" ht="15.75" customHeight="1" x14ac:dyDescent="0.25">
      <c r="A393" s="15"/>
      <c r="B393" s="16"/>
      <c r="C393" s="13"/>
      <c r="E393" s="13"/>
      <c r="F393" s="18"/>
      <c r="G393" s="15"/>
      <c r="H393" s="13"/>
      <c r="I393" s="13"/>
      <c r="J393" s="13"/>
      <c r="K393" s="13"/>
      <c r="L393" s="13"/>
      <c r="M393" s="13"/>
      <c r="N393" s="15"/>
      <c r="O393" s="13"/>
      <c r="P393" s="13"/>
      <c r="Q393" s="13"/>
      <c r="R393" s="13"/>
      <c r="S393" s="13"/>
      <c r="T393" s="16"/>
      <c r="U393" s="16"/>
      <c r="V393" s="13"/>
      <c r="W393" s="15"/>
      <c r="X393" s="13"/>
      <c r="Y393" s="13"/>
      <c r="Z393" s="13" t="s">
        <v>90</v>
      </c>
      <c r="AA393" s="13" t="s">
        <v>84</v>
      </c>
      <c r="AB393" s="13" t="b">
        <v>0</v>
      </c>
      <c r="AC393" s="13" t="s">
        <v>91</v>
      </c>
    </row>
    <row r="394" spans="1:29" ht="15.75" customHeight="1" x14ac:dyDescent="0.25">
      <c r="A394" s="15"/>
      <c r="B394" s="16"/>
      <c r="C394" s="13"/>
      <c r="E394" s="13"/>
      <c r="F394" s="18"/>
      <c r="G394" s="15"/>
      <c r="H394" s="13"/>
      <c r="I394" s="13"/>
      <c r="J394" s="13"/>
      <c r="K394" s="13"/>
      <c r="L394" s="13"/>
      <c r="M394" s="13"/>
      <c r="N394" s="15"/>
      <c r="O394" s="13"/>
      <c r="P394" s="13"/>
      <c r="Q394" s="13"/>
      <c r="R394" s="13"/>
      <c r="S394" s="13"/>
      <c r="T394" s="16"/>
      <c r="U394" s="16"/>
      <c r="V394" s="13"/>
      <c r="W394" s="15"/>
      <c r="X394" s="13"/>
      <c r="Y394" s="13"/>
      <c r="Z394" s="13" t="s">
        <v>90</v>
      </c>
      <c r="AA394" s="13" t="s">
        <v>84</v>
      </c>
      <c r="AB394" s="13" t="b">
        <v>0</v>
      </c>
      <c r="AC394" s="13" t="s">
        <v>91</v>
      </c>
    </row>
    <row r="395" spans="1:29" ht="15.75" customHeight="1" x14ac:dyDescent="0.25">
      <c r="A395" s="15"/>
      <c r="B395" s="16"/>
      <c r="C395" s="13"/>
      <c r="E395" s="13"/>
      <c r="F395" s="18"/>
      <c r="G395" s="15"/>
      <c r="H395" s="13"/>
      <c r="I395" s="13"/>
      <c r="J395" s="13"/>
      <c r="K395" s="13"/>
      <c r="L395" s="13"/>
      <c r="M395" s="13"/>
      <c r="N395" s="15"/>
      <c r="O395" s="13"/>
      <c r="P395" s="13"/>
      <c r="Q395" s="13"/>
      <c r="R395" s="13"/>
      <c r="S395" s="13"/>
      <c r="T395" s="16"/>
      <c r="U395" s="16"/>
      <c r="V395" s="13"/>
      <c r="W395" s="15"/>
      <c r="X395" s="13"/>
      <c r="Y395" s="13"/>
      <c r="Z395" s="13" t="s">
        <v>90</v>
      </c>
      <c r="AA395" s="13" t="s">
        <v>84</v>
      </c>
      <c r="AB395" s="13" t="b">
        <v>0</v>
      </c>
      <c r="AC395" s="13" t="s">
        <v>91</v>
      </c>
    </row>
    <row r="396" spans="1:29" ht="15.75" customHeight="1" x14ac:dyDescent="0.25">
      <c r="A396" s="15"/>
      <c r="B396" s="16"/>
      <c r="C396" s="13"/>
      <c r="E396" s="13"/>
      <c r="F396" s="18"/>
      <c r="G396" s="15"/>
      <c r="H396" s="13"/>
      <c r="I396" s="13"/>
      <c r="J396" s="13"/>
      <c r="K396" s="13"/>
      <c r="L396" s="13"/>
      <c r="M396" s="13"/>
      <c r="N396" s="15"/>
      <c r="O396" s="13"/>
      <c r="P396" s="13"/>
      <c r="Q396" s="13"/>
      <c r="R396" s="13"/>
      <c r="S396" s="13"/>
      <c r="T396" s="16"/>
      <c r="U396" s="16"/>
      <c r="V396" s="13"/>
      <c r="W396" s="15"/>
      <c r="X396" s="13"/>
      <c r="Y396" s="13"/>
      <c r="Z396" s="13" t="s">
        <v>90</v>
      </c>
      <c r="AA396" s="13" t="s">
        <v>84</v>
      </c>
      <c r="AB396" s="13" t="b">
        <v>0</v>
      </c>
      <c r="AC396" s="13" t="s">
        <v>91</v>
      </c>
    </row>
    <row r="397" spans="1:29" ht="15.75" customHeight="1" x14ac:dyDescent="0.25">
      <c r="A397" s="15"/>
      <c r="B397" s="16"/>
      <c r="C397" s="13"/>
      <c r="E397" s="13"/>
      <c r="F397" s="18"/>
      <c r="G397" s="15"/>
      <c r="H397" s="13"/>
      <c r="I397" s="13"/>
      <c r="J397" s="13"/>
      <c r="K397" s="13"/>
      <c r="L397" s="13"/>
      <c r="M397" s="13"/>
      <c r="N397" s="15"/>
      <c r="O397" s="13"/>
      <c r="P397" s="13"/>
      <c r="Q397" s="13"/>
      <c r="R397" s="13"/>
      <c r="S397" s="13"/>
      <c r="T397" s="16"/>
      <c r="U397" s="16"/>
      <c r="V397" s="13"/>
      <c r="W397" s="15"/>
      <c r="X397" s="13"/>
      <c r="Y397" s="13"/>
      <c r="Z397" s="13" t="s">
        <v>90</v>
      </c>
      <c r="AA397" s="13" t="s">
        <v>84</v>
      </c>
      <c r="AB397" s="13" t="b">
        <v>0</v>
      </c>
      <c r="AC397" s="13" t="s">
        <v>91</v>
      </c>
    </row>
    <row r="398" spans="1:29" ht="15.75" customHeight="1" x14ac:dyDescent="0.25">
      <c r="A398" s="15"/>
      <c r="B398" s="16"/>
      <c r="C398" s="13"/>
      <c r="E398" s="13"/>
      <c r="F398" s="18"/>
      <c r="G398" s="15"/>
      <c r="H398" s="13"/>
      <c r="I398" s="13"/>
      <c r="J398" s="13"/>
      <c r="K398" s="13"/>
      <c r="L398" s="13"/>
      <c r="M398" s="13"/>
      <c r="N398" s="15"/>
      <c r="O398" s="13"/>
      <c r="P398" s="13"/>
      <c r="Q398" s="13"/>
      <c r="R398" s="13"/>
      <c r="S398" s="13"/>
      <c r="T398" s="16"/>
      <c r="U398" s="16"/>
      <c r="V398" s="13"/>
      <c r="W398" s="15"/>
      <c r="X398" s="13"/>
      <c r="Y398" s="13"/>
      <c r="Z398" s="13" t="s">
        <v>90</v>
      </c>
      <c r="AA398" s="13" t="s">
        <v>84</v>
      </c>
      <c r="AB398" s="13" t="b">
        <v>0</v>
      </c>
      <c r="AC398" s="13" t="s">
        <v>91</v>
      </c>
    </row>
    <row r="399" spans="1:29" ht="15.75" customHeight="1" x14ac:dyDescent="0.25">
      <c r="A399" s="15"/>
      <c r="B399" s="16"/>
      <c r="C399" s="13"/>
      <c r="E399" s="13"/>
      <c r="F399" s="18"/>
      <c r="G399" s="15"/>
      <c r="H399" s="13"/>
      <c r="I399" s="13"/>
      <c r="J399" s="13"/>
      <c r="K399" s="13"/>
      <c r="L399" s="13"/>
      <c r="M399" s="13"/>
      <c r="N399" s="15"/>
      <c r="O399" s="13"/>
      <c r="P399" s="13"/>
      <c r="Q399" s="13"/>
      <c r="R399" s="13"/>
      <c r="S399" s="13"/>
      <c r="T399" s="16"/>
      <c r="U399" s="16"/>
      <c r="V399" s="13"/>
      <c r="W399" s="15"/>
      <c r="X399" s="13"/>
      <c r="Y399" s="13"/>
      <c r="Z399" s="13" t="s">
        <v>90</v>
      </c>
      <c r="AA399" s="13" t="s">
        <v>84</v>
      </c>
      <c r="AB399" s="13" t="b">
        <v>0</v>
      </c>
      <c r="AC399" s="13" t="s">
        <v>91</v>
      </c>
    </row>
    <row r="400" spans="1:29" ht="15.75" customHeight="1" x14ac:dyDescent="0.25">
      <c r="A400" s="15"/>
      <c r="B400" s="16"/>
      <c r="C400" s="13"/>
      <c r="E400" s="13"/>
      <c r="F400" s="18"/>
      <c r="G400" s="15"/>
      <c r="H400" s="13"/>
      <c r="I400" s="13"/>
      <c r="J400" s="13"/>
      <c r="K400" s="13"/>
      <c r="L400" s="13"/>
      <c r="M400" s="13"/>
      <c r="N400" s="15"/>
      <c r="O400" s="13"/>
      <c r="P400" s="13"/>
      <c r="Q400" s="13"/>
      <c r="R400" s="13"/>
      <c r="S400" s="13"/>
      <c r="T400" s="16"/>
      <c r="U400" s="16"/>
      <c r="V400" s="13"/>
      <c r="W400" s="15"/>
      <c r="X400" s="13"/>
      <c r="Y400" s="13"/>
      <c r="Z400" s="13" t="s">
        <v>90</v>
      </c>
      <c r="AA400" s="13" t="s">
        <v>84</v>
      </c>
      <c r="AB400" s="13" t="b">
        <v>0</v>
      </c>
      <c r="AC400" s="13" t="s">
        <v>91</v>
      </c>
    </row>
    <row r="401" spans="1:29" ht="15.75" customHeight="1" x14ac:dyDescent="0.25">
      <c r="A401" s="15"/>
      <c r="B401" s="16"/>
      <c r="C401" s="13"/>
      <c r="E401" s="13"/>
      <c r="F401" s="18"/>
      <c r="G401" s="15"/>
      <c r="H401" s="13"/>
      <c r="I401" s="13"/>
      <c r="J401" s="13"/>
      <c r="K401" s="13"/>
      <c r="L401" s="13"/>
      <c r="M401" s="13"/>
      <c r="N401" s="15"/>
      <c r="O401" s="13"/>
      <c r="P401" s="13"/>
      <c r="Q401" s="13"/>
      <c r="R401" s="13"/>
      <c r="S401" s="13"/>
      <c r="T401" s="16"/>
      <c r="U401" s="16"/>
      <c r="V401" s="13"/>
      <c r="W401" s="15"/>
      <c r="X401" s="13"/>
      <c r="Y401" s="13"/>
      <c r="Z401" s="13" t="s">
        <v>90</v>
      </c>
      <c r="AA401" s="13" t="s">
        <v>84</v>
      </c>
      <c r="AB401" s="13" t="b">
        <v>0</v>
      </c>
      <c r="AC401" s="13" t="s">
        <v>91</v>
      </c>
    </row>
    <row r="402" spans="1:29" ht="15.75" customHeight="1" x14ac:dyDescent="0.25">
      <c r="A402" s="15"/>
      <c r="B402" s="16"/>
      <c r="C402" s="13"/>
      <c r="E402" s="13"/>
      <c r="F402" s="18"/>
      <c r="G402" s="15"/>
      <c r="H402" s="13"/>
      <c r="I402" s="13"/>
      <c r="J402" s="13"/>
      <c r="K402" s="13"/>
      <c r="L402" s="13"/>
      <c r="M402" s="13"/>
      <c r="N402" s="15"/>
      <c r="O402" s="13"/>
      <c r="P402" s="13"/>
      <c r="Q402" s="13"/>
      <c r="R402" s="13"/>
      <c r="S402" s="13"/>
      <c r="T402" s="16"/>
      <c r="U402" s="16"/>
      <c r="V402" s="13"/>
      <c r="W402" s="15"/>
      <c r="X402" s="13"/>
      <c r="Y402" s="13"/>
      <c r="Z402" s="13" t="s">
        <v>90</v>
      </c>
      <c r="AA402" s="13" t="s">
        <v>84</v>
      </c>
      <c r="AB402" s="13" t="b">
        <v>0</v>
      </c>
      <c r="AC402" s="13" t="s">
        <v>91</v>
      </c>
    </row>
    <row r="403" spans="1:29" ht="15.75" customHeight="1" x14ac:dyDescent="0.25">
      <c r="A403" s="15"/>
      <c r="B403" s="16"/>
      <c r="C403" s="13"/>
      <c r="E403" s="13"/>
      <c r="F403" s="18"/>
      <c r="G403" s="15"/>
      <c r="H403" s="13"/>
      <c r="I403" s="13"/>
      <c r="J403" s="13"/>
      <c r="K403" s="13"/>
      <c r="L403" s="13"/>
      <c r="M403" s="13"/>
      <c r="N403" s="15"/>
      <c r="O403" s="13"/>
      <c r="P403" s="13"/>
      <c r="Q403" s="13"/>
      <c r="R403" s="13"/>
      <c r="S403" s="13"/>
      <c r="T403" s="16"/>
      <c r="U403" s="16"/>
      <c r="V403" s="13"/>
      <c r="W403" s="15"/>
      <c r="X403" s="13"/>
      <c r="Y403" s="13"/>
      <c r="Z403" s="13" t="s">
        <v>90</v>
      </c>
      <c r="AA403" s="13" t="s">
        <v>84</v>
      </c>
      <c r="AB403" s="13" t="b">
        <v>0</v>
      </c>
      <c r="AC403" s="13" t="s">
        <v>91</v>
      </c>
    </row>
    <row r="404" spans="1:29" ht="15.75" customHeight="1" x14ac:dyDescent="0.25">
      <c r="A404" s="15"/>
      <c r="B404" s="16"/>
      <c r="C404" s="13"/>
      <c r="E404" s="13"/>
      <c r="F404" s="18"/>
      <c r="G404" s="15"/>
      <c r="H404" s="13"/>
      <c r="I404" s="13"/>
      <c r="J404" s="13"/>
      <c r="K404" s="13"/>
      <c r="L404" s="13"/>
      <c r="M404" s="13"/>
      <c r="N404" s="15"/>
      <c r="O404" s="13"/>
      <c r="P404" s="13"/>
      <c r="Q404" s="13"/>
      <c r="R404" s="13"/>
      <c r="S404" s="13"/>
      <c r="T404" s="16"/>
      <c r="U404" s="16"/>
      <c r="V404" s="13"/>
      <c r="W404" s="15"/>
      <c r="X404" s="13"/>
      <c r="Y404" s="13"/>
      <c r="Z404" s="13" t="s">
        <v>90</v>
      </c>
      <c r="AA404" s="13" t="s">
        <v>84</v>
      </c>
      <c r="AB404" s="13" t="b">
        <v>0</v>
      </c>
      <c r="AC404" s="13" t="s">
        <v>91</v>
      </c>
    </row>
    <row r="405" spans="1:29" ht="15.75" customHeight="1" x14ac:dyDescent="0.25">
      <c r="A405" s="15"/>
      <c r="B405" s="16"/>
      <c r="C405" s="13"/>
      <c r="E405" s="13"/>
      <c r="F405" s="18"/>
      <c r="G405" s="15"/>
      <c r="H405" s="13"/>
      <c r="I405" s="13"/>
      <c r="J405" s="13"/>
      <c r="K405" s="13"/>
      <c r="L405" s="13"/>
      <c r="M405" s="13"/>
      <c r="N405" s="15"/>
      <c r="O405" s="13"/>
      <c r="P405" s="13"/>
      <c r="Q405" s="13"/>
      <c r="R405" s="13"/>
      <c r="S405" s="13"/>
      <c r="T405" s="16"/>
      <c r="U405" s="16"/>
      <c r="V405" s="13"/>
      <c r="W405" s="15"/>
      <c r="X405" s="13"/>
      <c r="Y405" s="13"/>
      <c r="Z405" s="13" t="s">
        <v>90</v>
      </c>
      <c r="AA405" s="13" t="s">
        <v>84</v>
      </c>
      <c r="AB405" s="13" t="b">
        <v>0</v>
      </c>
      <c r="AC405" s="13" t="s">
        <v>91</v>
      </c>
    </row>
    <row r="406" spans="1:29" ht="15.75" customHeight="1" x14ac:dyDescent="0.25">
      <c r="A406" s="15"/>
      <c r="B406" s="16"/>
      <c r="C406" s="13"/>
      <c r="E406" s="13"/>
      <c r="F406" s="18"/>
      <c r="G406" s="15"/>
      <c r="H406" s="13"/>
      <c r="I406" s="13"/>
      <c r="J406" s="13"/>
      <c r="K406" s="13"/>
      <c r="L406" s="13"/>
      <c r="M406" s="13"/>
      <c r="N406" s="15"/>
      <c r="O406" s="13"/>
      <c r="P406" s="13"/>
      <c r="Q406" s="13"/>
      <c r="R406" s="13"/>
      <c r="S406" s="13"/>
      <c r="T406" s="16"/>
      <c r="U406" s="16"/>
      <c r="V406" s="13"/>
      <c r="W406" s="15"/>
      <c r="X406" s="13"/>
      <c r="Y406" s="13"/>
      <c r="Z406" s="13" t="s">
        <v>90</v>
      </c>
      <c r="AA406" s="13" t="s">
        <v>84</v>
      </c>
      <c r="AB406" s="13" t="b">
        <v>0</v>
      </c>
      <c r="AC406" s="13" t="s">
        <v>91</v>
      </c>
    </row>
    <row r="407" spans="1:29" ht="15.75" customHeight="1" x14ac:dyDescent="0.25">
      <c r="A407" s="15"/>
      <c r="B407" s="16"/>
      <c r="C407" s="13"/>
      <c r="E407" s="13"/>
      <c r="F407" s="18"/>
      <c r="G407" s="15"/>
      <c r="H407" s="13"/>
      <c r="I407" s="13"/>
      <c r="J407" s="13"/>
      <c r="K407" s="13"/>
      <c r="L407" s="13"/>
      <c r="M407" s="13"/>
      <c r="N407" s="15"/>
      <c r="O407" s="13"/>
      <c r="P407" s="13"/>
      <c r="Q407" s="13"/>
      <c r="R407" s="13"/>
      <c r="S407" s="13"/>
      <c r="T407" s="16"/>
      <c r="U407" s="16"/>
      <c r="V407" s="13"/>
      <c r="W407" s="15"/>
      <c r="X407" s="13"/>
      <c r="Y407" s="13"/>
      <c r="Z407" s="13" t="s">
        <v>90</v>
      </c>
      <c r="AA407" s="13" t="s">
        <v>84</v>
      </c>
      <c r="AB407" s="13" t="b">
        <v>0</v>
      </c>
      <c r="AC407" s="13" t="s">
        <v>91</v>
      </c>
    </row>
    <row r="408" spans="1:29" ht="15.75" customHeight="1" x14ac:dyDescent="0.25">
      <c r="A408" s="15"/>
      <c r="B408" s="16"/>
      <c r="C408" s="13"/>
      <c r="E408" s="13"/>
      <c r="F408" s="18"/>
      <c r="G408" s="15"/>
      <c r="H408" s="13"/>
      <c r="I408" s="13"/>
      <c r="J408" s="13"/>
      <c r="K408" s="13"/>
      <c r="L408" s="13"/>
      <c r="M408" s="13"/>
      <c r="N408" s="15"/>
      <c r="O408" s="13"/>
      <c r="P408" s="13"/>
      <c r="Q408" s="13"/>
      <c r="R408" s="13"/>
      <c r="S408" s="13"/>
      <c r="T408" s="16"/>
      <c r="U408" s="16"/>
      <c r="V408" s="13"/>
      <c r="W408" s="15"/>
      <c r="X408" s="13"/>
      <c r="Y408" s="13"/>
      <c r="Z408" s="13" t="s">
        <v>90</v>
      </c>
      <c r="AA408" s="13" t="s">
        <v>84</v>
      </c>
      <c r="AB408" s="13" t="b">
        <v>0</v>
      </c>
      <c r="AC408" s="13" t="s">
        <v>91</v>
      </c>
    </row>
    <row r="409" spans="1:29" ht="15.75" customHeight="1" x14ac:dyDescent="0.25">
      <c r="A409" s="15"/>
      <c r="B409" s="16"/>
      <c r="C409" s="13"/>
      <c r="E409" s="13"/>
      <c r="F409" s="18"/>
      <c r="G409" s="15"/>
      <c r="H409" s="13"/>
      <c r="I409" s="13"/>
      <c r="J409" s="13"/>
      <c r="K409" s="13"/>
      <c r="L409" s="13"/>
      <c r="M409" s="13"/>
      <c r="N409" s="15"/>
      <c r="O409" s="13"/>
      <c r="P409" s="13"/>
      <c r="Q409" s="13"/>
      <c r="R409" s="13"/>
      <c r="S409" s="13"/>
      <c r="T409" s="16"/>
      <c r="U409" s="16"/>
      <c r="V409" s="13"/>
      <c r="W409" s="15"/>
      <c r="X409" s="13"/>
      <c r="Y409" s="13"/>
      <c r="Z409" s="13" t="s">
        <v>90</v>
      </c>
      <c r="AA409" s="13" t="s">
        <v>84</v>
      </c>
      <c r="AB409" s="13" t="b">
        <v>0</v>
      </c>
      <c r="AC409" s="13" t="s">
        <v>91</v>
      </c>
    </row>
    <row r="410" spans="1:29" ht="15.75" customHeight="1" x14ac:dyDescent="0.25">
      <c r="A410" s="15"/>
      <c r="B410" s="16"/>
      <c r="C410" s="13"/>
      <c r="E410" s="13"/>
      <c r="F410" s="18"/>
      <c r="G410" s="15"/>
      <c r="H410" s="13"/>
      <c r="I410" s="13"/>
      <c r="J410" s="13"/>
      <c r="K410" s="13"/>
      <c r="L410" s="13"/>
      <c r="M410" s="13"/>
      <c r="N410" s="15"/>
      <c r="O410" s="13"/>
      <c r="P410" s="13"/>
      <c r="Q410" s="13"/>
      <c r="R410" s="13"/>
      <c r="S410" s="13"/>
      <c r="T410" s="16"/>
      <c r="U410" s="16"/>
      <c r="V410" s="13"/>
      <c r="W410" s="15"/>
      <c r="X410" s="13"/>
      <c r="Y410" s="13"/>
      <c r="Z410" s="13" t="s">
        <v>90</v>
      </c>
      <c r="AA410" s="13" t="s">
        <v>84</v>
      </c>
      <c r="AB410" s="13" t="b">
        <v>0</v>
      </c>
      <c r="AC410" s="13" t="s">
        <v>91</v>
      </c>
    </row>
    <row r="411" spans="1:29" ht="15.75" customHeight="1" x14ac:dyDescent="0.25">
      <c r="A411" s="15"/>
      <c r="B411" s="16"/>
      <c r="C411" s="13"/>
      <c r="E411" s="13"/>
      <c r="F411" s="18"/>
      <c r="G411" s="15"/>
      <c r="H411" s="13"/>
      <c r="I411" s="13"/>
      <c r="J411" s="13"/>
      <c r="K411" s="13"/>
      <c r="L411" s="13"/>
      <c r="M411" s="13"/>
      <c r="N411" s="15"/>
      <c r="O411" s="13"/>
      <c r="P411" s="13"/>
      <c r="Q411" s="13"/>
      <c r="R411" s="13"/>
      <c r="S411" s="13"/>
      <c r="T411" s="16"/>
      <c r="U411" s="16"/>
      <c r="V411" s="13"/>
      <c r="W411" s="15"/>
      <c r="X411" s="13"/>
      <c r="Y411" s="13"/>
      <c r="Z411" s="13" t="s">
        <v>90</v>
      </c>
      <c r="AA411" s="13" t="s">
        <v>84</v>
      </c>
      <c r="AB411" s="13" t="b">
        <v>0</v>
      </c>
      <c r="AC411" s="13" t="s">
        <v>91</v>
      </c>
    </row>
    <row r="412" spans="1:29" ht="15.75" customHeight="1" x14ac:dyDescent="0.25">
      <c r="A412" s="15"/>
      <c r="B412" s="16"/>
      <c r="C412" s="13"/>
      <c r="E412" s="13"/>
      <c r="F412" s="18"/>
      <c r="G412" s="15"/>
      <c r="H412" s="13"/>
      <c r="I412" s="13"/>
      <c r="J412" s="13"/>
      <c r="K412" s="13"/>
      <c r="L412" s="13"/>
      <c r="M412" s="13"/>
      <c r="N412" s="15"/>
      <c r="O412" s="13"/>
      <c r="P412" s="13"/>
      <c r="Q412" s="13"/>
      <c r="R412" s="13"/>
      <c r="S412" s="13"/>
      <c r="T412" s="16"/>
      <c r="U412" s="16"/>
      <c r="V412" s="13"/>
      <c r="W412" s="15"/>
      <c r="X412" s="13"/>
      <c r="Y412" s="13"/>
      <c r="Z412" s="13" t="s">
        <v>90</v>
      </c>
      <c r="AA412" s="13" t="s">
        <v>84</v>
      </c>
      <c r="AB412" s="13" t="b">
        <v>0</v>
      </c>
      <c r="AC412" s="13" t="s">
        <v>91</v>
      </c>
    </row>
    <row r="413" spans="1:29" ht="15.75" customHeight="1" x14ac:dyDescent="0.25">
      <c r="A413" s="15"/>
      <c r="B413" s="16"/>
      <c r="C413" s="13"/>
      <c r="E413" s="13"/>
      <c r="F413" s="18"/>
      <c r="G413" s="15"/>
      <c r="H413" s="13"/>
      <c r="I413" s="13"/>
      <c r="J413" s="13"/>
      <c r="K413" s="13"/>
      <c r="L413" s="13"/>
      <c r="M413" s="13"/>
      <c r="N413" s="15"/>
      <c r="O413" s="13"/>
      <c r="P413" s="13"/>
      <c r="Q413" s="13"/>
      <c r="R413" s="13"/>
      <c r="S413" s="13"/>
      <c r="T413" s="16"/>
      <c r="U413" s="16"/>
      <c r="V413" s="13"/>
      <c r="W413" s="15"/>
      <c r="X413" s="13"/>
      <c r="Y413" s="13"/>
      <c r="Z413" s="13" t="s">
        <v>90</v>
      </c>
      <c r="AA413" s="13" t="s">
        <v>84</v>
      </c>
      <c r="AB413" s="13" t="b">
        <v>0</v>
      </c>
      <c r="AC413" s="13" t="s">
        <v>91</v>
      </c>
    </row>
    <row r="414" spans="1:29" ht="15.75" customHeight="1" x14ac:dyDescent="0.25">
      <c r="A414" s="15"/>
      <c r="B414" s="16"/>
      <c r="C414" s="13"/>
      <c r="E414" s="13"/>
      <c r="F414" s="18"/>
      <c r="G414" s="15"/>
      <c r="H414" s="13"/>
      <c r="I414" s="13"/>
      <c r="J414" s="13"/>
      <c r="K414" s="13"/>
      <c r="L414" s="13"/>
      <c r="M414" s="13"/>
      <c r="N414" s="15"/>
      <c r="O414" s="13"/>
      <c r="P414" s="13"/>
      <c r="Q414" s="13"/>
      <c r="R414" s="13"/>
      <c r="S414" s="13"/>
      <c r="T414" s="16"/>
      <c r="U414" s="16"/>
      <c r="V414" s="13"/>
      <c r="W414" s="15"/>
      <c r="X414" s="13"/>
      <c r="Y414" s="13"/>
      <c r="Z414" s="13" t="s">
        <v>90</v>
      </c>
      <c r="AA414" s="13" t="s">
        <v>84</v>
      </c>
      <c r="AB414" s="13" t="b">
        <v>0</v>
      </c>
      <c r="AC414" s="13" t="s">
        <v>91</v>
      </c>
    </row>
    <row r="415" spans="1:29" ht="15.75" customHeight="1" x14ac:dyDescent="0.25">
      <c r="A415" s="15"/>
      <c r="B415" s="16"/>
      <c r="C415" s="13"/>
      <c r="E415" s="13"/>
      <c r="F415" s="18"/>
      <c r="G415" s="15"/>
      <c r="H415" s="13"/>
      <c r="I415" s="13"/>
      <c r="J415" s="13"/>
      <c r="K415" s="13"/>
      <c r="L415" s="13"/>
      <c r="M415" s="13"/>
      <c r="N415" s="15"/>
      <c r="O415" s="13"/>
      <c r="P415" s="13"/>
      <c r="Q415" s="13"/>
      <c r="R415" s="13"/>
      <c r="S415" s="13"/>
      <c r="T415" s="16"/>
      <c r="U415" s="16"/>
      <c r="V415" s="13"/>
      <c r="W415" s="15"/>
      <c r="X415" s="13"/>
      <c r="Y415" s="13"/>
      <c r="Z415" s="13" t="s">
        <v>90</v>
      </c>
      <c r="AA415" s="13" t="s">
        <v>84</v>
      </c>
      <c r="AB415" s="13" t="b">
        <v>0</v>
      </c>
      <c r="AC415" s="13" t="s">
        <v>91</v>
      </c>
    </row>
    <row r="416" spans="1:29" ht="15.75" customHeight="1" x14ac:dyDescent="0.25">
      <c r="A416" s="15"/>
      <c r="B416" s="16"/>
      <c r="C416" s="13"/>
      <c r="E416" s="13"/>
      <c r="F416" s="18"/>
      <c r="G416" s="15"/>
      <c r="H416" s="13"/>
      <c r="I416" s="13"/>
      <c r="J416" s="13"/>
      <c r="K416" s="13"/>
      <c r="L416" s="13"/>
      <c r="M416" s="13"/>
      <c r="N416" s="15"/>
      <c r="O416" s="13"/>
      <c r="P416" s="13"/>
      <c r="Q416" s="13"/>
      <c r="R416" s="13"/>
      <c r="S416" s="13"/>
      <c r="T416" s="16"/>
      <c r="U416" s="16"/>
      <c r="V416" s="13"/>
      <c r="W416" s="15"/>
      <c r="X416" s="13"/>
      <c r="Y416" s="13"/>
      <c r="Z416" s="13" t="s">
        <v>90</v>
      </c>
      <c r="AA416" s="13" t="s">
        <v>84</v>
      </c>
      <c r="AB416" s="13" t="b">
        <v>0</v>
      </c>
      <c r="AC416" s="13" t="s">
        <v>91</v>
      </c>
    </row>
    <row r="417" spans="1:29" ht="15.75" customHeight="1" x14ac:dyDescent="0.25">
      <c r="A417" s="15"/>
      <c r="B417" s="16"/>
      <c r="C417" s="13"/>
      <c r="E417" s="13"/>
      <c r="F417" s="18"/>
      <c r="G417" s="15"/>
      <c r="H417" s="13"/>
      <c r="I417" s="13"/>
      <c r="J417" s="13"/>
      <c r="K417" s="13"/>
      <c r="L417" s="13"/>
      <c r="M417" s="13"/>
      <c r="N417" s="15"/>
      <c r="O417" s="13"/>
      <c r="P417" s="13"/>
      <c r="Q417" s="13"/>
      <c r="R417" s="13"/>
      <c r="S417" s="13"/>
      <c r="T417" s="16"/>
      <c r="U417" s="16"/>
      <c r="V417" s="13"/>
      <c r="W417" s="15"/>
      <c r="X417" s="13"/>
      <c r="Y417" s="13"/>
      <c r="Z417" s="13" t="s">
        <v>90</v>
      </c>
      <c r="AA417" s="13" t="s">
        <v>84</v>
      </c>
      <c r="AB417" s="13" t="b">
        <v>0</v>
      </c>
      <c r="AC417" s="13" t="s">
        <v>91</v>
      </c>
    </row>
    <row r="418" spans="1:29" ht="15.75" customHeight="1" x14ac:dyDescent="0.25">
      <c r="A418" s="15"/>
      <c r="B418" s="16"/>
      <c r="C418" s="13"/>
      <c r="E418" s="13"/>
      <c r="F418" s="18"/>
      <c r="G418" s="15"/>
      <c r="H418" s="13"/>
      <c r="I418" s="13"/>
      <c r="J418" s="13"/>
      <c r="K418" s="13"/>
      <c r="L418" s="13"/>
      <c r="M418" s="13"/>
      <c r="N418" s="15"/>
      <c r="O418" s="13"/>
      <c r="P418" s="13"/>
      <c r="Q418" s="13"/>
      <c r="R418" s="13"/>
      <c r="S418" s="13"/>
      <c r="T418" s="16"/>
      <c r="U418" s="16"/>
      <c r="V418" s="13"/>
      <c r="W418" s="15"/>
      <c r="X418" s="13"/>
      <c r="Y418" s="13"/>
      <c r="Z418" s="13" t="s">
        <v>90</v>
      </c>
      <c r="AA418" s="13" t="s">
        <v>84</v>
      </c>
      <c r="AB418" s="13" t="b">
        <v>0</v>
      </c>
      <c r="AC418" s="13" t="s">
        <v>91</v>
      </c>
    </row>
    <row r="419" spans="1:29" ht="15.75" customHeight="1" x14ac:dyDescent="0.25">
      <c r="A419" s="15"/>
      <c r="B419" s="16"/>
      <c r="C419" s="13"/>
      <c r="E419" s="13"/>
      <c r="F419" s="18"/>
      <c r="G419" s="15"/>
      <c r="H419" s="13"/>
      <c r="I419" s="13"/>
      <c r="J419" s="13"/>
      <c r="K419" s="13"/>
      <c r="L419" s="13"/>
      <c r="M419" s="13"/>
      <c r="N419" s="15"/>
      <c r="O419" s="13"/>
      <c r="P419" s="13"/>
      <c r="Q419" s="13"/>
      <c r="R419" s="13"/>
      <c r="S419" s="13"/>
      <c r="T419" s="16"/>
      <c r="U419" s="16"/>
      <c r="V419" s="13"/>
      <c r="W419" s="15"/>
      <c r="X419" s="13"/>
      <c r="Y419" s="13"/>
      <c r="Z419" s="13" t="s">
        <v>90</v>
      </c>
      <c r="AA419" s="13" t="s">
        <v>84</v>
      </c>
      <c r="AB419" s="13" t="b">
        <v>0</v>
      </c>
      <c r="AC419" s="13" t="s">
        <v>91</v>
      </c>
    </row>
    <row r="420" spans="1:29" ht="15.75" customHeight="1" x14ac:dyDescent="0.25">
      <c r="A420" s="15"/>
      <c r="B420" s="16"/>
      <c r="C420" s="13"/>
      <c r="E420" s="13"/>
      <c r="F420" s="18"/>
      <c r="G420" s="15"/>
      <c r="H420" s="13"/>
      <c r="I420" s="13"/>
      <c r="J420" s="13"/>
      <c r="K420" s="13"/>
      <c r="L420" s="13"/>
      <c r="M420" s="13"/>
      <c r="N420" s="15"/>
      <c r="O420" s="13"/>
      <c r="P420" s="13"/>
      <c r="Q420" s="13"/>
      <c r="R420" s="13"/>
      <c r="S420" s="13"/>
      <c r="T420" s="16"/>
      <c r="U420" s="16"/>
      <c r="V420" s="13"/>
      <c r="W420" s="15"/>
      <c r="X420" s="13"/>
      <c r="Y420" s="13"/>
      <c r="Z420" s="13" t="s">
        <v>90</v>
      </c>
      <c r="AA420" s="13" t="s">
        <v>84</v>
      </c>
      <c r="AB420" s="13" t="b">
        <v>0</v>
      </c>
      <c r="AC420" s="13" t="s">
        <v>91</v>
      </c>
    </row>
    <row r="421" spans="1:29" ht="15.75" customHeight="1" x14ac:dyDescent="0.25">
      <c r="A421" s="15"/>
      <c r="B421" s="16"/>
      <c r="C421" s="13"/>
      <c r="E421" s="13"/>
      <c r="F421" s="18"/>
      <c r="G421" s="15"/>
      <c r="H421" s="13"/>
      <c r="I421" s="13"/>
      <c r="J421" s="13"/>
      <c r="K421" s="13"/>
      <c r="L421" s="13"/>
      <c r="M421" s="13"/>
      <c r="N421" s="15"/>
      <c r="O421" s="13"/>
      <c r="P421" s="13"/>
      <c r="Q421" s="13"/>
      <c r="R421" s="13"/>
      <c r="S421" s="13"/>
      <c r="T421" s="16"/>
      <c r="U421" s="16"/>
      <c r="V421" s="13"/>
      <c r="W421" s="15"/>
      <c r="X421" s="13"/>
      <c r="Y421" s="13"/>
      <c r="Z421" s="13" t="s">
        <v>90</v>
      </c>
      <c r="AA421" s="13" t="s">
        <v>84</v>
      </c>
      <c r="AB421" s="13" t="b">
        <v>0</v>
      </c>
      <c r="AC421" s="13" t="s">
        <v>91</v>
      </c>
    </row>
    <row r="422" spans="1:29" ht="15.75" customHeight="1" x14ac:dyDescent="0.25">
      <c r="A422" s="15"/>
      <c r="B422" s="16"/>
      <c r="C422" s="13"/>
      <c r="E422" s="13"/>
      <c r="F422" s="18"/>
      <c r="G422" s="15"/>
      <c r="H422" s="13"/>
      <c r="I422" s="13"/>
      <c r="J422" s="13"/>
      <c r="K422" s="13"/>
      <c r="L422" s="13"/>
      <c r="M422" s="13"/>
      <c r="N422" s="15"/>
      <c r="O422" s="13"/>
      <c r="P422" s="13"/>
      <c r="Q422" s="13"/>
      <c r="R422" s="13"/>
      <c r="S422" s="13"/>
      <c r="T422" s="16"/>
      <c r="U422" s="16"/>
      <c r="V422" s="13"/>
      <c r="W422" s="15"/>
      <c r="X422" s="13"/>
      <c r="Y422" s="13"/>
      <c r="Z422" s="13" t="s">
        <v>90</v>
      </c>
      <c r="AA422" s="13" t="s">
        <v>84</v>
      </c>
      <c r="AB422" s="13" t="b">
        <v>0</v>
      </c>
      <c r="AC422" s="13" t="s">
        <v>91</v>
      </c>
    </row>
    <row r="423" spans="1:29" ht="15.75" customHeight="1" x14ac:dyDescent="0.25">
      <c r="A423" s="15"/>
      <c r="B423" s="16"/>
      <c r="C423" s="13"/>
      <c r="E423" s="13"/>
      <c r="F423" s="18"/>
      <c r="G423" s="15"/>
      <c r="H423" s="13"/>
      <c r="I423" s="13"/>
      <c r="J423" s="13"/>
      <c r="K423" s="13"/>
      <c r="L423" s="13"/>
      <c r="M423" s="13"/>
      <c r="N423" s="15"/>
      <c r="O423" s="13"/>
      <c r="P423" s="13"/>
      <c r="Q423" s="13"/>
      <c r="R423" s="13"/>
      <c r="S423" s="13"/>
      <c r="T423" s="16"/>
      <c r="U423" s="16"/>
      <c r="V423" s="13"/>
      <c r="W423" s="15"/>
      <c r="X423" s="13"/>
      <c r="Y423" s="13"/>
      <c r="Z423" s="13" t="s">
        <v>90</v>
      </c>
      <c r="AA423" s="13" t="s">
        <v>84</v>
      </c>
      <c r="AB423" s="13" t="b">
        <v>0</v>
      </c>
      <c r="AC423" s="13" t="s">
        <v>91</v>
      </c>
    </row>
    <row r="424" spans="1:29" ht="15.75" customHeight="1" x14ac:dyDescent="0.25">
      <c r="A424" s="15"/>
      <c r="B424" s="16"/>
      <c r="C424" s="13"/>
      <c r="E424" s="13"/>
      <c r="F424" s="18"/>
      <c r="G424" s="15"/>
      <c r="H424" s="13"/>
      <c r="I424" s="13"/>
      <c r="J424" s="13"/>
      <c r="K424" s="13"/>
      <c r="L424" s="13"/>
      <c r="M424" s="13"/>
      <c r="N424" s="15"/>
      <c r="O424" s="13"/>
      <c r="P424" s="13"/>
      <c r="Q424" s="13"/>
      <c r="R424" s="13"/>
      <c r="S424" s="13"/>
      <c r="T424" s="16"/>
      <c r="U424" s="16"/>
      <c r="V424" s="13"/>
      <c r="W424" s="15"/>
      <c r="X424" s="13"/>
      <c r="Y424" s="13"/>
      <c r="Z424" s="13" t="s">
        <v>90</v>
      </c>
      <c r="AA424" s="13" t="s">
        <v>84</v>
      </c>
      <c r="AB424" s="13" t="b">
        <v>0</v>
      </c>
      <c r="AC424" s="13" t="s">
        <v>91</v>
      </c>
    </row>
    <row r="425" spans="1:29" ht="15.75" customHeight="1" x14ac:dyDescent="0.25">
      <c r="A425" s="15"/>
      <c r="B425" s="16"/>
      <c r="C425" s="13"/>
      <c r="E425" s="13"/>
      <c r="F425" s="18"/>
      <c r="G425" s="15"/>
      <c r="H425" s="13"/>
      <c r="I425" s="13"/>
      <c r="J425" s="13"/>
      <c r="K425" s="13"/>
      <c r="L425" s="13"/>
      <c r="M425" s="13"/>
      <c r="N425" s="15"/>
      <c r="O425" s="13"/>
      <c r="P425" s="13"/>
      <c r="Q425" s="13"/>
      <c r="R425" s="13"/>
      <c r="S425" s="13"/>
      <c r="T425" s="16"/>
      <c r="U425" s="16"/>
      <c r="V425" s="13"/>
      <c r="W425" s="15"/>
      <c r="X425" s="13"/>
      <c r="Y425" s="13"/>
      <c r="Z425" s="13" t="s">
        <v>90</v>
      </c>
      <c r="AA425" s="13" t="s">
        <v>84</v>
      </c>
      <c r="AB425" s="13" t="b">
        <v>0</v>
      </c>
      <c r="AC425" s="13" t="s">
        <v>91</v>
      </c>
    </row>
    <row r="426" spans="1:29" ht="15.75" customHeight="1" x14ac:dyDescent="0.25">
      <c r="A426" s="15"/>
      <c r="B426" s="16"/>
      <c r="C426" s="13"/>
      <c r="E426" s="13"/>
      <c r="F426" s="18"/>
      <c r="G426" s="15"/>
      <c r="H426" s="13"/>
      <c r="I426" s="13"/>
      <c r="J426" s="13"/>
      <c r="K426" s="13"/>
      <c r="L426" s="13"/>
      <c r="M426" s="13"/>
      <c r="N426" s="15"/>
      <c r="O426" s="13"/>
      <c r="P426" s="13"/>
      <c r="Q426" s="13"/>
      <c r="R426" s="13"/>
      <c r="S426" s="13"/>
      <c r="T426" s="16"/>
      <c r="U426" s="16"/>
      <c r="V426" s="13"/>
      <c r="W426" s="15"/>
      <c r="X426" s="13"/>
      <c r="Y426" s="13"/>
      <c r="Z426" s="13" t="s">
        <v>90</v>
      </c>
      <c r="AA426" s="13" t="s">
        <v>84</v>
      </c>
      <c r="AB426" s="13" t="b">
        <v>0</v>
      </c>
      <c r="AC426" s="13" t="s">
        <v>91</v>
      </c>
    </row>
    <row r="427" spans="1:29" ht="15.75" customHeight="1" x14ac:dyDescent="0.25">
      <c r="A427" s="15"/>
      <c r="B427" s="16"/>
      <c r="C427" s="13"/>
      <c r="E427" s="13"/>
      <c r="F427" s="18"/>
      <c r="G427" s="15"/>
      <c r="H427" s="13"/>
      <c r="I427" s="13"/>
      <c r="J427" s="13"/>
      <c r="K427" s="13"/>
      <c r="L427" s="13"/>
      <c r="M427" s="13"/>
      <c r="N427" s="15"/>
      <c r="O427" s="13"/>
      <c r="P427" s="13"/>
      <c r="Q427" s="13"/>
      <c r="R427" s="13"/>
      <c r="S427" s="13"/>
      <c r="T427" s="16"/>
      <c r="U427" s="16"/>
      <c r="V427" s="13"/>
      <c r="W427" s="15"/>
      <c r="X427" s="13"/>
      <c r="Y427" s="13"/>
      <c r="Z427" s="13" t="s">
        <v>90</v>
      </c>
      <c r="AA427" s="13" t="s">
        <v>84</v>
      </c>
      <c r="AB427" s="13" t="b">
        <v>0</v>
      </c>
      <c r="AC427" s="13" t="s">
        <v>91</v>
      </c>
    </row>
    <row r="428" spans="1:29" ht="15.75" customHeight="1" x14ac:dyDescent="0.25">
      <c r="A428" s="15"/>
      <c r="B428" s="16"/>
      <c r="C428" s="13"/>
      <c r="E428" s="13"/>
      <c r="F428" s="18"/>
      <c r="G428" s="15"/>
      <c r="H428" s="13"/>
      <c r="I428" s="13"/>
      <c r="J428" s="13"/>
      <c r="K428" s="13"/>
      <c r="L428" s="13"/>
      <c r="M428" s="13"/>
      <c r="N428" s="15"/>
      <c r="O428" s="13"/>
      <c r="P428" s="13"/>
      <c r="Q428" s="13"/>
      <c r="R428" s="13"/>
      <c r="S428" s="13"/>
      <c r="T428" s="16"/>
      <c r="U428" s="16"/>
      <c r="V428" s="13"/>
      <c r="W428" s="15"/>
      <c r="X428" s="13"/>
      <c r="Y428" s="13"/>
      <c r="Z428" s="13" t="s">
        <v>90</v>
      </c>
      <c r="AA428" s="13" t="s">
        <v>84</v>
      </c>
      <c r="AB428" s="13" t="b">
        <v>0</v>
      </c>
      <c r="AC428" s="13" t="s">
        <v>91</v>
      </c>
    </row>
    <row r="429" spans="1:29" ht="15.75" customHeight="1" x14ac:dyDescent="0.25">
      <c r="A429" s="15"/>
      <c r="B429" s="16"/>
      <c r="C429" s="13"/>
      <c r="E429" s="13"/>
      <c r="F429" s="18"/>
      <c r="G429" s="15"/>
      <c r="H429" s="13"/>
      <c r="I429" s="13"/>
      <c r="J429" s="13"/>
      <c r="K429" s="13"/>
      <c r="L429" s="13"/>
      <c r="M429" s="13"/>
      <c r="N429" s="15"/>
      <c r="O429" s="13"/>
      <c r="P429" s="13"/>
      <c r="Q429" s="13"/>
      <c r="R429" s="13"/>
      <c r="S429" s="13"/>
      <c r="T429" s="16"/>
      <c r="U429" s="16"/>
      <c r="V429" s="13"/>
      <c r="W429" s="15"/>
      <c r="X429" s="13"/>
      <c r="Y429" s="13"/>
      <c r="Z429" s="13" t="s">
        <v>90</v>
      </c>
      <c r="AA429" s="13" t="s">
        <v>84</v>
      </c>
      <c r="AB429" s="13" t="b">
        <v>0</v>
      </c>
      <c r="AC429" s="13" t="s">
        <v>91</v>
      </c>
    </row>
    <row r="430" spans="1:29" ht="15.75" customHeight="1" x14ac:dyDescent="0.25">
      <c r="A430" s="15"/>
      <c r="B430" s="16"/>
      <c r="C430" s="13"/>
      <c r="E430" s="13"/>
      <c r="F430" s="18"/>
      <c r="G430" s="15"/>
      <c r="H430" s="13"/>
      <c r="I430" s="13"/>
      <c r="J430" s="13"/>
      <c r="K430" s="13"/>
      <c r="L430" s="13"/>
      <c r="M430" s="13"/>
      <c r="N430" s="15"/>
      <c r="O430" s="13"/>
      <c r="P430" s="13"/>
      <c r="Q430" s="13"/>
      <c r="R430" s="13"/>
      <c r="S430" s="13"/>
      <c r="T430" s="16"/>
      <c r="U430" s="16"/>
      <c r="V430" s="13"/>
      <c r="W430" s="15"/>
      <c r="X430" s="13"/>
      <c r="Y430" s="13"/>
      <c r="Z430" s="13" t="s">
        <v>90</v>
      </c>
      <c r="AA430" s="13" t="s">
        <v>84</v>
      </c>
      <c r="AB430" s="13" t="b">
        <v>0</v>
      </c>
      <c r="AC430" s="13" t="s">
        <v>91</v>
      </c>
    </row>
    <row r="431" spans="1:29" ht="15.75" customHeight="1" x14ac:dyDescent="0.25">
      <c r="A431" s="15"/>
      <c r="B431" s="16"/>
      <c r="C431" s="13"/>
      <c r="E431" s="13"/>
      <c r="F431" s="18"/>
      <c r="G431" s="15"/>
      <c r="H431" s="13"/>
      <c r="I431" s="13"/>
      <c r="J431" s="13"/>
      <c r="K431" s="13"/>
      <c r="L431" s="13"/>
      <c r="M431" s="13"/>
      <c r="N431" s="15"/>
      <c r="O431" s="13"/>
      <c r="P431" s="13"/>
      <c r="Q431" s="13"/>
      <c r="R431" s="13"/>
      <c r="S431" s="13"/>
      <c r="T431" s="16"/>
      <c r="U431" s="16"/>
      <c r="V431" s="13"/>
      <c r="W431" s="15"/>
      <c r="X431" s="13"/>
      <c r="Y431" s="13"/>
      <c r="Z431" s="13" t="s">
        <v>90</v>
      </c>
      <c r="AA431" s="13" t="s">
        <v>84</v>
      </c>
      <c r="AB431" s="13" t="b">
        <v>0</v>
      </c>
      <c r="AC431" s="13" t="s">
        <v>91</v>
      </c>
    </row>
    <row r="432" spans="1:29" ht="15.75" customHeight="1" x14ac:dyDescent="0.25">
      <c r="A432" s="15"/>
      <c r="B432" s="16"/>
      <c r="C432" s="13"/>
      <c r="E432" s="13"/>
      <c r="F432" s="18"/>
      <c r="G432" s="15"/>
      <c r="H432" s="13"/>
      <c r="I432" s="13"/>
      <c r="J432" s="13"/>
      <c r="K432" s="13"/>
      <c r="L432" s="13"/>
      <c r="M432" s="13"/>
      <c r="N432" s="15"/>
      <c r="O432" s="13"/>
      <c r="P432" s="13"/>
      <c r="Q432" s="13"/>
      <c r="R432" s="13"/>
      <c r="S432" s="13"/>
      <c r="T432" s="16"/>
      <c r="U432" s="16"/>
      <c r="V432" s="13"/>
      <c r="W432" s="15"/>
      <c r="X432" s="13"/>
      <c r="Y432" s="13"/>
      <c r="Z432" s="13" t="s">
        <v>90</v>
      </c>
      <c r="AA432" s="13" t="s">
        <v>84</v>
      </c>
      <c r="AB432" s="13" t="b">
        <v>0</v>
      </c>
      <c r="AC432" s="13" t="s">
        <v>91</v>
      </c>
    </row>
    <row r="433" spans="1:29" ht="15.75" customHeight="1" x14ac:dyDescent="0.25">
      <c r="A433" s="15"/>
      <c r="B433" s="16"/>
      <c r="C433" s="13"/>
      <c r="E433" s="13"/>
      <c r="F433" s="18"/>
      <c r="G433" s="15"/>
      <c r="H433" s="13"/>
      <c r="I433" s="13"/>
      <c r="J433" s="13"/>
      <c r="K433" s="13"/>
      <c r="L433" s="13"/>
      <c r="M433" s="13"/>
      <c r="N433" s="15"/>
      <c r="O433" s="13"/>
      <c r="P433" s="13"/>
      <c r="Q433" s="13"/>
      <c r="R433" s="13"/>
      <c r="S433" s="13"/>
      <c r="T433" s="16"/>
      <c r="U433" s="16"/>
      <c r="V433" s="13"/>
      <c r="W433" s="15"/>
      <c r="X433" s="13"/>
      <c r="Y433" s="13"/>
      <c r="Z433" s="13" t="s">
        <v>90</v>
      </c>
      <c r="AA433" s="13" t="s">
        <v>84</v>
      </c>
      <c r="AB433" s="13" t="b">
        <v>0</v>
      </c>
      <c r="AC433" s="13" t="s">
        <v>91</v>
      </c>
    </row>
    <row r="434" spans="1:29" ht="15.75" customHeight="1" x14ac:dyDescent="0.25">
      <c r="A434" s="15"/>
      <c r="B434" s="16"/>
      <c r="C434" s="13"/>
      <c r="E434" s="13"/>
      <c r="F434" s="18"/>
      <c r="G434" s="15"/>
      <c r="H434" s="13"/>
      <c r="I434" s="13"/>
      <c r="J434" s="13"/>
      <c r="K434" s="13"/>
      <c r="L434" s="13"/>
      <c r="M434" s="13"/>
      <c r="N434" s="15"/>
      <c r="O434" s="13"/>
      <c r="P434" s="13"/>
      <c r="Q434" s="13"/>
      <c r="R434" s="13"/>
      <c r="S434" s="13"/>
      <c r="T434" s="16"/>
      <c r="U434" s="16"/>
      <c r="V434" s="13"/>
      <c r="W434" s="15"/>
      <c r="X434" s="13"/>
      <c r="Y434" s="13"/>
      <c r="Z434" s="13" t="s">
        <v>90</v>
      </c>
      <c r="AA434" s="13" t="s">
        <v>84</v>
      </c>
      <c r="AB434" s="13" t="b">
        <v>0</v>
      </c>
      <c r="AC434" s="13" t="s">
        <v>91</v>
      </c>
    </row>
    <row r="435" spans="1:29" ht="15.75" customHeight="1" x14ac:dyDescent="0.25">
      <c r="A435" s="15"/>
      <c r="B435" s="16"/>
      <c r="C435" s="13"/>
      <c r="E435" s="13"/>
      <c r="F435" s="18"/>
      <c r="G435" s="15"/>
      <c r="H435" s="13"/>
      <c r="I435" s="13"/>
      <c r="J435" s="13"/>
      <c r="K435" s="13"/>
      <c r="L435" s="13"/>
      <c r="M435" s="13"/>
      <c r="N435" s="15"/>
      <c r="O435" s="13"/>
      <c r="P435" s="13"/>
      <c r="Q435" s="13"/>
      <c r="R435" s="13"/>
      <c r="S435" s="13"/>
      <c r="T435" s="16"/>
      <c r="U435" s="16"/>
      <c r="V435" s="13"/>
      <c r="W435" s="15"/>
      <c r="X435" s="13"/>
      <c r="Y435" s="13"/>
      <c r="Z435" s="13" t="s">
        <v>90</v>
      </c>
      <c r="AA435" s="13" t="s">
        <v>84</v>
      </c>
      <c r="AB435" s="13" t="b">
        <v>0</v>
      </c>
      <c r="AC435" s="13" t="s">
        <v>91</v>
      </c>
    </row>
    <row r="436" spans="1:29" ht="15.75" customHeight="1" x14ac:dyDescent="0.25">
      <c r="A436" s="15"/>
      <c r="B436" s="16"/>
      <c r="C436" s="13"/>
      <c r="E436" s="13"/>
      <c r="F436" s="18"/>
      <c r="G436" s="15"/>
      <c r="H436" s="13"/>
      <c r="I436" s="13"/>
      <c r="J436" s="13"/>
      <c r="K436" s="13"/>
      <c r="L436" s="13"/>
      <c r="M436" s="13"/>
      <c r="N436" s="15"/>
      <c r="O436" s="13"/>
      <c r="P436" s="13"/>
      <c r="Q436" s="13"/>
      <c r="R436" s="13"/>
      <c r="S436" s="13"/>
      <c r="T436" s="16"/>
      <c r="U436" s="16"/>
      <c r="V436" s="13"/>
      <c r="W436" s="15"/>
      <c r="X436" s="13"/>
      <c r="Y436" s="13"/>
      <c r="Z436" s="13" t="s">
        <v>90</v>
      </c>
      <c r="AA436" s="13" t="s">
        <v>84</v>
      </c>
      <c r="AB436" s="13" t="b">
        <v>0</v>
      </c>
      <c r="AC436" s="13" t="s">
        <v>91</v>
      </c>
    </row>
    <row r="437" spans="1:29" ht="15.75" customHeight="1" x14ac:dyDescent="0.25">
      <c r="A437" s="15"/>
      <c r="B437" s="16"/>
      <c r="C437" s="13"/>
      <c r="E437" s="13"/>
      <c r="F437" s="18"/>
      <c r="G437" s="15"/>
      <c r="H437" s="13"/>
      <c r="I437" s="13"/>
      <c r="J437" s="13"/>
      <c r="K437" s="13"/>
      <c r="L437" s="13"/>
      <c r="M437" s="13"/>
      <c r="N437" s="15"/>
      <c r="O437" s="13"/>
      <c r="P437" s="13"/>
      <c r="Q437" s="13"/>
      <c r="R437" s="13"/>
      <c r="S437" s="13"/>
      <c r="T437" s="16"/>
      <c r="U437" s="16"/>
      <c r="V437" s="13"/>
      <c r="W437" s="15"/>
      <c r="X437" s="13"/>
      <c r="Y437" s="13"/>
      <c r="Z437" s="13" t="s">
        <v>90</v>
      </c>
      <c r="AA437" s="13" t="s">
        <v>84</v>
      </c>
      <c r="AB437" s="13" t="b">
        <v>0</v>
      </c>
      <c r="AC437" s="13" t="s">
        <v>91</v>
      </c>
    </row>
    <row r="438" spans="1:29" ht="15.75" customHeight="1" x14ac:dyDescent="0.25">
      <c r="A438" s="15"/>
      <c r="B438" s="16"/>
      <c r="C438" s="13"/>
      <c r="E438" s="13"/>
      <c r="F438" s="18"/>
      <c r="G438" s="15"/>
      <c r="H438" s="13"/>
      <c r="I438" s="13"/>
      <c r="J438" s="13"/>
      <c r="K438" s="13"/>
      <c r="L438" s="13"/>
      <c r="M438" s="13"/>
      <c r="N438" s="15"/>
      <c r="O438" s="13"/>
      <c r="P438" s="13"/>
      <c r="Q438" s="13"/>
      <c r="R438" s="13"/>
      <c r="S438" s="13"/>
      <c r="T438" s="16"/>
      <c r="U438" s="16"/>
      <c r="V438" s="13"/>
      <c r="W438" s="15"/>
      <c r="X438" s="13"/>
      <c r="Y438" s="13"/>
      <c r="Z438" s="13" t="s">
        <v>90</v>
      </c>
      <c r="AA438" s="13" t="s">
        <v>84</v>
      </c>
      <c r="AB438" s="13" t="b">
        <v>0</v>
      </c>
      <c r="AC438" s="13" t="s">
        <v>91</v>
      </c>
    </row>
    <row r="439" spans="1:29" ht="15.75" customHeight="1" x14ac:dyDescent="0.25">
      <c r="A439" s="15"/>
      <c r="B439" s="16"/>
      <c r="C439" s="13"/>
      <c r="E439" s="13"/>
      <c r="F439" s="18"/>
      <c r="G439" s="15"/>
      <c r="H439" s="13"/>
      <c r="I439" s="13"/>
      <c r="J439" s="13"/>
      <c r="K439" s="13"/>
      <c r="L439" s="13"/>
      <c r="M439" s="13"/>
      <c r="N439" s="15"/>
      <c r="O439" s="13"/>
      <c r="P439" s="13"/>
      <c r="Q439" s="13"/>
      <c r="R439" s="13"/>
      <c r="S439" s="13"/>
      <c r="T439" s="16"/>
      <c r="U439" s="16"/>
      <c r="V439" s="13"/>
      <c r="W439" s="15"/>
      <c r="X439" s="13"/>
      <c r="Y439" s="13"/>
      <c r="Z439" s="13" t="s">
        <v>90</v>
      </c>
      <c r="AA439" s="13" t="s">
        <v>84</v>
      </c>
      <c r="AB439" s="13" t="b">
        <v>0</v>
      </c>
      <c r="AC439" s="13" t="s">
        <v>91</v>
      </c>
    </row>
    <row r="440" spans="1:29" ht="15.75" customHeight="1" x14ac:dyDescent="0.25">
      <c r="A440" s="15"/>
      <c r="B440" s="16"/>
      <c r="C440" s="13"/>
      <c r="E440" s="13"/>
      <c r="F440" s="18"/>
      <c r="G440" s="15"/>
      <c r="H440" s="13"/>
      <c r="I440" s="13"/>
      <c r="J440" s="13"/>
      <c r="K440" s="13"/>
      <c r="L440" s="13"/>
      <c r="M440" s="13"/>
      <c r="N440" s="15"/>
      <c r="O440" s="13"/>
      <c r="P440" s="13"/>
      <c r="Q440" s="13"/>
      <c r="R440" s="13"/>
      <c r="S440" s="13"/>
      <c r="T440" s="16"/>
      <c r="U440" s="16"/>
      <c r="V440" s="13"/>
      <c r="W440" s="15"/>
      <c r="X440" s="13"/>
      <c r="Y440" s="13"/>
      <c r="Z440" s="13" t="s">
        <v>90</v>
      </c>
      <c r="AA440" s="13" t="s">
        <v>84</v>
      </c>
      <c r="AB440" s="13" t="b">
        <v>0</v>
      </c>
      <c r="AC440" s="13" t="s">
        <v>91</v>
      </c>
    </row>
    <row r="441" spans="1:29" ht="15.75" customHeight="1" x14ac:dyDescent="0.25">
      <c r="A441" s="15"/>
      <c r="B441" s="16"/>
      <c r="C441" s="13"/>
      <c r="E441" s="13"/>
      <c r="F441" s="18"/>
      <c r="G441" s="15"/>
      <c r="H441" s="13"/>
      <c r="I441" s="13"/>
      <c r="J441" s="13"/>
      <c r="K441" s="13"/>
      <c r="L441" s="13"/>
      <c r="M441" s="13"/>
      <c r="N441" s="15"/>
      <c r="O441" s="13"/>
      <c r="P441" s="13"/>
      <c r="Q441" s="13"/>
      <c r="R441" s="13"/>
      <c r="S441" s="13"/>
      <c r="T441" s="16"/>
      <c r="U441" s="16"/>
      <c r="V441" s="13"/>
      <c r="W441" s="15"/>
      <c r="X441" s="13"/>
      <c r="Y441" s="13"/>
      <c r="Z441" s="13" t="s">
        <v>90</v>
      </c>
      <c r="AA441" s="13" t="s">
        <v>84</v>
      </c>
      <c r="AB441" s="13" t="b">
        <v>0</v>
      </c>
      <c r="AC441" s="13" t="s">
        <v>91</v>
      </c>
    </row>
    <row r="442" spans="1:29" ht="15.75" customHeight="1" x14ac:dyDescent="0.25">
      <c r="A442" s="15"/>
      <c r="B442" s="16"/>
      <c r="C442" s="13"/>
      <c r="E442" s="13"/>
      <c r="F442" s="18"/>
      <c r="G442" s="15"/>
      <c r="H442" s="13"/>
      <c r="I442" s="13"/>
      <c r="J442" s="13"/>
      <c r="K442" s="13"/>
      <c r="L442" s="13"/>
      <c r="M442" s="13"/>
      <c r="N442" s="15"/>
      <c r="O442" s="13"/>
      <c r="P442" s="13"/>
      <c r="Q442" s="13"/>
      <c r="R442" s="13"/>
      <c r="S442" s="13"/>
      <c r="T442" s="16"/>
      <c r="U442" s="16"/>
      <c r="V442" s="13"/>
      <c r="W442" s="15"/>
      <c r="X442" s="13"/>
      <c r="Y442" s="13"/>
      <c r="Z442" s="13" t="s">
        <v>90</v>
      </c>
      <c r="AA442" s="13" t="s">
        <v>84</v>
      </c>
      <c r="AB442" s="13" t="b">
        <v>0</v>
      </c>
      <c r="AC442" s="13" t="s">
        <v>91</v>
      </c>
    </row>
    <row r="443" spans="1:29" ht="15.75" customHeight="1" x14ac:dyDescent="0.25">
      <c r="A443" s="15"/>
      <c r="B443" s="16"/>
      <c r="C443" s="13"/>
      <c r="E443" s="13"/>
      <c r="F443" s="18"/>
      <c r="G443" s="15"/>
      <c r="H443" s="13"/>
      <c r="I443" s="13"/>
      <c r="J443" s="13"/>
      <c r="K443" s="13"/>
      <c r="L443" s="13"/>
      <c r="M443" s="13"/>
      <c r="N443" s="15"/>
      <c r="O443" s="13"/>
      <c r="P443" s="13"/>
      <c r="Q443" s="13"/>
      <c r="R443" s="13"/>
      <c r="S443" s="13"/>
      <c r="T443" s="16"/>
      <c r="U443" s="16"/>
      <c r="V443" s="13"/>
      <c r="W443" s="15"/>
      <c r="X443" s="13"/>
      <c r="Y443" s="13"/>
      <c r="Z443" s="13" t="s">
        <v>90</v>
      </c>
      <c r="AA443" s="13" t="s">
        <v>84</v>
      </c>
      <c r="AB443" s="13" t="b">
        <v>0</v>
      </c>
      <c r="AC443" s="13" t="s">
        <v>91</v>
      </c>
    </row>
    <row r="444" spans="1:29" ht="15.75" customHeight="1" x14ac:dyDescent="0.25">
      <c r="A444" s="15"/>
      <c r="B444" s="16"/>
      <c r="C444" s="13"/>
      <c r="E444" s="13"/>
      <c r="F444" s="18"/>
      <c r="G444" s="15"/>
      <c r="H444" s="13"/>
      <c r="I444" s="13"/>
      <c r="J444" s="13"/>
      <c r="K444" s="13"/>
      <c r="L444" s="13"/>
      <c r="M444" s="13"/>
      <c r="N444" s="15"/>
      <c r="O444" s="13"/>
      <c r="P444" s="13"/>
      <c r="Q444" s="13"/>
      <c r="R444" s="13"/>
      <c r="S444" s="13"/>
      <c r="T444" s="16"/>
      <c r="U444" s="16"/>
      <c r="V444" s="13"/>
      <c r="W444" s="15"/>
      <c r="X444" s="13"/>
      <c r="Y444" s="13"/>
      <c r="Z444" s="13" t="s">
        <v>90</v>
      </c>
      <c r="AA444" s="13" t="s">
        <v>84</v>
      </c>
      <c r="AB444" s="13" t="b">
        <v>0</v>
      </c>
      <c r="AC444" s="13" t="s">
        <v>91</v>
      </c>
    </row>
    <row r="445" spans="1:29" ht="15.75" customHeight="1" x14ac:dyDescent="0.25">
      <c r="A445" s="15"/>
      <c r="B445" s="16"/>
      <c r="C445" s="13"/>
      <c r="E445" s="13"/>
      <c r="F445" s="18"/>
      <c r="G445" s="15"/>
      <c r="H445" s="13"/>
      <c r="I445" s="13"/>
      <c r="J445" s="13"/>
      <c r="K445" s="13"/>
      <c r="L445" s="13"/>
      <c r="M445" s="13"/>
      <c r="N445" s="15"/>
      <c r="O445" s="13"/>
      <c r="P445" s="13"/>
      <c r="Q445" s="13"/>
      <c r="R445" s="13"/>
      <c r="S445" s="13"/>
      <c r="T445" s="16"/>
      <c r="U445" s="16"/>
      <c r="V445" s="13"/>
      <c r="W445" s="15"/>
      <c r="X445" s="13"/>
      <c r="Y445" s="13"/>
      <c r="Z445" s="13" t="s">
        <v>90</v>
      </c>
      <c r="AA445" s="13" t="s">
        <v>84</v>
      </c>
      <c r="AB445" s="13" t="b">
        <v>0</v>
      </c>
      <c r="AC445" s="13" t="s">
        <v>91</v>
      </c>
    </row>
    <row r="446" spans="1:29" ht="15.75" customHeight="1" x14ac:dyDescent="0.25">
      <c r="A446" s="15"/>
      <c r="B446" s="16"/>
      <c r="C446" s="13"/>
      <c r="E446" s="13"/>
      <c r="F446" s="18"/>
      <c r="G446" s="15"/>
      <c r="H446" s="13"/>
      <c r="I446" s="13"/>
      <c r="J446" s="13"/>
      <c r="K446" s="13"/>
      <c r="L446" s="13"/>
      <c r="M446" s="13"/>
      <c r="N446" s="15"/>
      <c r="O446" s="13"/>
      <c r="P446" s="13"/>
      <c r="Q446" s="13"/>
      <c r="R446" s="13"/>
      <c r="S446" s="13"/>
      <c r="T446" s="16"/>
      <c r="U446" s="16"/>
      <c r="V446" s="13"/>
      <c r="W446" s="15"/>
      <c r="X446" s="13"/>
      <c r="Y446" s="13"/>
      <c r="Z446" s="13" t="s">
        <v>90</v>
      </c>
      <c r="AA446" s="13" t="s">
        <v>84</v>
      </c>
      <c r="AB446" s="13" t="b">
        <v>0</v>
      </c>
      <c r="AC446" s="13" t="s">
        <v>91</v>
      </c>
    </row>
    <row r="447" spans="1:29" ht="15.75" customHeight="1" x14ac:dyDescent="0.25">
      <c r="A447" s="15"/>
      <c r="B447" s="16"/>
      <c r="C447" s="13"/>
      <c r="E447" s="13"/>
      <c r="F447" s="18"/>
      <c r="G447" s="15"/>
      <c r="H447" s="13"/>
      <c r="I447" s="13"/>
      <c r="J447" s="13"/>
      <c r="K447" s="13"/>
      <c r="L447" s="13"/>
      <c r="M447" s="13"/>
      <c r="N447" s="15"/>
      <c r="O447" s="13"/>
      <c r="P447" s="13"/>
      <c r="Q447" s="13"/>
      <c r="R447" s="13"/>
      <c r="S447" s="13"/>
      <c r="T447" s="16"/>
      <c r="U447" s="16"/>
      <c r="V447" s="13"/>
      <c r="W447" s="15"/>
      <c r="X447" s="13"/>
      <c r="Y447" s="13"/>
      <c r="Z447" s="13" t="s">
        <v>90</v>
      </c>
      <c r="AA447" s="13" t="s">
        <v>84</v>
      </c>
      <c r="AB447" s="13" t="b">
        <v>0</v>
      </c>
      <c r="AC447" s="13" t="s">
        <v>91</v>
      </c>
    </row>
    <row r="448" spans="1:29" ht="15.75" customHeight="1" x14ac:dyDescent="0.25">
      <c r="A448" s="15"/>
      <c r="B448" s="16"/>
      <c r="C448" s="13"/>
      <c r="E448" s="13"/>
      <c r="F448" s="18"/>
      <c r="G448" s="15"/>
      <c r="H448" s="13"/>
      <c r="I448" s="13"/>
      <c r="J448" s="13"/>
      <c r="K448" s="13"/>
      <c r="L448" s="13"/>
      <c r="M448" s="13"/>
      <c r="N448" s="15"/>
      <c r="O448" s="13"/>
      <c r="P448" s="13"/>
      <c r="Q448" s="13"/>
      <c r="R448" s="13"/>
      <c r="S448" s="13"/>
      <c r="T448" s="16"/>
      <c r="U448" s="16"/>
      <c r="V448" s="13"/>
      <c r="W448" s="15"/>
      <c r="X448" s="13"/>
      <c r="Y448" s="13"/>
      <c r="Z448" s="13" t="s">
        <v>90</v>
      </c>
      <c r="AA448" s="13" t="s">
        <v>84</v>
      </c>
      <c r="AB448" s="13" t="b">
        <v>0</v>
      </c>
      <c r="AC448" s="13" t="s">
        <v>91</v>
      </c>
    </row>
    <row r="449" spans="1:29" ht="15.75" customHeight="1" x14ac:dyDescent="0.25">
      <c r="A449" s="15"/>
      <c r="B449" s="16"/>
      <c r="C449" s="13"/>
      <c r="E449" s="13"/>
      <c r="F449" s="18"/>
      <c r="G449" s="15"/>
      <c r="H449" s="13"/>
      <c r="I449" s="13"/>
      <c r="J449" s="13"/>
      <c r="K449" s="13"/>
      <c r="L449" s="13"/>
      <c r="M449" s="13"/>
      <c r="N449" s="15"/>
      <c r="O449" s="13"/>
      <c r="P449" s="13"/>
      <c r="Q449" s="13"/>
      <c r="R449" s="13"/>
      <c r="S449" s="13"/>
      <c r="T449" s="16"/>
      <c r="U449" s="16"/>
      <c r="V449" s="13"/>
      <c r="W449" s="15"/>
      <c r="X449" s="13"/>
      <c r="Y449" s="13"/>
      <c r="Z449" s="13" t="s">
        <v>90</v>
      </c>
      <c r="AA449" s="13" t="s">
        <v>84</v>
      </c>
      <c r="AB449" s="13" t="b">
        <v>0</v>
      </c>
      <c r="AC449" s="13" t="s">
        <v>91</v>
      </c>
    </row>
    <row r="450" spans="1:29" ht="15.75" customHeight="1" x14ac:dyDescent="0.25">
      <c r="A450" s="15"/>
      <c r="B450" s="16"/>
      <c r="C450" s="13"/>
      <c r="E450" s="13"/>
      <c r="F450" s="18"/>
      <c r="G450" s="15"/>
      <c r="H450" s="13"/>
      <c r="I450" s="13"/>
      <c r="J450" s="13"/>
      <c r="K450" s="13"/>
      <c r="L450" s="13"/>
      <c r="M450" s="13"/>
      <c r="N450" s="15"/>
      <c r="O450" s="13"/>
      <c r="P450" s="13"/>
      <c r="Q450" s="13"/>
      <c r="R450" s="13"/>
      <c r="S450" s="13"/>
      <c r="T450" s="16"/>
      <c r="U450" s="16"/>
      <c r="V450" s="13"/>
      <c r="W450" s="15"/>
      <c r="X450" s="13"/>
      <c r="Y450" s="13"/>
      <c r="Z450" s="13" t="s">
        <v>90</v>
      </c>
      <c r="AA450" s="13" t="s">
        <v>84</v>
      </c>
      <c r="AB450" s="13" t="b">
        <v>0</v>
      </c>
      <c r="AC450" s="13" t="s">
        <v>91</v>
      </c>
    </row>
    <row r="451" spans="1:29" ht="15.75" customHeight="1" x14ac:dyDescent="0.25">
      <c r="A451" s="15"/>
      <c r="B451" s="16"/>
      <c r="C451" s="13"/>
      <c r="E451" s="13"/>
      <c r="F451" s="18"/>
      <c r="G451" s="15"/>
      <c r="H451" s="13"/>
      <c r="I451" s="13"/>
      <c r="J451" s="13"/>
      <c r="K451" s="13"/>
      <c r="L451" s="13"/>
      <c r="M451" s="13"/>
      <c r="N451" s="15"/>
      <c r="O451" s="13"/>
      <c r="P451" s="13"/>
      <c r="Q451" s="13"/>
      <c r="R451" s="13"/>
      <c r="S451" s="13"/>
      <c r="T451" s="16"/>
      <c r="U451" s="16"/>
      <c r="V451" s="13"/>
      <c r="W451" s="15"/>
      <c r="X451" s="13"/>
      <c r="Y451" s="13"/>
      <c r="Z451" s="13" t="s">
        <v>90</v>
      </c>
      <c r="AA451" s="13" t="s">
        <v>84</v>
      </c>
      <c r="AB451" s="13" t="b">
        <v>0</v>
      </c>
      <c r="AC451" s="13" t="s">
        <v>91</v>
      </c>
    </row>
    <row r="452" spans="1:29" ht="15.75" customHeight="1" x14ac:dyDescent="0.25">
      <c r="A452" s="15"/>
      <c r="B452" s="16"/>
      <c r="C452" s="13"/>
      <c r="E452" s="13"/>
      <c r="F452" s="18"/>
      <c r="G452" s="15"/>
      <c r="H452" s="13"/>
      <c r="I452" s="13"/>
      <c r="J452" s="13"/>
      <c r="K452" s="13"/>
      <c r="L452" s="13"/>
      <c r="M452" s="13"/>
      <c r="N452" s="15"/>
      <c r="O452" s="13"/>
      <c r="P452" s="13"/>
      <c r="Q452" s="13"/>
      <c r="R452" s="13"/>
      <c r="S452" s="13"/>
      <c r="T452" s="16"/>
      <c r="U452" s="16"/>
      <c r="V452" s="13"/>
      <c r="W452" s="15"/>
      <c r="X452" s="13"/>
      <c r="Y452" s="13"/>
      <c r="Z452" s="13" t="s">
        <v>90</v>
      </c>
      <c r="AA452" s="13" t="s">
        <v>84</v>
      </c>
      <c r="AB452" s="13" t="b">
        <v>0</v>
      </c>
      <c r="AC452" s="13" t="s">
        <v>91</v>
      </c>
    </row>
    <row r="453" spans="1:29" ht="15.75" customHeight="1" x14ac:dyDescent="0.25">
      <c r="A453" s="15"/>
      <c r="B453" s="16"/>
      <c r="C453" s="13"/>
      <c r="E453" s="13"/>
      <c r="F453" s="18"/>
      <c r="G453" s="15"/>
      <c r="H453" s="13"/>
      <c r="I453" s="13"/>
      <c r="J453" s="13"/>
      <c r="K453" s="13"/>
      <c r="L453" s="13"/>
      <c r="M453" s="13"/>
      <c r="N453" s="15"/>
      <c r="O453" s="13"/>
      <c r="P453" s="13"/>
      <c r="Q453" s="13"/>
      <c r="R453" s="13"/>
      <c r="S453" s="13"/>
      <c r="T453" s="16"/>
      <c r="U453" s="16"/>
      <c r="V453" s="13"/>
      <c r="W453" s="15"/>
      <c r="X453" s="13"/>
      <c r="Y453" s="13"/>
      <c r="Z453" s="13" t="s">
        <v>90</v>
      </c>
      <c r="AA453" s="13" t="s">
        <v>84</v>
      </c>
      <c r="AB453" s="13" t="b">
        <v>0</v>
      </c>
      <c r="AC453" s="13" t="s">
        <v>91</v>
      </c>
    </row>
    <row r="454" spans="1:29" ht="15.75" customHeight="1" x14ac:dyDescent="0.25">
      <c r="A454" s="15"/>
      <c r="B454" s="16"/>
      <c r="C454" s="13"/>
      <c r="E454" s="13"/>
      <c r="F454" s="18"/>
      <c r="G454" s="15"/>
      <c r="H454" s="13"/>
      <c r="I454" s="13"/>
      <c r="J454" s="13"/>
      <c r="K454" s="13"/>
      <c r="L454" s="13"/>
      <c r="M454" s="13"/>
      <c r="N454" s="15"/>
      <c r="O454" s="13"/>
      <c r="P454" s="13"/>
      <c r="Q454" s="13"/>
      <c r="R454" s="13"/>
      <c r="S454" s="13"/>
      <c r="T454" s="16"/>
      <c r="U454" s="16"/>
      <c r="V454" s="13"/>
      <c r="W454" s="15"/>
      <c r="X454" s="13"/>
      <c r="Y454" s="13"/>
      <c r="Z454" s="13" t="s">
        <v>90</v>
      </c>
      <c r="AA454" s="13" t="s">
        <v>84</v>
      </c>
      <c r="AB454" s="13" t="b">
        <v>0</v>
      </c>
      <c r="AC454" s="13" t="s">
        <v>91</v>
      </c>
    </row>
    <row r="455" spans="1:29" ht="15.75" customHeight="1" x14ac:dyDescent="0.25">
      <c r="A455" s="15"/>
      <c r="B455" s="16"/>
      <c r="C455" s="13"/>
      <c r="E455" s="13"/>
      <c r="F455" s="18"/>
      <c r="G455" s="15"/>
      <c r="H455" s="13"/>
      <c r="I455" s="13"/>
      <c r="J455" s="13"/>
      <c r="K455" s="13"/>
      <c r="L455" s="13"/>
      <c r="M455" s="13"/>
      <c r="N455" s="15"/>
      <c r="O455" s="13"/>
      <c r="P455" s="13"/>
      <c r="Q455" s="13"/>
      <c r="R455" s="13"/>
      <c r="S455" s="13"/>
      <c r="T455" s="16"/>
      <c r="U455" s="16"/>
      <c r="V455" s="13"/>
      <c r="W455" s="15"/>
      <c r="X455" s="13"/>
      <c r="Y455" s="13"/>
      <c r="Z455" s="13" t="s">
        <v>90</v>
      </c>
      <c r="AA455" s="13" t="s">
        <v>84</v>
      </c>
      <c r="AB455" s="13" t="b">
        <v>0</v>
      </c>
      <c r="AC455" s="13" t="s">
        <v>91</v>
      </c>
    </row>
    <row r="456" spans="1:29" ht="15.75" customHeight="1" x14ac:dyDescent="0.25">
      <c r="A456" s="15"/>
      <c r="B456" s="16"/>
      <c r="C456" s="13"/>
      <c r="E456" s="13"/>
      <c r="F456" s="18"/>
      <c r="G456" s="15"/>
      <c r="H456" s="13"/>
      <c r="I456" s="13"/>
      <c r="J456" s="13"/>
      <c r="K456" s="13"/>
      <c r="L456" s="13"/>
      <c r="M456" s="13"/>
      <c r="N456" s="15"/>
      <c r="O456" s="13"/>
      <c r="P456" s="13"/>
      <c r="Q456" s="13"/>
      <c r="R456" s="13"/>
      <c r="S456" s="13"/>
      <c r="T456" s="16"/>
      <c r="U456" s="16"/>
      <c r="V456" s="13"/>
      <c r="W456" s="15"/>
      <c r="X456" s="13"/>
      <c r="Y456" s="13"/>
      <c r="Z456" s="13" t="s">
        <v>90</v>
      </c>
      <c r="AA456" s="13" t="s">
        <v>84</v>
      </c>
      <c r="AB456" s="13" t="b">
        <v>0</v>
      </c>
      <c r="AC456" s="13" t="s">
        <v>91</v>
      </c>
    </row>
    <row r="457" spans="1:29" ht="15.75" customHeight="1" x14ac:dyDescent="0.25">
      <c r="A457" s="15"/>
      <c r="B457" s="16"/>
      <c r="C457" s="13"/>
      <c r="E457" s="13"/>
      <c r="F457" s="18"/>
      <c r="G457" s="15"/>
      <c r="H457" s="13"/>
      <c r="I457" s="13"/>
      <c r="J457" s="13"/>
      <c r="K457" s="13"/>
      <c r="L457" s="13"/>
      <c r="M457" s="13"/>
      <c r="N457" s="15"/>
      <c r="O457" s="13"/>
      <c r="P457" s="13"/>
      <c r="Q457" s="13"/>
      <c r="R457" s="13"/>
      <c r="S457" s="13"/>
      <c r="T457" s="16"/>
      <c r="U457" s="16"/>
      <c r="V457" s="13"/>
      <c r="W457" s="15"/>
      <c r="X457" s="13"/>
      <c r="Y457" s="13"/>
      <c r="Z457" s="13" t="s">
        <v>90</v>
      </c>
      <c r="AA457" s="13" t="s">
        <v>84</v>
      </c>
      <c r="AB457" s="13" t="b">
        <v>0</v>
      </c>
      <c r="AC457" s="13" t="s">
        <v>91</v>
      </c>
    </row>
    <row r="458" spans="1:29" ht="15.75" customHeight="1" x14ac:dyDescent="0.25">
      <c r="A458" s="15"/>
      <c r="B458" s="16"/>
      <c r="C458" s="13"/>
      <c r="E458" s="13"/>
      <c r="F458" s="18"/>
      <c r="G458" s="15"/>
      <c r="H458" s="13"/>
      <c r="I458" s="13"/>
      <c r="J458" s="13"/>
      <c r="K458" s="13"/>
      <c r="L458" s="13"/>
      <c r="M458" s="13"/>
      <c r="N458" s="15"/>
      <c r="O458" s="13"/>
      <c r="P458" s="13"/>
      <c r="Q458" s="13"/>
      <c r="R458" s="13"/>
      <c r="S458" s="13"/>
      <c r="T458" s="16"/>
      <c r="U458" s="16"/>
      <c r="V458" s="13"/>
      <c r="W458" s="15"/>
      <c r="X458" s="13"/>
      <c r="Y458" s="13"/>
      <c r="Z458" s="13" t="s">
        <v>90</v>
      </c>
      <c r="AA458" s="13" t="s">
        <v>84</v>
      </c>
      <c r="AB458" s="13" t="b">
        <v>0</v>
      </c>
      <c r="AC458" s="13" t="s">
        <v>91</v>
      </c>
    </row>
    <row r="459" spans="1:29" ht="15.75" customHeight="1" x14ac:dyDescent="0.25">
      <c r="A459" s="15"/>
      <c r="B459" s="16"/>
      <c r="C459" s="13"/>
      <c r="E459" s="13"/>
      <c r="F459" s="18"/>
      <c r="G459" s="15"/>
      <c r="H459" s="13"/>
      <c r="I459" s="13"/>
      <c r="J459" s="13"/>
      <c r="K459" s="13"/>
      <c r="L459" s="13"/>
      <c r="M459" s="13"/>
      <c r="N459" s="15"/>
      <c r="O459" s="13"/>
      <c r="P459" s="13"/>
      <c r="Q459" s="13"/>
      <c r="R459" s="13"/>
      <c r="S459" s="13"/>
      <c r="T459" s="16"/>
      <c r="U459" s="16"/>
      <c r="V459" s="13"/>
      <c r="W459" s="15"/>
      <c r="X459" s="13"/>
      <c r="Y459" s="13"/>
      <c r="Z459" s="13" t="s">
        <v>90</v>
      </c>
      <c r="AA459" s="13" t="s">
        <v>84</v>
      </c>
      <c r="AB459" s="13" t="b">
        <v>0</v>
      </c>
      <c r="AC459" s="13" t="s">
        <v>91</v>
      </c>
    </row>
    <row r="460" spans="1:29" ht="15.75" customHeight="1" x14ac:dyDescent="0.25">
      <c r="A460" s="15"/>
      <c r="B460" s="16"/>
      <c r="C460" s="13"/>
      <c r="E460" s="13"/>
      <c r="F460" s="18"/>
      <c r="G460" s="15"/>
      <c r="H460" s="13"/>
      <c r="I460" s="13"/>
      <c r="J460" s="13"/>
      <c r="K460" s="13"/>
      <c r="L460" s="13"/>
      <c r="M460" s="13"/>
      <c r="N460" s="15"/>
      <c r="O460" s="13"/>
      <c r="P460" s="13"/>
      <c r="Q460" s="13"/>
      <c r="R460" s="13"/>
      <c r="S460" s="13"/>
      <c r="T460" s="16"/>
      <c r="U460" s="16"/>
      <c r="V460" s="13"/>
      <c r="W460" s="15"/>
      <c r="X460" s="13"/>
      <c r="Y460" s="13"/>
      <c r="Z460" s="13" t="s">
        <v>90</v>
      </c>
      <c r="AA460" s="13" t="s">
        <v>84</v>
      </c>
      <c r="AB460" s="13" t="b">
        <v>0</v>
      </c>
      <c r="AC460" s="13" t="s">
        <v>91</v>
      </c>
    </row>
    <row r="461" spans="1:29" ht="15.75" customHeight="1" x14ac:dyDescent="0.25">
      <c r="A461" s="15"/>
      <c r="B461" s="16"/>
      <c r="C461" s="13"/>
      <c r="E461" s="13"/>
      <c r="F461" s="18"/>
      <c r="G461" s="15"/>
      <c r="H461" s="13"/>
      <c r="I461" s="13"/>
      <c r="J461" s="13"/>
      <c r="K461" s="13"/>
      <c r="L461" s="13"/>
      <c r="M461" s="13"/>
      <c r="N461" s="15"/>
      <c r="O461" s="13"/>
      <c r="P461" s="13"/>
      <c r="Q461" s="13"/>
      <c r="R461" s="13"/>
      <c r="S461" s="13"/>
      <c r="T461" s="16"/>
      <c r="U461" s="16"/>
      <c r="V461" s="13"/>
      <c r="W461" s="15"/>
      <c r="X461" s="13"/>
      <c r="Y461" s="13"/>
      <c r="Z461" s="13" t="s">
        <v>90</v>
      </c>
      <c r="AA461" s="13" t="s">
        <v>84</v>
      </c>
      <c r="AB461" s="13" t="b">
        <v>0</v>
      </c>
      <c r="AC461" s="13" t="s">
        <v>91</v>
      </c>
    </row>
    <row r="462" spans="1:29" ht="15.75" customHeight="1" x14ac:dyDescent="0.25">
      <c r="A462" s="15"/>
      <c r="B462" s="16"/>
      <c r="C462" s="13"/>
      <c r="E462" s="13"/>
      <c r="F462" s="18"/>
      <c r="G462" s="15"/>
      <c r="H462" s="13"/>
      <c r="I462" s="13"/>
      <c r="J462" s="13"/>
      <c r="K462" s="13"/>
      <c r="L462" s="13"/>
      <c r="M462" s="13"/>
      <c r="N462" s="15"/>
      <c r="O462" s="13"/>
      <c r="P462" s="13"/>
      <c r="Q462" s="13"/>
      <c r="R462" s="13"/>
      <c r="S462" s="13"/>
      <c r="T462" s="16"/>
      <c r="U462" s="16"/>
      <c r="V462" s="13"/>
      <c r="W462" s="15"/>
      <c r="X462" s="13"/>
      <c r="Y462" s="13"/>
      <c r="Z462" s="13" t="s">
        <v>90</v>
      </c>
      <c r="AA462" s="13" t="s">
        <v>84</v>
      </c>
      <c r="AB462" s="13" t="b">
        <v>0</v>
      </c>
      <c r="AC462" s="13" t="s">
        <v>91</v>
      </c>
    </row>
    <row r="463" spans="1:29" ht="15.75" customHeight="1" x14ac:dyDescent="0.25">
      <c r="A463" s="15"/>
      <c r="B463" s="16"/>
      <c r="C463" s="13"/>
      <c r="E463" s="13"/>
      <c r="F463" s="18"/>
      <c r="G463" s="15"/>
      <c r="H463" s="13"/>
      <c r="I463" s="13"/>
      <c r="J463" s="13"/>
      <c r="K463" s="13"/>
      <c r="L463" s="13"/>
      <c r="M463" s="13"/>
      <c r="N463" s="15"/>
      <c r="O463" s="13"/>
      <c r="P463" s="13"/>
      <c r="Q463" s="13"/>
      <c r="R463" s="13"/>
      <c r="S463" s="13"/>
      <c r="T463" s="16"/>
      <c r="U463" s="16"/>
      <c r="V463" s="13"/>
      <c r="W463" s="15"/>
      <c r="X463" s="13"/>
      <c r="Y463" s="13"/>
      <c r="Z463" s="13" t="s">
        <v>90</v>
      </c>
      <c r="AA463" s="13" t="s">
        <v>84</v>
      </c>
      <c r="AB463" s="13" t="b">
        <v>0</v>
      </c>
      <c r="AC463" s="13" t="s">
        <v>91</v>
      </c>
    </row>
    <row r="464" spans="1:29" ht="15.75" customHeight="1" x14ac:dyDescent="0.25">
      <c r="A464" s="15"/>
      <c r="B464" s="16"/>
      <c r="C464" s="13"/>
      <c r="E464" s="13"/>
      <c r="F464" s="18"/>
      <c r="G464" s="15"/>
      <c r="H464" s="13"/>
      <c r="I464" s="13"/>
      <c r="J464" s="13"/>
      <c r="K464" s="13"/>
      <c r="L464" s="13"/>
      <c r="M464" s="13"/>
      <c r="N464" s="15"/>
      <c r="O464" s="13"/>
      <c r="P464" s="13"/>
      <c r="Q464" s="13"/>
      <c r="R464" s="13"/>
      <c r="S464" s="13"/>
      <c r="T464" s="16"/>
      <c r="U464" s="16"/>
      <c r="V464" s="13"/>
      <c r="W464" s="15"/>
      <c r="X464" s="13"/>
      <c r="Y464" s="13"/>
      <c r="Z464" s="13" t="s">
        <v>90</v>
      </c>
      <c r="AA464" s="13" t="s">
        <v>84</v>
      </c>
      <c r="AB464" s="13" t="b">
        <v>0</v>
      </c>
      <c r="AC464" s="13" t="s">
        <v>91</v>
      </c>
    </row>
    <row r="465" spans="1:29" ht="15.75" customHeight="1" x14ac:dyDescent="0.25">
      <c r="A465" s="15"/>
      <c r="B465" s="16"/>
      <c r="C465" s="13"/>
      <c r="E465" s="13"/>
      <c r="F465" s="18"/>
      <c r="G465" s="15"/>
      <c r="H465" s="13"/>
      <c r="I465" s="13"/>
      <c r="J465" s="13"/>
      <c r="K465" s="13"/>
      <c r="L465" s="13"/>
      <c r="M465" s="13"/>
      <c r="N465" s="15"/>
      <c r="O465" s="13"/>
      <c r="P465" s="13"/>
      <c r="Q465" s="13"/>
      <c r="R465" s="13"/>
      <c r="S465" s="13"/>
      <c r="T465" s="16"/>
      <c r="U465" s="16"/>
      <c r="V465" s="13"/>
      <c r="W465" s="15"/>
      <c r="X465" s="13"/>
      <c r="Y465" s="13"/>
      <c r="Z465" s="13" t="s">
        <v>90</v>
      </c>
      <c r="AA465" s="13" t="s">
        <v>84</v>
      </c>
      <c r="AB465" s="13" t="b">
        <v>0</v>
      </c>
      <c r="AC465" s="13" t="s">
        <v>91</v>
      </c>
    </row>
    <row r="466" spans="1:29" ht="15.75" customHeight="1" x14ac:dyDescent="0.25">
      <c r="A466" s="15"/>
      <c r="B466" s="16"/>
      <c r="C466" s="13"/>
      <c r="E466" s="13"/>
      <c r="F466" s="18"/>
      <c r="G466" s="15"/>
      <c r="H466" s="13"/>
      <c r="I466" s="13"/>
      <c r="J466" s="13"/>
      <c r="K466" s="13"/>
      <c r="L466" s="13"/>
      <c r="M466" s="13"/>
      <c r="N466" s="15"/>
      <c r="O466" s="13"/>
      <c r="P466" s="13"/>
      <c r="Q466" s="13"/>
      <c r="R466" s="13"/>
      <c r="S466" s="13"/>
      <c r="T466" s="16"/>
      <c r="U466" s="16"/>
      <c r="V466" s="13"/>
      <c r="W466" s="15"/>
      <c r="X466" s="13"/>
      <c r="Y466" s="13"/>
      <c r="Z466" s="13" t="s">
        <v>90</v>
      </c>
      <c r="AA466" s="13" t="s">
        <v>84</v>
      </c>
      <c r="AB466" s="13" t="b">
        <v>0</v>
      </c>
      <c r="AC466" s="13" t="s">
        <v>91</v>
      </c>
    </row>
    <row r="467" spans="1:29" ht="15.75" customHeight="1" x14ac:dyDescent="0.25">
      <c r="A467" s="15"/>
      <c r="B467" s="16"/>
      <c r="C467" s="13"/>
      <c r="E467" s="13"/>
      <c r="F467" s="18"/>
      <c r="G467" s="15"/>
      <c r="H467" s="13"/>
      <c r="I467" s="13"/>
      <c r="J467" s="13"/>
      <c r="K467" s="13"/>
      <c r="L467" s="13"/>
      <c r="M467" s="13"/>
      <c r="N467" s="15"/>
      <c r="O467" s="13"/>
      <c r="P467" s="13"/>
      <c r="Q467" s="13"/>
      <c r="R467" s="13"/>
      <c r="S467" s="13"/>
      <c r="T467" s="16"/>
      <c r="U467" s="16"/>
      <c r="V467" s="13"/>
      <c r="W467" s="15"/>
      <c r="X467" s="13"/>
      <c r="Y467" s="13"/>
      <c r="Z467" s="13" t="s">
        <v>90</v>
      </c>
      <c r="AA467" s="13" t="s">
        <v>84</v>
      </c>
      <c r="AB467" s="13" t="b">
        <v>0</v>
      </c>
      <c r="AC467" s="13" t="s">
        <v>91</v>
      </c>
    </row>
    <row r="468" spans="1:29" ht="15.75" customHeight="1" x14ac:dyDescent="0.25">
      <c r="A468" s="15"/>
      <c r="B468" s="16"/>
      <c r="C468" s="13"/>
      <c r="E468" s="13"/>
      <c r="F468" s="18"/>
      <c r="G468" s="15"/>
      <c r="H468" s="13"/>
      <c r="I468" s="13"/>
      <c r="J468" s="13"/>
      <c r="K468" s="13"/>
      <c r="L468" s="13"/>
      <c r="M468" s="13"/>
      <c r="N468" s="15"/>
      <c r="O468" s="13"/>
      <c r="P468" s="13"/>
      <c r="Q468" s="13"/>
      <c r="R468" s="13"/>
      <c r="S468" s="13"/>
      <c r="T468" s="16"/>
      <c r="U468" s="16"/>
      <c r="V468" s="13"/>
      <c r="W468" s="15"/>
      <c r="X468" s="13"/>
      <c r="Y468" s="13"/>
      <c r="Z468" s="13" t="s">
        <v>90</v>
      </c>
      <c r="AA468" s="13" t="s">
        <v>84</v>
      </c>
      <c r="AB468" s="13" t="b">
        <v>0</v>
      </c>
      <c r="AC468" s="13" t="s">
        <v>91</v>
      </c>
    </row>
    <row r="469" spans="1:29" ht="15.75" customHeight="1" x14ac:dyDescent="0.25">
      <c r="A469" s="15"/>
      <c r="B469" s="16"/>
      <c r="C469" s="13"/>
      <c r="E469" s="13"/>
      <c r="F469" s="18"/>
      <c r="G469" s="15"/>
      <c r="H469" s="13"/>
      <c r="I469" s="13"/>
      <c r="J469" s="13"/>
      <c r="K469" s="13"/>
      <c r="L469" s="13"/>
      <c r="M469" s="13"/>
      <c r="N469" s="15"/>
      <c r="O469" s="13"/>
      <c r="P469" s="13"/>
      <c r="Q469" s="13"/>
      <c r="R469" s="13"/>
      <c r="S469" s="13"/>
      <c r="T469" s="16"/>
      <c r="U469" s="16"/>
      <c r="V469" s="13"/>
      <c r="W469" s="15"/>
      <c r="X469" s="13"/>
      <c r="Y469" s="13"/>
      <c r="Z469" s="13" t="s">
        <v>90</v>
      </c>
      <c r="AA469" s="13" t="s">
        <v>84</v>
      </c>
      <c r="AB469" s="13" t="b">
        <v>0</v>
      </c>
      <c r="AC469" s="13" t="s">
        <v>91</v>
      </c>
    </row>
    <row r="470" spans="1:29" ht="15.75" customHeight="1" x14ac:dyDescent="0.25">
      <c r="A470" s="15"/>
      <c r="B470" s="16"/>
      <c r="C470" s="13"/>
      <c r="E470" s="13"/>
      <c r="F470" s="18"/>
      <c r="G470" s="15"/>
      <c r="H470" s="13"/>
      <c r="I470" s="13"/>
      <c r="J470" s="13"/>
      <c r="K470" s="13"/>
      <c r="L470" s="13"/>
      <c r="M470" s="13"/>
      <c r="N470" s="15"/>
      <c r="O470" s="13"/>
      <c r="P470" s="13"/>
      <c r="Q470" s="13"/>
      <c r="R470" s="13"/>
      <c r="S470" s="13"/>
      <c r="T470" s="16"/>
      <c r="U470" s="16"/>
      <c r="V470" s="13"/>
      <c r="W470" s="15"/>
      <c r="X470" s="13"/>
      <c r="Y470" s="13"/>
      <c r="Z470" s="13" t="s">
        <v>90</v>
      </c>
      <c r="AA470" s="13" t="s">
        <v>84</v>
      </c>
      <c r="AB470" s="13" t="b">
        <v>0</v>
      </c>
      <c r="AC470" s="13" t="s">
        <v>91</v>
      </c>
    </row>
    <row r="471" spans="1:29" ht="15.75" customHeight="1" x14ac:dyDescent="0.25">
      <c r="A471" s="15"/>
      <c r="B471" s="16"/>
      <c r="C471" s="13"/>
      <c r="E471" s="13"/>
      <c r="F471" s="18"/>
      <c r="G471" s="15"/>
      <c r="H471" s="13"/>
      <c r="I471" s="13"/>
      <c r="J471" s="13"/>
      <c r="K471" s="13"/>
      <c r="L471" s="13"/>
      <c r="M471" s="13"/>
      <c r="N471" s="15"/>
      <c r="O471" s="13"/>
      <c r="P471" s="13"/>
      <c r="Q471" s="13"/>
      <c r="R471" s="13"/>
      <c r="S471" s="13"/>
      <c r="T471" s="16"/>
      <c r="U471" s="16"/>
      <c r="V471" s="13"/>
      <c r="W471" s="15"/>
      <c r="X471" s="13"/>
      <c r="Y471" s="13"/>
      <c r="Z471" s="13" t="s">
        <v>90</v>
      </c>
      <c r="AA471" s="13" t="s">
        <v>84</v>
      </c>
      <c r="AB471" s="13" t="b">
        <v>0</v>
      </c>
      <c r="AC471" s="13" t="s">
        <v>91</v>
      </c>
    </row>
    <row r="472" spans="1:29" ht="15.75" customHeight="1" x14ac:dyDescent="0.25">
      <c r="A472" s="15"/>
      <c r="B472" s="16"/>
      <c r="C472" s="13"/>
      <c r="E472" s="13"/>
      <c r="F472" s="18"/>
      <c r="G472" s="15"/>
      <c r="H472" s="13"/>
      <c r="I472" s="13"/>
      <c r="J472" s="13"/>
      <c r="K472" s="13"/>
      <c r="L472" s="13"/>
      <c r="M472" s="13"/>
      <c r="N472" s="15"/>
      <c r="O472" s="13"/>
      <c r="P472" s="13"/>
      <c r="Q472" s="13"/>
      <c r="R472" s="13"/>
      <c r="S472" s="13"/>
      <c r="T472" s="16"/>
      <c r="U472" s="16"/>
      <c r="V472" s="13"/>
      <c r="W472" s="15"/>
      <c r="X472" s="13"/>
      <c r="Y472" s="13"/>
      <c r="Z472" s="13" t="s">
        <v>90</v>
      </c>
      <c r="AA472" s="13" t="s">
        <v>84</v>
      </c>
      <c r="AB472" s="13" t="b">
        <v>0</v>
      </c>
      <c r="AC472" s="13" t="s">
        <v>91</v>
      </c>
    </row>
    <row r="473" spans="1:29" ht="15.75" customHeight="1" x14ac:dyDescent="0.25">
      <c r="A473" s="15"/>
      <c r="B473" s="16"/>
      <c r="C473" s="13"/>
      <c r="E473" s="13"/>
      <c r="F473" s="18"/>
      <c r="G473" s="15"/>
      <c r="H473" s="13"/>
      <c r="I473" s="13"/>
      <c r="J473" s="13"/>
      <c r="K473" s="13"/>
      <c r="L473" s="13"/>
      <c r="M473" s="13"/>
      <c r="N473" s="15"/>
      <c r="O473" s="13"/>
      <c r="P473" s="13"/>
      <c r="Q473" s="13"/>
      <c r="R473" s="13"/>
      <c r="S473" s="13"/>
      <c r="T473" s="16"/>
      <c r="U473" s="16"/>
      <c r="V473" s="13"/>
      <c r="W473" s="15"/>
      <c r="X473" s="13"/>
      <c r="Y473" s="13"/>
      <c r="Z473" s="13" t="s">
        <v>90</v>
      </c>
      <c r="AA473" s="13" t="s">
        <v>84</v>
      </c>
      <c r="AB473" s="13" t="b">
        <v>0</v>
      </c>
      <c r="AC473" s="13" t="s">
        <v>91</v>
      </c>
    </row>
    <row r="474" spans="1:29" ht="15.75" customHeight="1" x14ac:dyDescent="0.25">
      <c r="A474" s="15"/>
      <c r="B474" s="16"/>
      <c r="C474" s="13"/>
      <c r="E474" s="13"/>
      <c r="F474" s="18"/>
      <c r="G474" s="15"/>
      <c r="H474" s="13"/>
      <c r="I474" s="13"/>
      <c r="J474" s="13"/>
      <c r="K474" s="13"/>
      <c r="L474" s="13"/>
      <c r="M474" s="13"/>
      <c r="N474" s="15"/>
      <c r="O474" s="13"/>
      <c r="P474" s="13"/>
      <c r="Q474" s="13"/>
      <c r="R474" s="13"/>
      <c r="S474" s="13"/>
      <c r="T474" s="16"/>
      <c r="U474" s="16"/>
      <c r="V474" s="13"/>
      <c r="W474" s="15"/>
      <c r="X474" s="13"/>
      <c r="Y474" s="13"/>
      <c r="Z474" s="13" t="s">
        <v>90</v>
      </c>
      <c r="AA474" s="13" t="s">
        <v>84</v>
      </c>
      <c r="AB474" s="13" t="b">
        <v>0</v>
      </c>
      <c r="AC474" s="13" t="s">
        <v>91</v>
      </c>
    </row>
    <row r="475" spans="1:29" ht="15.75" customHeight="1" x14ac:dyDescent="0.25">
      <c r="A475" s="15"/>
      <c r="B475" s="16"/>
      <c r="C475" s="13"/>
      <c r="E475" s="13"/>
      <c r="F475" s="18"/>
      <c r="G475" s="15"/>
      <c r="H475" s="13"/>
      <c r="I475" s="13"/>
      <c r="J475" s="13"/>
      <c r="K475" s="13"/>
      <c r="L475" s="13"/>
      <c r="M475" s="13"/>
      <c r="N475" s="15"/>
      <c r="O475" s="13"/>
      <c r="P475" s="13"/>
      <c r="Q475" s="13"/>
      <c r="R475" s="13"/>
      <c r="S475" s="13"/>
      <c r="T475" s="16"/>
      <c r="U475" s="16"/>
      <c r="V475" s="13"/>
      <c r="W475" s="15"/>
      <c r="X475" s="13"/>
      <c r="Y475" s="13"/>
      <c r="Z475" s="13" t="s">
        <v>90</v>
      </c>
      <c r="AA475" s="13" t="s">
        <v>84</v>
      </c>
      <c r="AB475" s="13" t="b">
        <v>0</v>
      </c>
      <c r="AC475" s="13" t="s">
        <v>91</v>
      </c>
    </row>
    <row r="476" spans="1:29" ht="15.75" customHeight="1" x14ac:dyDescent="0.25">
      <c r="A476" s="15"/>
      <c r="B476" s="16"/>
      <c r="C476" s="13"/>
      <c r="E476" s="13"/>
      <c r="F476" s="18"/>
      <c r="G476" s="15"/>
      <c r="H476" s="13"/>
      <c r="I476" s="13"/>
      <c r="J476" s="13"/>
      <c r="K476" s="13"/>
      <c r="L476" s="13"/>
      <c r="M476" s="13"/>
      <c r="N476" s="15"/>
      <c r="O476" s="13"/>
      <c r="P476" s="13"/>
      <c r="Q476" s="13"/>
      <c r="R476" s="13"/>
      <c r="S476" s="13"/>
      <c r="T476" s="16"/>
      <c r="U476" s="16"/>
      <c r="V476" s="13"/>
      <c r="W476" s="15"/>
      <c r="X476" s="13"/>
      <c r="Y476" s="13"/>
      <c r="Z476" s="13" t="s">
        <v>90</v>
      </c>
      <c r="AA476" s="13" t="s">
        <v>84</v>
      </c>
      <c r="AB476" s="13" t="b">
        <v>0</v>
      </c>
      <c r="AC476" s="13" t="s">
        <v>91</v>
      </c>
    </row>
    <row r="477" spans="1:29" ht="15.75" customHeight="1" x14ac:dyDescent="0.25">
      <c r="A477" s="15"/>
      <c r="B477" s="16"/>
      <c r="C477" s="13"/>
      <c r="E477" s="13"/>
      <c r="F477" s="18"/>
      <c r="G477" s="15"/>
      <c r="H477" s="13"/>
      <c r="I477" s="13"/>
      <c r="J477" s="13"/>
      <c r="K477" s="13"/>
      <c r="L477" s="13"/>
      <c r="M477" s="13"/>
      <c r="N477" s="15"/>
      <c r="O477" s="13"/>
      <c r="P477" s="13"/>
      <c r="Q477" s="13"/>
      <c r="R477" s="13"/>
      <c r="S477" s="13"/>
      <c r="T477" s="16"/>
      <c r="U477" s="16"/>
      <c r="V477" s="13"/>
      <c r="W477" s="15"/>
      <c r="X477" s="13"/>
      <c r="Y477" s="13"/>
      <c r="Z477" s="13" t="s">
        <v>90</v>
      </c>
      <c r="AA477" s="13" t="s">
        <v>84</v>
      </c>
      <c r="AB477" s="13" t="b">
        <v>0</v>
      </c>
      <c r="AC477" s="13" t="s">
        <v>91</v>
      </c>
    </row>
    <row r="478" spans="1:29" ht="15.75" customHeight="1" x14ac:dyDescent="0.25">
      <c r="A478" s="15"/>
      <c r="B478" s="16"/>
      <c r="C478" s="13"/>
      <c r="E478" s="13"/>
      <c r="F478" s="18"/>
      <c r="G478" s="15"/>
      <c r="H478" s="13"/>
      <c r="I478" s="13"/>
      <c r="J478" s="13"/>
      <c r="K478" s="13"/>
      <c r="L478" s="13"/>
      <c r="M478" s="13"/>
      <c r="N478" s="15"/>
      <c r="O478" s="13"/>
      <c r="P478" s="13"/>
      <c r="Q478" s="13"/>
      <c r="R478" s="13"/>
      <c r="S478" s="13"/>
      <c r="T478" s="16"/>
      <c r="U478" s="16"/>
      <c r="V478" s="13"/>
      <c r="W478" s="15"/>
      <c r="X478" s="13"/>
      <c r="Y478" s="13"/>
      <c r="Z478" s="13" t="s">
        <v>90</v>
      </c>
      <c r="AA478" s="13" t="s">
        <v>84</v>
      </c>
      <c r="AB478" s="13" t="b">
        <v>0</v>
      </c>
      <c r="AC478" s="13" t="s">
        <v>91</v>
      </c>
    </row>
    <row r="479" spans="1:29" ht="15.75" customHeight="1" x14ac:dyDescent="0.25">
      <c r="A479" s="15"/>
      <c r="B479" s="16"/>
      <c r="C479" s="13"/>
      <c r="E479" s="13"/>
      <c r="F479" s="18"/>
      <c r="G479" s="15"/>
      <c r="H479" s="13"/>
      <c r="I479" s="13"/>
      <c r="J479" s="13"/>
      <c r="K479" s="13"/>
      <c r="L479" s="13"/>
      <c r="M479" s="13"/>
      <c r="N479" s="15"/>
      <c r="O479" s="13"/>
      <c r="P479" s="13"/>
      <c r="Q479" s="13"/>
      <c r="R479" s="13"/>
      <c r="S479" s="13"/>
      <c r="T479" s="16"/>
      <c r="U479" s="16"/>
      <c r="V479" s="13"/>
      <c r="W479" s="15"/>
      <c r="X479" s="13"/>
      <c r="Y479" s="13"/>
      <c r="Z479" s="13" t="s">
        <v>90</v>
      </c>
      <c r="AA479" s="13" t="s">
        <v>84</v>
      </c>
      <c r="AB479" s="13" t="b">
        <v>0</v>
      </c>
      <c r="AC479" s="13" t="s">
        <v>91</v>
      </c>
    </row>
    <row r="480" spans="1:29" ht="15.75" customHeight="1" x14ac:dyDescent="0.25">
      <c r="A480" s="15"/>
      <c r="B480" s="16"/>
      <c r="C480" s="13"/>
      <c r="E480" s="13"/>
      <c r="F480" s="18"/>
      <c r="G480" s="15"/>
      <c r="H480" s="13"/>
      <c r="I480" s="13"/>
      <c r="J480" s="13"/>
      <c r="K480" s="13"/>
      <c r="L480" s="13"/>
      <c r="M480" s="13"/>
      <c r="N480" s="15"/>
      <c r="O480" s="13"/>
      <c r="P480" s="13"/>
      <c r="Q480" s="13"/>
      <c r="R480" s="13"/>
      <c r="S480" s="13"/>
      <c r="T480" s="16"/>
      <c r="U480" s="16"/>
      <c r="V480" s="13"/>
      <c r="W480" s="15"/>
      <c r="X480" s="13"/>
      <c r="Y480" s="13"/>
      <c r="Z480" s="13" t="s">
        <v>90</v>
      </c>
      <c r="AA480" s="13" t="s">
        <v>84</v>
      </c>
      <c r="AB480" s="13" t="b">
        <v>0</v>
      </c>
      <c r="AC480" s="13" t="s">
        <v>91</v>
      </c>
    </row>
    <row r="481" spans="1:29" ht="15.75" customHeight="1" x14ac:dyDescent="0.25">
      <c r="A481" s="15"/>
      <c r="B481" s="16"/>
      <c r="C481" s="13"/>
      <c r="E481" s="13"/>
      <c r="F481" s="18"/>
      <c r="G481" s="15"/>
      <c r="H481" s="13"/>
      <c r="I481" s="13"/>
      <c r="J481" s="13"/>
      <c r="K481" s="13"/>
      <c r="L481" s="13"/>
      <c r="M481" s="13"/>
      <c r="N481" s="15"/>
      <c r="O481" s="13"/>
      <c r="P481" s="13"/>
      <c r="Q481" s="13"/>
      <c r="R481" s="13"/>
      <c r="S481" s="13"/>
      <c r="T481" s="16"/>
      <c r="U481" s="16"/>
      <c r="V481" s="13"/>
      <c r="W481" s="15"/>
      <c r="X481" s="13"/>
      <c r="Y481" s="13"/>
      <c r="Z481" s="13" t="s">
        <v>90</v>
      </c>
      <c r="AA481" s="13" t="s">
        <v>84</v>
      </c>
      <c r="AB481" s="13" t="b">
        <v>0</v>
      </c>
      <c r="AC481" s="13" t="s">
        <v>91</v>
      </c>
    </row>
    <row r="482" spans="1:29" ht="15.75" customHeight="1" x14ac:dyDescent="0.25">
      <c r="A482" s="15"/>
      <c r="B482" s="16"/>
      <c r="C482" s="13"/>
      <c r="E482" s="13"/>
      <c r="F482" s="18"/>
      <c r="G482" s="15"/>
      <c r="H482" s="13"/>
      <c r="I482" s="13"/>
      <c r="J482" s="13"/>
      <c r="K482" s="13"/>
      <c r="L482" s="13"/>
      <c r="M482" s="13"/>
      <c r="N482" s="15"/>
      <c r="O482" s="13"/>
      <c r="P482" s="13"/>
      <c r="Q482" s="13"/>
      <c r="R482" s="13"/>
      <c r="S482" s="13"/>
      <c r="T482" s="16"/>
      <c r="U482" s="16"/>
      <c r="V482" s="13"/>
      <c r="W482" s="15"/>
      <c r="X482" s="13"/>
      <c r="Y482" s="13"/>
      <c r="Z482" s="13" t="s">
        <v>90</v>
      </c>
      <c r="AA482" s="13" t="s">
        <v>84</v>
      </c>
      <c r="AB482" s="13" t="b">
        <v>0</v>
      </c>
      <c r="AC482" s="13" t="s">
        <v>91</v>
      </c>
    </row>
    <row r="483" spans="1:29" ht="15.75" customHeight="1" x14ac:dyDescent="0.25">
      <c r="A483" s="15"/>
      <c r="B483" s="16"/>
      <c r="C483" s="13"/>
      <c r="E483" s="13"/>
      <c r="F483" s="18"/>
      <c r="G483" s="15"/>
      <c r="H483" s="13"/>
      <c r="I483" s="13"/>
      <c r="J483" s="13"/>
      <c r="K483" s="13"/>
      <c r="L483" s="13"/>
      <c r="M483" s="13"/>
      <c r="N483" s="15"/>
      <c r="O483" s="13"/>
      <c r="P483" s="13"/>
      <c r="Q483" s="13"/>
      <c r="R483" s="13"/>
      <c r="S483" s="13"/>
      <c r="T483" s="16"/>
      <c r="U483" s="16"/>
      <c r="V483" s="13"/>
      <c r="W483" s="15"/>
      <c r="X483" s="13"/>
      <c r="Y483" s="13"/>
      <c r="Z483" s="13" t="s">
        <v>90</v>
      </c>
      <c r="AA483" s="13" t="s">
        <v>84</v>
      </c>
      <c r="AB483" s="13" t="b">
        <v>0</v>
      </c>
      <c r="AC483" s="13" t="s">
        <v>91</v>
      </c>
    </row>
    <row r="484" spans="1:29" ht="15.75" customHeight="1" x14ac:dyDescent="0.25">
      <c r="A484" s="15"/>
      <c r="B484" s="16"/>
      <c r="C484" s="13"/>
      <c r="E484" s="13"/>
      <c r="F484" s="18"/>
      <c r="G484" s="15"/>
      <c r="H484" s="13"/>
      <c r="I484" s="13"/>
      <c r="J484" s="13"/>
      <c r="K484" s="13"/>
      <c r="L484" s="13"/>
      <c r="M484" s="13"/>
      <c r="N484" s="15"/>
      <c r="O484" s="13"/>
      <c r="P484" s="13"/>
      <c r="Q484" s="13"/>
      <c r="R484" s="13"/>
      <c r="S484" s="13"/>
      <c r="T484" s="16"/>
      <c r="U484" s="16"/>
      <c r="V484" s="13"/>
      <c r="W484" s="15"/>
      <c r="X484" s="13"/>
      <c r="Y484" s="13"/>
      <c r="Z484" s="13" t="s">
        <v>90</v>
      </c>
      <c r="AA484" s="13" t="s">
        <v>84</v>
      </c>
      <c r="AB484" s="13" t="b">
        <v>0</v>
      </c>
      <c r="AC484" s="13" t="s">
        <v>91</v>
      </c>
    </row>
    <row r="485" spans="1:29" ht="15.75" customHeight="1" x14ac:dyDescent="0.25">
      <c r="A485" s="15"/>
      <c r="B485" s="16"/>
      <c r="C485" s="13"/>
      <c r="E485" s="13"/>
      <c r="F485" s="18"/>
      <c r="G485" s="15"/>
      <c r="H485" s="13"/>
      <c r="I485" s="13"/>
      <c r="J485" s="13"/>
      <c r="K485" s="13"/>
      <c r="L485" s="13"/>
      <c r="M485" s="13"/>
      <c r="N485" s="15"/>
      <c r="O485" s="13"/>
      <c r="P485" s="13"/>
      <c r="Q485" s="13"/>
      <c r="R485" s="13"/>
      <c r="S485" s="13"/>
      <c r="T485" s="16"/>
      <c r="U485" s="16"/>
      <c r="V485" s="13"/>
      <c r="W485" s="15"/>
      <c r="X485" s="13"/>
      <c r="Y485" s="13"/>
      <c r="Z485" s="13" t="s">
        <v>90</v>
      </c>
      <c r="AA485" s="13" t="s">
        <v>84</v>
      </c>
      <c r="AB485" s="13" t="b">
        <v>0</v>
      </c>
      <c r="AC485" s="13" t="s">
        <v>91</v>
      </c>
    </row>
    <row r="486" spans="1:29" ht="15.75" customHeight="1" x14ac:dyDescent="0.25">
      <c r="A486" s="15"/>
      <c r="B486" s="16"/>
      <c r="C486" s="13"/>
      <c r="E486" s="13"/>
      <c r="F486" s="18"/>
      <c r="G486" s="15"/>
      <c r="H486" s="13"/>
      <c r="I486" s="13"/>
      <c r="J486" s="13"/>
      <c r="K486" s="13"/>
      <c r="L486" s="13"/>
      <c r="M486" s="13"/>
      <c r="N486" s="15"/>
      <c r="O486" s="13"/>
      <c r="P486" s="13"/>
      <c r="Q486" s="13"/>
      <c r="R486" s="13"/>
      <c r="S486" s="13"/>
      <c r="T486" s="16"/>
      <c r="U486" s="16"/>
      <c r="V486" s="13"/>
      <c r="W486" s="15"/>
      <c r="X486" s="13"/>
      <c r="Y486" s="13"/>
      <c r="Z486" s="13" t="s">
        <v>90</v>
      </c>
      <c r="AA486" s="13" t="s">
        <v>84</v>
      </c>
      <c r="AB486" s="13" t="b">
        <v>0</v>
      </c>
      <c r="AC486" s="13" t="s">
        <v>91</v>
      </c>
    </row>
    <row r="487" spans="1:29" ht="15.75" customHeight="1" x14ac:dyDescent="0.25">
      <c r="A487" s="15"/>
      <c r="B487" s="16"/>
      <c r="C487" s="13"/>
      <c r="E487" s="13"/>
      <c r="F487" s="18"/>
      <c r="G487" s="15"/>
      <c r="H487" s="13"/>
      <c r="I487" s="13"/>
      <c r="J487" s="13"/>
      <c r="K487" s="13"/>
      <c r="L487" s="13"/>
      <c r="M487" s="13"/>
      <c r="N487" s="15"/>
      <c r="O487" s="13"/>
      <c r="P487" s="13"/>
      <c r="Q487" s="13"/>
      <c r="R487" s="13"/>
      <c r="S487" s="13"/>
      <c r="T487" s="16"/>
      <c r="U487" s="16"/>
      <c r="V487" s="13"/>
      <c r="W487" s="15"/>
      <c r="X487" s="13"/>
      <c r="Y487" s="13"/>
      <c r="Z487" s="13" t="s">
        <v>90</v>
      </c>
      <c r="AA487" s="13" t="s">
        <v>84</v>
      </c>
      <c r="AB487" s="13" t="b">
        <v>0</v>
      </c>
      <c r="AC487" s="13" t="s">
        <v>91</v>
      </c>
    </row>
    <row r="488" spans="1:29" ht="15.75" customHeight="1" x14ac:dyDescent="0.25">
      <c r="A488" s="15"/>
      <c r="B488" s="16"/>
      <c r="C488" s="13"/>
      <c r="E488" s="13"/>
      <c r="F488" s="18"/>
      <c r="G488" s="15"/>
      <c r="H488" s="13"/>
      <c r="I488" s="13"/>
      <c r="J488" s="13"/>
      <c r="K488" s="13"/>
      <c r="L488" s="13"/>
      <c r="M488" s="13"/>
      <c r="N488" s="15"/>
      <c r="O488" s="13"/>
      <c r="P488" s="13"/>
      <c r="Q488" s="13"/>
      <c r="R488" s="13"/>
      <c r="S488" s="13"/>
      <c r="T488" s="16"/>
      <c r="U488" s="16"/>
      <c r="V488" s="13"/>
      <c r="W488" s="15"/>
      <c r="X488" s="13"/>
      <c r="Y488" s="13"/>
      <c r="Z488" s="13" t="s">
        <v>90</v>
      </c>
      <c r="AA488" s="13" t="s">
        <v>84</v>
      </c>
      <c r="AB488" s="13" t="b">
        <v>0</v>
      </c>
      <c r="AC488" s="13" t="s">
        <v>91</v>
      </c>
    </row>
    <row r="489" spans="1:29" ht="15.75" customHeight="1" x14ac:dyDescent="0.25">
      <c r="A489" s="15"/>
      <c r="B489" s="16"/>
      <c r="C489" s="13"/>
      <c r="E489" s="13"/>
      <c r="F489" s="18"/>
      <c r="G489" s="15"/>
      <c r="H489" s="13"/>
      <c r="I489" s="13"/>
      <c r="J489" s="13"/>
      <c r="K489" s="13"/>
      <c r="L489" s="13"/>
      <c r="M489" s="13"/>
      <c r="N489" s="15"/>
      <c r="O489" s="13"/>
      <c r="P489" s="13"/>
      <c r="Q489" s="13"/>
      <c r="R489" s="13"/>
      <c r="S489" s="13"/>
      <c r="T489" s="16"/>
      <c r="U489" s="16"/>
      <c r="V489" s="13"/>
      <c r="W489" s="15"/>
      <c r="X489" s="13"/>
      <c r="Y489" s="13"/>
      <c r="Z489" s="13" t="s">
        <v>90</v>
      </c>
      <c r="AA489" s="13" t="s">
        <v>84</v>
      </c>
      <c r="AB489" s="13" t="b">
        <v>0</v>
      </c>
      <c r="AC489" s="13" t="s">
        <v>91</v>
      </c>
    </row>
    <row r="490" spans="1:29" ht="15.75" customHeight="1" x14ac:dyDescent="0.25">
      <c r="A490" s="15"/>
      <c r="B490" s="16"/>
      <c r="C490" s="13"/>
      <c r="E490" s="13"/>
      <c r="F490" s="18"/>
      <c r="G490" s="15"/>
      <c r="H490" s="13"/>
      <c r="I490" s="13"/>
      <c r="J490" s="13"/>
      <c r="K490" s="13"/>
      <c r="L490" s="13"/>
      <c r="M490" s="13"/>
      <c r="N490" s="15"/>
      <c r="O490" s="13"/>
      <c r="P490" s="13"/>
      <c r="Q490" s="13"/>
      <c r="R490" s="13"/>
      <c r="S490" s="13"/>
      <c r="T490" s="16"/>
      <c r="U490" s="16"/>
      <c r="V490" s="13"/>
      <c r="W490" s="15"/>
      <c r="X490" s="13"/>
      <c r="Y490" s="13"/>
      <c r="Z490" s="13" t="s">
        <v>90</v>
      </c>
      <c r="AA490" s="13" t="s">
        <v>84</v>
      </c>
      <c r="AB490" s="13" t="b">
        <v>0</v>
      </c>
      <c r="AC490" s="13" t="s">
        <v>91</v>
      </c>
    </row>
    <row r="491" spans="1:29" ht="15.75" customHeight="1" x14ac:dyDescent="0.25">
      <c r="A491" s="15"/>
      <c r="B491" s="16"/>
      <c r="C491" s="13"/>
      <c r="E491" s="13"/>
      <c r="F491" s="18"/>
      <c r="G491" s="15"/>
      <c r="H491" s="13"/>
      <c r="I491" s="13"/>
      <c r="J491" s="13"/>
      <c r="K491" s="13"/>
      <c r="L491" s="13"/>
      <c r="M491" s="13"/>
      <c r="N491" s="15"/>
      <c r="O491" s="13"/>
      <c r="P491" s="13"/>
      <c r="Q491" s="13"/>
      <c r="R491" s="13"/>
      <c r="S491" s="13"/>
      <c r="T491" s="16"/>
      <c r="U491" s="16"/>
      <c r="V491" s="13"/>
      <c r="W491" s="15"/>
      <c r="X491" s="13"/>
      <c r="Y491" s="13"/>
      <c r="Z491" s="13" t="s">
        <v>90</v>
      </c>
      <c r="AA491" s="13" t="s">
        <v>84</v>
      </c>
      <c r="AB491" s="13" t="b">
        <v>0</v>
      </c>
      <c r="AC491" s="13" t="s">
        <v>91</v>
      </c>
    </row>
    <row r="492" spans="1:29" ht="15.75" customHeight="1" x14ac:dyDescent="0.25">
      <c r="A492" s="15"/>
      <c r="B492" s="16"/>
      <c r="C492" s="13"/>
      <c r="E492" s="13"/>
      <c r="F492" s="18"/>
      <c r="G492" s="15"/>
      <c r="H492" s="13"/>
      <c r="I492" s="13"/>
      <c r="J492" s="13"/>
      <c r="K492" s="13"/>
      <c r="L492" s="13"/>
      <c r="M492" s="13"/>
      <c r="N492" s="15"/>
      <c r="O492" s="13"/>
      <c r="P492" s="13"/>
      <c r="Q492" s="13"/>
      <c r="R492" s="13"/>
      <c r="S492" s="13"/>
      <c r="T492" s="16"/>
      <c r="U492" s="16"/>
      <c r="V492" s="13"/>
      <c r="W492" s="15"/>
      <c r="X492" s="13"/>
      <c r="Y492" s="13"/>
      <c r="Z492" s="13" t="s">
        <v>90</v>
      </c>
      <c r="AA492" s="13" t="s">
        <v>84</v>
      </c>
      <c r="AB492" s="13" t="b">
        <v>0</v>
      </c>
      <c r="AC492" s="13" t="s">
        <v>91</v>
      </c>
    </row>
    <row r="493" spans="1:29" ht="15.75" customHeight="1" x14ac:dyDescent="0.25">
      <c r="A493" s="15"/>
      <c r="B493" s="16"/>
      <c r="C493" s="13"/>
      <c r="E493" s="13"/>
      <c r="F493" s="18"/>
      <c r="G493" s="15"/>
      <c r="H493" s="13"/>
      <c r="I493" s="13"/>
      <c r="J493" s="13"/>
      <c r="K493" s="13"/>
      <c r="L493" s="13"/>
      <c r="M493" s="13"/>
      <c r="N493" s="15"/>
      <c r="O493" s="13"/>
      <c r="P493" s="13"/>
      <c r="Q493" s="13"/>
      <c r="R493" s="13"/>
      <c r="S493" s="13"/>
      <c r="T493" s="16"/>
      <c r="U493" s="16"/>
      <c r="V493" s="13"/>
      <c r="W493" s="15"/>
      <c r="X493" s="13"/>
      <c r="Y493" s="13"/>
      <c r="Z493" s="13" t="s">
        <v>90</v>
      </c>
      <c r="AA493" s="13" t="s">
        <v>84</v>
      </c>
      <c r="AB493" s="13" t="b">
        <v>0</v>
      </c>
      <c r="AC493" s="13" t="s">
        <v>91</v>
      </c>
    </row>
    <row r="494" spans="1:29" ht="15.75" customHeight="1" x14ac:dyDescent="0.25">
      <c r="A494" s="15"/>
      <c r="B494" s="16"/>
      <c r="C494" s="13"/>
      <c r="E494" s="13"/>
      <c r="F494" s="18"/>
      <c r="G494" s="15"/>
      <c r="H494" s="13"/>
      <c r="I494" s="13"/>
      <c r="J494" s="13"/>
      <c r="K494" s="13"/>
      <c r="L494" s="13"/>
      <c r="M494" s="13"/>
      <c r="N494" s="15"/>
      <c r="O494" s="13"/>
      <c r="P494" s="13"/>
      <c r="Q494" s="13"/>
      <c r="R494" s="13"/>
      <c r="S494" s="13"/>
      <c r="T494" s="16"/>
      <c r="U494" s="16"/>
      <c r="V494" s="13"/>
      <c r="W494" s="15"/>
      <c r="X494" s="13"/>
      <c r="Y494" s="13"/>
      <c r="Z494" s="13" t="s">
        <v>90</v>
      </c>
      <c r="AA494" s="13" t="s">
        <v>84</v>
      </c>
      <c r="AB494" s="13" t="b">
        <v>0</v>
      </c>
      <c r="AC494" s="13" t="s">
        <v>91</v>
      </c>
    </row>
    <row r="495" spans="1:29" ht="15.75" customHeight="1" x14ac:dyDescent="0.25">
      <c r="A495" s="15"/>
      <c r="B495" s="16"/>
      <c r="C495" s="13"/>
      <c r="E495" s="13"/>
      <c r="F495" s="18"/>
      <c r="G495" s="15"/>
      <c r="H495" s="13"/>
      <c r="I495" s="13"/>
      <c r="J495" s="13"/>
      <c r="K495" s="13"/>
      <c r="L495" s="13"/>
      <c r="M495" s="13"/>
      <c r="N495" s="15"/>
      <c r="O495" s="13"/>
      <c r="P495" s="13"/>
      <c r="Q495" s="13"/>
      <c r="R495" s="13"/>
      <c r="S495" s="13"/>
      <c r="T495" s="16"/>
      <c r="U495" s="16"/>
      <c r="V495" s="13"/>
      <c r="W495" s="15"/>
      <c r="X495" s="13"/>
      <c r="Y495" s="13"/>
      <c r="Z495" s="13" t="s">
        <v>90</v>
      </c>
      <c r="AA495" s="13" t="s">
        <v>84</v>
      </c>
      <c r="AB495" s="13" t="b">
        <v>0</v>
      </c>
      <c r="AC495" s="13" t="s">
        <v>91</v>
      </c>
    </row>
    <row r="496" spans="1:29" ht="15.75" customHeight="1" x14ac:dyDescent="0.25">
      <c r="A496" s="15"/>
      <c r="B496" s="16"/>
      <c r="C496" s="13"/>
      <c r="E496" s="13"/>
      <c r="F496" s="18"/>
      <c r="G496" s="15"/>
      <c r="H496" s="13"/>
      <c r="I496" s="13"/>
      <c r="J496" s="13"/>
      <c r="K496" s="13"/>
      <c r="L496" s="13"/>
      <c r="M496" s="13"/>
      <c r="N496" s="15"/>
      <c r="O496" s="13"/>
      <c r="P496" s="13"/>
      <c r="Q496" s="13"/>
      <c r="R496" s="13"/>
      <c r="S496" s="13"/>
      <c r="T496" s="16"/>
      <c r="U496" s="16"/>
      <c r="V496" s="13"/>
      <c r="W496" s="15"/>
      <c r="X496" s="13"/>
      <c r="Y496" s="13"/>
      <c r="Z496" s="13" t="s">
        <v>90</v>
      </c>
      <c r="AA496" s="13" t="s">
        <v>84</v>
      </c>
      <c r="AB496" s="13" t="b">
        <v>0</v>
      </c>
      <c r="AC496" s="13" t="s">
        <v>91</v>
      </c>
    </row>
    <row r="497" spans="1:29" ht="15.75" customHeight="1" x14ac:dyDescent="0.25">
      <c r="A497" s="15"/>
      <c r="B497" s="16"/>
      <c r="C497" s="13"/>
      <c r="E497" s="13"/>
      <c r="F497" s="18"/>
      <c r="G497" s="15"/>
      <c r="H497" s="13"/>
      <c r="I497" s="13"/>
      <c r="J497" s="13"/>
      <c r="K497" s="13"/>
      <c r="L497" s="13"/>
      <c r="M497" s="13"/>
      <c r="N497" s="15"/>
      <c r="O497" s="13"/>
      <c r="P497" s="13"/>
      <c r="Q497" s="13"/>
      <c r="R497" s="13"/>
      <c r="S497" s="13"/>
      <c r="T497" s="16"/>
      <c r="U497" s="16"/>
      <c r="V497" s="13"/>
      <c r="W497" s="15"/>
      <c r="X497" s="13"/>
      <c r="Y497" s="13"/>
      <c r="Z497" s="13" t="s">
        <v>90</v>
      </c>
      <c r="AA497" s="13" t="s">
        <v>84</v>
      </c>
      <c r="AB497" s="13" t="b">
        <v>0</v>
      </c>
      <c r="AC497" s="13" t="s">
        <v>91</v>
      </c>
    </row>
    <row r="498" spans="1:29" ht="15.75" customHeight="1" x14ac:dyDescent="0.25">
      <c r="A498" s="15"/>
      <c r="B498" s="16"/>
      <c r="C498" s="13"/>
      <c r="E498" s="13"/>
      <c r="F498" s="18"/>
      <c r="G498" s="15"/>
      <c r="H498" s="13"/>
      <c r="I498" s="13"/>
      <c r="J498" s="13"/>
      <c r="K498" s="13"/>
      <c r="L498" s="13"/>
      <c r="M498" s="13"/>
      <c r="N498" s="15"/>
      <c r="O498" s="13"/>
      <c r="P498" s="13"/>
      <c r="Q498" s="13"/>
      <c r="R498" s="13"/>
      <c r="S498" s="13"/>
      <c r="T498" s="16"/>
      <c r="U498" s="16"/>
      <c r="V498" s="13"/>
      <c r="W498" s="15"/>
      <c r="X498" s="13"/>
      <c r="Y498" s="13"/>
      <c r="Z498" s="13" t="s">
        <v>90</v>
      </c>
      <c r="AA498" s="13" t="s">
        <v>84</v>
      </c>
      <c r="AB498" s="13" t="b">
        <v>0</v>
      </c>
      <c r="AC498" s="13" t="s">
        <v>91</v>
      </c>
    </row>
    <row r="499" spans="1:29" ht="15.75" customHeight="1" x14ac:dyDescent="0.25">
      <c r="A499" s="15"/>
      <c r="B499" s="16"/>
      <c r="C499" s="13"/>
      <c r="E499" s="13"/>
      <c r="F499" s="18"/>
      <c r="G499" s="15"/>
      <c r="H499" s="13"/>
      <c r="I499" s="13"/>
      <c r="J499" s="13"/>
      <c r="K499" s="13"/>
      <c r="L499" s="13"/>
      <c r="M499" s="13"/>
      <c r="N499" s="15"/>
      <c r="O499" s="13"/>
      <c r="P499" s="13"/>
      <c r="Q499" s="13"/>
      <c r="R499" s="13"/>
      <c r="S499" s="13"/>
      <c r="T499" s="16"/>
      <c r="U499" s="16"/>
      <c r="V499" s="13"/>
      <c r="W499" s="15"/>
      <c r="X499" s="13"/>
      <c r="Y499" s="13"/>
      <c r="Z499" s="13" t="s">
        <v>90</v>
      </c>
      <c r="AA499" s="13" t="s">
        <v>84</v>
      </c>
      <c r="AB499" s="13" t="b">
        <v>0</v>
      </c>
      <c r="AC499" s="13" t="s">
        <v>91</v>
      </c>
    </row>
    <row r="500" spans="1:29" ht="15.75" customHeight="1" x14ac:dyDescent="0.25">
      <c r="A500" s="15"/>
      <c r="B500" s="16"/>
      <c r="C500" s="13"/>
      <c r="E500" s="13"/>
      <c r="F500" s="18"/>
      <c r="G500" s="15"/>
      <c r="H500" s="13"/>
      <c r="I500" s="13"/>
      <c r="J500" s="13"/>
      <c r="K500" s="13"/>
      <c r="L500" s="13"/>
      <c r="M500" s="13"/>
      <c r="N500" s="15"/>
      <c r="O500" s="13"/>
      <c r="P500" s="13"/>
      <c r="Q500" s="13"/>
      <c r="R500" s="13"/>
      <c r="S500" s="13"/>
      <c r="T500" s="16"/>
      <c r="U500" s="16"/>
      <c r="V500" s="13"/>
      <c r="W500" s="15"/>
      <c r="X500" s="13"/>
      <c r="Y500" s="13"/>
      <c r="Z500" s="13" t="s">
        <v>90</v>
      </c>
      <c r="AA500" s="13" t="s">
        <v>84</v>
      </c>
      <c r="AB500" s="13" t="b">
        <v>0</v>
      </c>
      <c r="AC500" s="13" t="s">
        <v>91</v>
      </c>
    </row>
    <row r="501" spans="1:29" ht="15.75" customHeight="1" x14ac:dyDescent="0.25">
      <c r="A501" s="15"/>
      <c r="B501" s="16"/>
      <c r="C501" s="13"/>
      <c r="E501" s="13"/>
      <c r="F501" s="18"/>
      <c r="G501" s="15"/>
      <c r="H501" s="13"/>
      <c r="I501" s="13"/>
      <c r="J501" s="13"/>
      <c r="K501" s="13"/>
      <c r="L501" s="13"/>
      <c r="M501" s="13"/>
      <c r="N501" s="15"/>
      <c r="O501" s="13"/>
      <c r="P501" s="13"/>
      <c r="Q501" s="13"/>
      <c r="R501" s="13"/>
      <c r="S501" s="13"/>
      <c r="T501" s="16"/>
      <c r="U501" s="16"/>
      <c r="V501" s="13"/>
      <c r="W501" s="15"/>
      <c r="X501" s="13"/>
      <c r="Y501" s="13"/>
      <c r="Z501" s="13" t="s">
        <v>90</v>
      </c>
      <c r="AA501" s="13" t="s">
        <v>84</v>
      </c>
      <c r="AB501" s="13" t="b">
        <v>0</v>
      </c>
      <c r="AC501" s="13" t="s">
        <v>91</v>
      </c>
    </row>
    <row r="502" spans="1:29" ht="15.75" customHeight="1" x14ac:dyDescent="0.25">
      <c r="A502" s="15"/>
      <c r="B502" s="16"/>
      <c r="C502" s="13"/>
      <c r="E502" s="13"/>
      <c r="F502" s="18"/>
      <c r="G502" s="15"/>
      <c r="H502" s="13"/>
      <c r="I502" s="13"/>
      <c r="J502" s="13"/>
      <c r="K502" s="13"/>
      <c r="L502" s="13"/>
      <c r="M502" s="13"/>
      <c r="N502" s="15"/>
      <c r="O502" s="13"/>
      <c r="P502" s="13"/>
      <c r="Q502" s="13"/>
      <c r="R502" s="13"/>
      <c r="S502" s="13"/>
      <c r="T502" s="16"/>
      <c r="U502" s="16"/>
      <c r="V502" s="13"/>
      <c r="W502" s="15"/>
      <c r="X502" s="13"/>
      <c r="Y502" s="13"/>
      <c r="Z502" s="13" t="s">
        <v>90</v>
      </c>
      <c r="AA502" s="13" t="s">
        <v>84</v>
      </c>
      <c r="AB502" s="13" t="b">
        <v>0</v>
      </c>
      <c r="AC502" s="13" t="s">
        <v>91</v>
      </c>
    </row>
    <row r="503" spans="1:29" ht="15.75" customHeight="1" x14ac:dyDescent="0.25">
      <c r="A503" s="15"/>
      <c r="B503" s="16"/>
      <c r="C503" s="13"/>
      <c r="E503" s="13"/>
      <c r="F503" s="18"/>
      <c r="G503" s="15"/>
      <c r="H503" s="13"/>
      <c r="I503" s="13"/>
      <c r="J503" s="13"/>
      <c r="K503" s="13"/>
      <c r="L503" s="13"/>
      <c r="M503" s="13"/>
      <c r="N503" s="15"/>
      <c r="O503" s="13"/>
      <c r="P503" s="13"/>
      <c r="Q503" s="13"/>
      <c r="R503" s="13"/>
      <c r="S503" s="13"/>
      <c r="T503" s="16"/>
      <c r="U503" s="16"/>
      <c r="V503" s="13"/>
      <c r="W503" s="15"/>
      <c r="X503" s="13"/>
      <c r="Y503" s="13"/>
      <c r="Z503" s="13" t="s">
        <v>90</v>
      </c>
      <c r="AA503" s="13" t="s">
        <v>84</v>
      </c>
      <c r="AB503" s="13" t="b">
        <v>0</v>
      </c>
      <c r="AC503" s="13" t="s">
        <v>91</v>
      </c>
    </row>
    <row r="504" spans="1:29" ht="15.75" customHeight="1" x14ac:dyDescent="0.25">
      <c r="A504" s="15"/>
      <c r="B504" s="16"/>
      <c r="C504" s="13"/>
      <c r="E504" s="13"/>
      <c r="F504" s="18"/>
      <c r="G504" s="15"/>
      <c r="H504" s="13"/>
      <c r="I504" s="13"/>
      <c r="J504" s="13"/>
      <c r="K504" s="13"/>
      <c r="L504" s="13"/>
      <c r="M504" s="13"/>
      <c r="N504" s="15"/>
      <c r="O504" s="13"/>
      <c r="P504" s="13"/>
      <c r="Q504" s="13"/>
      <c r="R504" s="13"/>
      <c r="S504" s="13"/>
      <c r="T504" s="16"/>
      <c r="U504" s="16"/>
      <c r="V504" s="13"/>
      <c r="W504" s="15"/>
      <c r="X504" s="13"/>
      <c r="Y504" s="13"/>
      <c r="Z504" s="13" t="s">
        <v>90</v>
      </c>
      <c r="AA504" s="13" t="s">
        <v>84</v>
      </c>
      <c r="AB504" s="13" t="b">
        <v>0</v>
      </c>
      <c r="AC504" s="13" t="s">
        <v>91</v>
      </c>
    </row>
    <row r="505" spans="1:29" ht="15.75" customHeight="1" x14ac:dyDescent="0.25">
      <c r="A505" s="15"/>
      <c r="B505" s="16"/>
      <c r="C505" s="13"/>
      <c r="E505" s="13"/>
      <c r="F505" s="18"/>
      <c r="G505" s="15"/>
      <c r="H505" s="13"/>
      <c r="I505" s="13"/>
      <c r="J505" s="13"/>
      <c r="K505" s="13"/>
      <c r="L505" s="13"/>
      <c r="M505" s="13"/>
      <c r="N505" s="15"/>
      <c r="O505" s="13"/>
      <c r="P505" s="13"/>
      <c r="Q505" s="13"/>
      <c r="R505" s="13"/>
      <c r="S505" s="13"/>
      <c r="T505" s="16"/>
      <c r="U505" s="16"/>
      <c r="V505" s="13"/>
      <c r="W505" s="15"/>
      <c r="X505" s="13"/>
      <c r="Y505" s="13"/>
      <c r="Z505" s="13" t="s">
        <v>90</v>
      </c>
      <c r="AA505" s="13" t="s">
        <v>84</v>
      </c>
      <c r="AB505" s="13" t="b">
        <v>0</v>
      </c>
      <c r="AC505" s="13" t="s">
        <v>91</v>
      </c>
    </row>
    <row r="506" spans="1:29" ht="15.75" customHeight="1" x14ac:dyDescent="0.25">
      <c r="A506" s="15"/>
      <c r="B506" s="16"/>
      <c r="C506" s="13"/>
      <c r="E506" s="13"/>
      <c r="F506" s="18"/>
      <c r="G506" s="15"/>
      <c r="H506" s="13"/>
      <c r="I506" s="13"/>
      <c r="J506" s="13"/>
      <c r="K506" s="13"/>
      <c r="L506" s="13"/>
      <c r="M506" s="13"/>
      <c r="N506" s="15"/>
      <c r="O506" s="13"/>
      <c r="P506" s="13"/>
      <c r="Q506" s="13"/>
      <c r="R506" s="13"/>
      <c r="S506" s="13"/>
      <c r="T506" s="16"/>
      <c r="U506" s="16"/>
      <c r="V506" s="13"/>
      <c r="W506" s="15"/>
      <c r="X506" s="13"/>
      <c r="Y506" s="13"/>
      <c r="Z506" s="13" t="s">
        <v>90</v>
      </c>
      <c r="AA506" s="13" t="s">
        <v>84</v>
      </c>
      <c r="AB506" s="13" t="b">
        <v>0</v>
      </c>
      <c r="AC506" s="13" t="s">
        <v>91</v>
      </c>
    </row>
    <row r="507" spans="1:29" ht="15.75" customHeight="1" x14ac:dyDescent="0.25">
      <c r="A507" s="15"/>
      <c r="B507" s="16"/>
      <c r="C507" s="13"/>
      <c r="E507" s="13"/>
      <c r="F507" s="18"/>
      <c r="G507" s="15"/>
      <c r="H507" s="13"/>
      <c r="I507" s="13"/>
      <c r="J507" s="13"/>
      <c r="K507" s="13"/>
      <c r="L507" s="13"/>
      <c r="M507" s="13"/>
      <c r="N507" s="15"/>
      <c r="O507" s="13"/>
      <c r="P507" s="13"/>
      <c r="Q507" s="13"/>
      <c r="R507" s="13"/>
      <c r="S507" s="13"/>
      <c r="T507" s="16"/>
      <c r="U507" s="16"/>
      <c r="V507" s="13"/>
      <c r="W507" s="15"/>
      <c r="X507" s="13"/>
      <c r="Y507" s="13"/>
      <c r="Z507" s="13" t="s">
        <v>90</v>
      </c>
      <c r="AA507" s="13" t="s">
        <v>84</v>
      </c>
      <c r="AB507" s="13" t="b">
        <v>0</v>
      </c>
      <c r="AC507" s="13" t="s">
        <v>91</v>
      </c>
    </row>
    <row r="508" spans="1:29" ht="15.75" customHeight="1" x14ac:dyDescent="0.25">
      <c r="A508" s="15"/>
      <c r="B508" s="16"/>
      <c r="C508" s="13"/>
      <c r="E508" s="13"/>
      <c r="F508" s="18"/>
      <c r="G508" s="15"/>
      <c r="H508" s="13"/>
      <c r="I508" s="13"/>
      <c r="J508" s="13"/>
      <c r="K508" s="13"/>
      <c r="L508" s="13"/>
      <c r="M508" s="13"/>
      <c r="N508" s="15"/>
      <c r="O508" s="13"/>
      <c r="P508" s="13"/>
      <c r="Q508" s="13"/>
      <c r="R508" s="13"/>
      <c r="S508" s="13"/>
      <c r="T508" s="16"/>
      <c r="U508" s="16"/>
      <c r="V508" s="13"/>
      <c r="W508" s="15"/>
      <c r="X508" s="13"/>
      <c r="Y508" s="13"/>
      <c r="Z508" s="13" t="s">
        <v>90</v>
      </c>
      <c r="AA508" s="13" t="s">
        <v>84</v>
      </c>
      <c r="AB508" s="13" t="b">
        <v>0</v>
      </c>
      <c r="AC508" s="13" t="s">
        <v>91</v>
      </c>
    </row>
    <row r="509" spans="1:29" ht="15.75" customHeight="1" x14ac:dyDescent="0.25">
      <c r="A509" s="15"/>
      <c r="B509" s="16"/>
      <c r="C509" s="13"/>
      <c r="E509" s="13"/>
      <c r="F509" s="18"/>
      <c r="G509" s="15"/>
      <c r="H509" s="13"/>
      <c r="I509" s="13"/>
      <c r="J509" s="13"/>
      <c r="K509" s="13"/>
      <c r="L509" s="13"/>
      <c r="M509" s="13"/>
      <c r="N509" s="15"/>
      <c r="O509" s="13"/>
      <c r="P509" s="13"/>
      <c r="Q509" s="13"/>
      <c r="R509" s="13"/>
      <c r="S509" s="13"/>
      <c r="T509" s="16"/>
      <c r="U509" s="16"/>
      <c r="V509" s="13"/>
      <c r="W509" s="15"/>
      <c r="X509" s="13"/>
      <c r="Y509" s="13"/>
      <c r="Z509" s="13" t="s">
        <v>90</v>
      </c>
      <c r="AA509" s="13" t="s">
        <v>84</v>
      </c>
      <c r="AB509" s="13" t="b">
        <v>0</v>
      </c>
      <c r="AC509" s="13" t="s">
        <v>91</v>
      </c>
    </row>
    <row r="510" spans="1:29" ht="15.75" customHeight="1" x14ac:dyDescent="0.25">
      <c r="A510" s="15"/>
      <c r="B510" s="16"/>
      <c r="C510" s="13"/>
      <c r="E510" s="13"/>
      <c r="F510" s="18"/>
      <c r="G510" s="15"/>
      <c r="H510" s="13"/>
      <c r="I510" s="13"/>
      <c r="J510" s="13"/>
      <c r="K510" s="13"/>
      <c r="L510" s="13"/>
      <c r="M510" s="13"/>
      <c r="N510" s="15"/>
      <c r="O510" s="13"/>
      <c r="P510" s="13"/>
      <c r="Q510" s="13"/>
      <c r="R510" s="13"/>
      <c r="S510" s="13"/>
      <c r="T510" s="16"/>
      <c r="U510" s="16"/>
      <c r="V510" s="13"/>
      <c r="W510" s="15"/>
      <c r="X510" s="13"/>
      <c r="Y510" s="13"/>
      <c r="Z510" s="13" t="s">
        <v>90</v>
      </c>
      <c r="AA510" s="13" t="s">
        <v>84</v>
      </c>
      <c r="AB510" s="13" t="b">
        <v>0</v>
      </c>
      <c r="AC510" s="13" t="s">
        <v>91</v>
      </c>
    </row>
    <row r="511" spans="1:29" ht="15.75" customHeight="1" x14ac:dyDescent="0.25">
      <c r="A511" s="15"/>
      <c r="B511" s="16"/>
      <c r="C511" s="13"/>
      <c r="E511" s="13"/>
      <c r="F511" s="18"/>
      <c r="G511" s="15"/>
      <c r="H511" s="13"/>
      <c r="I511" s="13"/>
      <c r="J511" s="13"/>
      <c r="K511" s="13"/>
      <c r="L511" s="13"/>
      <c r="M511" s="13"/>
      <c r="N511" s="15"/>
      <c r="O511" s="13"/>
      <c r="P511" s="13"/>
      <c r="Q511" s="13"/>
      <c r="R511" s="13"/>
      <c r="S511" s="13"/>
      <c r="T511" s="16"/>
      <c r="U511" s="16"/>
      <c r="V511" s="13"/>
      <c r="W511" s="15"/>
      <c r="X511" s="13"/>
      <c r="Y511" s="13"/>
      <c r="Z511" s="13" t="s">
        <v>90</v>
      </c>
      <c r="AA511" s="13" t="s">
        <v>84</v>
      </c>
      <c r="AB511" s="13" t="b">
        <v>0</v>
      </c>
      <c r="AC511" s="13" t="s">
        <v>91</v>
      </c>
    </row>
    <row r="512" spans="1:29" ht="15.75" customHeight="1" x14ac:dyDescent="0.25">
      <c r="A512" s="15"/>
      <c r="B512" s="16"/>
      <c r="C512" s="13"/>
      <c r="E512" s="13"/>
      <c r="F512" s="18"/>
      <c r="G512" s="15"/>
      <c r="H512" s="13"/>
      <c r="I512" s="13"/>
      <c r="J512" s="13"/>
      <c r="K512" s="13"/>
      <c r="L512" s="13"/>
      <c r="M512" s="13"/>
      <c r="N512" s="15"/>
      <c r="O512" s="13"/>
      <c r="P512" s="13"/>
      <c r="Q512" s="13"/>
      <c r="R512" s="13"/>
      <c r="S512" s="13"/>
      <c r="T512" s="16"/>
      <c r="U512" s="16"/>
      <c r="V512" s="13"/>
      <c r="W512" s="15"/>
      <c r="X512" s="13"/>
      <c r="Y512" s="13"/>
      <c r="Z512" s="13" t="s">
        <v>90</v>
      </c>
      <c r="AA512" s="13" t="s">
        <v>84</v>
      </c>
      <c r="AB512" s="13" t="b">
        <v>0</v>
      </c>
      <c r="AC512" s="13" t="s">
        <v>91</v>
      </c>
    </row>
    <row r="513" spans="1:29" ht="15.75" customHeight="1" x14ac:dyDescent="0.25">
      <c r="A513" s="15"/>
      <c r="B513" s="16"/>
      <c r="C513" s="13"/>
      <c r="E513" s="13"/>
      <c r="F513" s="18"/>
      <c r="G513" s="15"/>
      <c r="H513" s="13"/>
      <c r="I513" s="13"/>
      <c r="J513" s="13"/>
      <c r="K513" s="13"/>
      <c r="L513" s="13"/>
      <c r="M513" s="13"/>
      <c r="N513" s="15"/>
      <c r="O513" s="13"/>
      <c r="P513" s="13"/>
      <c r="Q513" s="13"/>
      <c r="R513" s="13"/>
      <c r="S513" s="13"/>
      <c r="T513" s="16"/>
      <c r="U513" s="16"/>
      <c r="V513" s="13"/>
      <c r="W513" s="15"/>
      <c r="X513" s="13"/>
      <c r="Y513" s="13"/>
      <c r="Z513" s="13" t="s">
        <v>90</v>
      </c>
      <c r="AA513" s="13" t="s">
        <v>84</v>
      </c>
      <c r="AB513" s="13" t="b">
        <v>0</v>
      </c>
      <c r="AC513" s="13" t="s">
        <v>91</v>
      </c>
    </row>
    <row r="514" spans="1:29" ht="15.75" customHeight="1" x14ac:dyDescent="0.25">
      <c r="A514" s="15"/>
      <c r="B514" s="16"/>
      <c r="C514" s="13"/>
      <c r="E514" s="13"/>
      <c r="F514" s="18"/>
      <c r="G514" s="15"/>
      <c r="H514" s="13"/>
      <c r="I514" s="13"/>
      <c r="J514" s="13"/>
      <c r="K514" s="13"/>
      <c r="L514" s="13"/>
      <c r="M514" s="13"/>
      <c r="N514" s="15"/>
      <c r="O514" s="13"/>
      <c r="P514" s="13"/>
      <c r="Q514" s="13"/>
      <c r="R514" s="13"/>
      <c r="S514" s="13"/>
      <c r="T514" s="16"/>
      <c r="U514" s="16"/>
      <c r="V514" s="13"/>
      <c r="W514" s="15"/>
      <c r="X514" s="13"/>
      <c r="Y514" s="13"/>
      <c r="Z514" s="13" t="s">
        <v>90</v>
      </c>
      <c r="AA514" s="13" t="s">
        <v>84</v>
      </c>
      <c r="AB514" s="13" t="b">
        <v>0</v>
      </c>
      <c r="AC514" s="13" t="s">
        <v>91</v>
      </c>
    </row>
    <row r="515" spans="1:29" ht="15.75" customHeight="1" x14ac:dyDescent="0.25">
      <c r="A515" s="15"/>
      <c r="B515" s="16"/>
      <c r="C515" s="13"/>
      <c r="E515" s="13"/>
      <c r="F515" s="18"/>
      <c r="G515" s="15"/>
      <c r="H515" s="13"/>
      <c r="I515" s="13"/>
      <c r="J515" s="13"/>
      <c r="K515" s="13"/>
      <c r="L515" s="13"/>
      <c r="M515" s="13"/>
      <c r="N515" s="15"/>
      <c r="O515" s="13"/>
      <c r="P515" s="13"/>
      <c r="Q515" s="13"/>
      <c r="R515" s="13"/>
      <c r="S515" s="13"/>
      <c r="T515" s="16"/>
      <c r="U515" s="16"/>
      <c r="V515" s="13"/>
      <c r="W515" s="15"/>
      <c r="X515" s="13"/>
      <c r="Y515" s="13"/>
      <c r="Z515" s="13" t="s">
        <v>90</v>
      </c>
      <c r="AA515" s="13" t="s">
        <v>84</v>
      </c>
      <c r="AB515" s="13" t="b">
        <v>0</v>
      </c>
      <c r="AC515" s="13" t="s">
        <v>91</v>
      </c>
    </row>
    <row r="516" spans="1:29" ht="15.75" customHeight="1" x14ac:dyDescent="0.25">
      <c r="A516" s="15"/>
      <c r="B516" s="16"/>
      <c r="C516" s="13"/>
      <c r="E516" s="13"/>
      <c r="F516" s="18"/>
      <c r="G516" s="15"/>
      <c r="H516" s="13"/>
      <c r="I516" s="13"/>
      <c r="J516" s="13"/>
      <c r="K516" s="13"/>
      <c r="L516" s="13"/>
      <c r="M516" s="13"/>
      <c r="N516" s="15"/>
      <c r="O516" s="13"/>
      <c r="P516" s="13"/>
      <c r="Q516" s="13"/>
      <c r="R516" s="13"/>
      <c r="S516" s="13"/>
      <c r="T516" s="16"/>
      <c r="U516" s="16"/>
      <c r="V516" s="13"/>
      <c r="W516" s="15"/>
      <c r="X516" s="13"/>
      <c r="Y516" s="13"/>
      <c r="Z516" s="13" t="s">
        <v>90</v>
      </c>
      <c r="AA516" s="13" t="s">
        <v>84</v>
      </c>
      <c r="AB516" s="13" t="b">
        <v>0</v>
      </c>
      <c r="AC516" s="13" t="s">
        <v>91</v>
      </c>
    </row>
    <row r="517" spans="1:29" ht="15.75" customHeight="1" x14ac:dyDescent="0.25">
      <c r="A517" s="15"/>
      <c r="B517" s="16"/>
      <c r="C517" s="13"/>
      <c r="E517" s="13"/>
      <c r="F517" s="18"/>
      <c r="G517" s="15"/>
      <c r="H517" s="13"/>
      <c r="I517" s="13"/>
      <c r="J517" s="13"/>
      <c r="K517" s="13"/>
      <c r="L517" s="13"/>
      <c r="M517" s="13"/>
      <c r="N517" s="15"/>
      <c r="O517" s="13"/>
      <c r="P517" s="13"/>
      <c r="Q517" s="13"/>
      <c r="R517" s="13"/>
      <c r="S517" s="13"/>
      <c r="T517" s="16"/>
      <c r="U517" s="16"/>
      <c r="V517" s="13"/>
      <c r="W517" s="15"/>
      <c r="X517" s="13"/>
      <c r="Y517" s="13"/>
      <c r="Z517" s="13" t="s">
        <v>90</v>
      </c>
      <c r="AA517" s="13" t="s">
        <v>84</v>
      </c>
      <c r="AB517" s="13" t="b">
        <v>0</v>
      </c>
      <c r="AC517" s="13" t="s">
        <v>91</v>
      </c>
    </row>
    <row r="518" spans="1:29" ht="15.75" customHeight="1" x14ac:dyDescent="0.25">
      <c r="A518" s="15"/>
      <c r="B518" s="16"/>
      <c r="C518" s="13"/>
      <c r="E518" s="13"/>
      <c r="F518" s="18"/>
      <c r="G518" s="15"/>
      <c r="H518" s="13"/>
      <c r="I518" s="13"/>
      <c r="J518" s="13"/>
      <c r="K518" s="13"/>
      <c r="L518" s="13"/>
      <c r="M518" s="13"/>
      <c r="N518" s="15"/>
      <c r="O518" s="13"/>
      <c r="P518" s="13"/>
      <c r="Q518" s="13"/>
      <c r="R518" s="13"/>
      <c r="S518" s="13"/>
      <c r="T518" s="16"/>
      <c r="U518" s="16"/>
      <c r="V518" s="13"/>
      <c r="W518" s="15"/>
      <c r="X518" s="13"/>
      <c r="Y518" s="13"/>
      <c r="Z518" s="13" t="s">
        <v>90</v>
      </c>
      <c r="AA518" s="13" t="s">
        <v>84</v>
      </c>
      <c r="AB518" s="13" t="b">
        <v>0</v>
      </c>
      <c r="AC518" s="13" t="s">
        <v>91</v>
      </c>
    </row>
    <row r="519" spans="1:29" ht="15.75" customHeight="1" x14ac:dyDescent="0.25">
      <c r="A519" s="15"/>
      <c r="B519" s="16"/>
      <c r="C519" s="13"/>
      <c r="E519" s="13"/>
      <c r="F519" s="18"/>
      <c r="G519" s="15"/>
      <c r="H519" s="13"/>
      <c r="I519" s="13"/>
      <c r="J519" s="13"/>
      <c r="K519" s="13"/>
      <c r="L519" s="13"/>
      <c r="M519" s="13"/>
      <c r="N519" s="15"/>
      <c r="O519" s="13"/>
      <c r="P519" s="13"/>
      <c r="Q519" s="13"/>
      <c r="R519" s="13"/>
      <c r="S519" s="13"/>
      <c r="T519" s="16"/>
      <c r="U519" s="16"/>
      <c r="V519" s="13"/>
      <c r="W519" s="15"/>
      <c r="X519" s="13"/>
      <c r="Y519" s="13"/>
      <c r="Z519" s="13" t="s">
        <v>90</v>
      </c>
      <c r="AA519" s="13" t="s">
        <v>84</v>
      </c>
      <c r="AB519" s="13" t="b">
        <v>0</v>
      </c>
      <c r="AC519" s="13" t="s">
        <v>91</v>
      </c>
    </row>
    <row r="520" spans="1:29" ht="15.75" customHeight="1" x14ac:dyDescent="0.25">
      <c r="A520" s="15"/>
      <c r="B520" s="16"/>
      <c r="C520" s="13"/>
      <c r="E520" s="13"/>
      <c r="F520" s="18"/>
      <c r="G520" s="15"/>
      <c r="H520" s="13"/>
      <c r="I520" s="13"/>
      <c r="J520" s="13"/>
      <c r="K520" s="13"/>
      <c r="L520" s="13"/>
      <c r="M520" s="13"/>
      <c r="N520" s="15"/>
      <c r="O520" s="13"/>
      <c r="P520" s="13"/>
      <c r="Q520" s="13"/>
      <c r="R520" s="13"/>
      <c r="S520" s="13"/>
      <c r="T520" s="16"/>
      <c r="U520" s="16"/>
      <c r="V520" s="13"/>
      <c r="W520" s="15"/>
      <c r="X520" s="13"/>
      <c r="Y520" s="13"/>
      <c r="Z520" s="13" t="s">
        <v>90</v>
      </c>
      <c r="AA520" s="13" t="s">
        <v>84</v>
      </c>
      <c r="AB520" s="13" t="b">
        <v>0</v>
      </c>
      <c r="AC520" s="13" t="s">
        <v>91</v>
      </c>
    </row>
    <row r="521" spans="1:29" ht="15.75" customHeight="1" x14ac:dyDescent="0.25">
      <c r="A521" s="15"/>
      <c r="B521" s="16"/>
      <c r="C521" s="13"/>
      <c r="E521" s="13"/>
      <c r="F521" s="18"/>
      <c r="G521" s="15"/>
      <c r="H521" s="13"/>
      <c r="I521" s="13"/>
      <c r="J521" s="13"/>
      <c r="K521" s="13"/>
      <c r="L521" s="13"/>
      <c r="M521" s="13"/>
      <c r="N521" s="15"/>
      <c r="O521" s="13"/>
      <c r="P521" s="13"/>
      <c r="Q521" s="13"/>
      <c r="R521" s="13"/>
      <c r="S521" s="13"/>
      <c r="T521" s="16"/>
      <c r="U521" s="16"/>
      <c r="V521" s="13"/>
      <c r="W521" s="15"/>
      <c r="X521" s="13"/>
      <c r="Y521" s="13"/>
      <c r="Z521" s="13" t="s">
        <v>90</v>
      </c>
      <c r="AA521" s="13" t="s">
        <v>84</v>
      </c>
      <c r="AB521" s="13" t="b">
        <v>0</v>
      </c>
      <c r="AC521" s="13" t="s">
        <v>91</v>
      </c>
    </row>
    <row r="522" spans="1:29" ht="15.75" customHeight="1" x14ac:dyDescent="0.25">
      <c r="A522" s="15"/>
      <c r="B522" s="16"/>
      <c r="C522" s="13"/>
      <c r="E522" s="13"/>
      <c r="F522" s="18"/>
      <c r="G522" s="15"/>
      <c r="H522" s="13"/>
      <c r="I522" s="13"/>
      <c r="J522" s="13"/>
      <c r="K522" s="13"/>
      <c r="L522" s="13"/>
      <c r="M522" s="13"/>
      <c r="N522" s="15"/>
      <c r="O522" s="13"/>
      <c r="P522" s="13"/>
      <c r="Q522" s="13"/>
      <c r="R522" s="13"/>
      <c r="S522" s="13"/>
      <c r="T522" s="16"/>
      <c r="U522" s="16"/>
      <c r="V522" s="13"/>
      <c r="W522" s="15"/>
      <c r="X522" s="13"/>
      <c r="Y522" s="13"/>
      <c r="Z522" s="13" t="s">
        <v>90</v>
      </c>
      <c r="AA522" s="13" t="s">
        <v>84</v>
      </c>
      <c r="AB522" s="13" t="b">
        <v>0</v>
      </c>
      <c r="AC522" s="13" t="s">
        <v>91</v>
      </c>
    </row>
    <row r="523" spans="1:29" ht="15.75" customHeight="1" x14ac:dyDescent="0.25">
      <c r="A523" s="15"/>
      <c r="B523" s="16"/>
      <c r="C523" s="13"/>
      <c r="E523" s="13"/>
      <c r="F523" s="18"/>
      <c r="G523" s="15"/>
      <c r="H523" s="13"/>
      <c r="I523" s="13"/>
      <c r="J523" s="13"/>
      <c r="K523" s="13"/>
      <c r="L523" s="13"/>
      <c r="M523" s="13"/>
      <c r="N523" s="15"/>
      <c r="O523" s="13"/>
      <c r="P523" s="13"/>
      <c r="Q523" s="13"/>
      <c r="R523" s="13"/>
      <c r="S523" s="13"/>
      <c r="T523" s="16"/>
      <c r="U523" s="16"/>
      <c r="V523" s="13"/>
      <c r="W523" s="15"/>
      <c r="X523" s="13"/>
      <c r="Y523" s="13"/>
      <c r="Z523" s="13" t="s">
        <v>90</v>
      </c>
      <c r="AA523" s="13" t="s">
        <v>84</v>
      </c>
      <c r="AB523" s="13" t="b">
        <v>0</v>
      </c>
      <c r="AC523" s="13" t="s">
        <v>91</v>
      </c>
    </row>
    <row r="524" spans="1:29" ht="15.75" customHeight="1" x14ac:dyDescent="0.25">
      <c r="A524" s="15"/>
      <c r="B524" s="16"/>
      <c r="C524" s="13"/>
      <c r="E524" s="13"/>
      <c r="F524" s="18"/>
      <c r="G524" s="15"/>
      <c r="H524" s="13"/>
      <c r="I524" s="13"/>
      <c r="J524" s="13"/>
      <c r="K524" s="13"/>
      <c r="L524" s="13"/>
      <c r="M524" s="13"/>
      <c r="N524" s="15"/>
      <c r="O524" s="13"/>
      <c r="P524" s="13"/>
      <c r="Q524" s="13"/>
      <c r="R524" s="13"/>
      <c r="S524" s="13"/>
      <c r="T524" s="16"/>
      <c r="U524" s="16"/>
      <c r="V524" s="13"/>
      <c r="W524" s="15"/>
      <c r="X524" s="13"/>
      <c r="Y524" s="13"/>
      <c r="Z524" s="13" t="s">
        <v>90</v>
      </c>
      <c r="AA524" s="13" t="s">
        <v>84</v>
      </c>
      <c r="AB524" s="13" t="b">
        <v>0</v>
      </c>
      <c r="AC524" s="13" t="s">
        <v>91</v>
      </c>
    </row>
    <row r="525" spans="1:29" ht="15.75" customHeight="1" x14ac:dyDescent="0.25">
      <c r="A525" s="15"/>
      <c r="B525" s="16"/>
      <c r="C525" s="13"/>
      <c r="E525" s="13"/>
      <c r="F525" s="18"/>
      <c r="G525" s="15"/>
      <c r="H525" s="13"/>
      <c r="I525" s="13"/>
      <c r="J525" s="13"/>
      <c r="K525" s="13"/>
      <c r="L525" s="13"/>
      <c r="M525" s="13"/>
      <c r="N525" s="15"/>
      <c r="O525" s="13"/>
      <c r="P525" s="13"/>
      <c r="Q525" s="13"/>
      <c r="R525" s="13"/>
      <c r="S525" s="13"/>
      <c r="T525" s="16"/>
      <c r="U525" s="16"/>
      <c r="V525" s="13"/>
      <c r="W525" s="15"/>
      <c r="X525" s="13"/>
      <c r="Y525" s="13"/>
      <c r="Z525" s="13" t="s">
        <v>90</v>
      </c>
      <c r="AA525" s="13" t="s">
        <v>84</v>
      </c>
      <c r="AB525" s="13" t="b">
        <v>0</v>
      </c>
      <c r="AC525" s="13" t="s">
        <v>91</v>
      </c>
    </row>
    <row r="526" spans="1:29" ht="15.75" customHeight="1" x14ac:dyDescent="0.25">
      <c r="A526" s="15"/>
      <c r="B526" s="16"/>
      <c r="C526" s="13"/>
      <c r="E526" s="13"/>
      <c r="F526" s="18"/>
      <c r="G526" s="15"/>
      <c r="H526" s="13"/>
      <c r="I526" s="13"/>
      <c r="J526" s="13"/>
      <c r="K526" s="13"/>
      <c r="L526" s="13"/>
      <c r="M526" s="13"/>
      <c r="N526" s="15"/>
      <c r="O526" s="13"/>
      <c r="P526" s="13"/>
      <c r="Q526" s="13"/>
      <c r="R526" s="13"/>
      <c r="S526" s="13"/>
      <c r="T526" s="16"/>
      <c r="U526" s="16"/>
      <c r="V526" s="13"/>
      <c r="W526" s="15"/>
      <c r="X526" s="13"/>
      <c r="Y526" s="13"/>
      <c r="Z526" s="13" t="s">
        <v>90</v>
      </c>
      <c r="AA526" s="13" t="s">
        <v>84</v>
      </c>
      <c r="AB526" s="13" t="b">
        <v>0</v>
      </c>
      <c r="AC526" s="13" t="s">
        <v>91</v>
      </c>
    </row>
    <row r="527" spans="1:29" ht="15.75" customHeight="1" x14ac:dyDescent="0.25">
      <c r="A527" s="15"/>
      <c r="B527" s="16"/>
      <c r="C527" s="13"/>
      <c r="E527" s="13"/>
      <c r="F527" s="18"/>
      <c r="G527" s="15"/>
      <c r="H527" s="13"/>
      <c r="I527" s="13"/>
      <c r="J527" s="13"/>
      <c r="K527" s="13"/>
      <c r="L527" s="13"/>
      <c r="M527" s="13"/>
      <c r="N527" s="15"/>
      <c r="O527" s="13"/>
      <c r="P527" s="13"/>
      <c r="Q527" s="13"/>
      <c r="R527" s="13"/>
      <c r="S527" s="13"/>
      <c r="T527" s="16"/>
      <c r="U527" s="16"/>
      <c r="V527" s="13"/>
      <c r="W527" s="15"/>
      <c r="X527" s="13"/>
      <c r="Y527" s="13"/>
      <c r="Z527" s="13" t="s">
        <v>90</v>
      </c>
      <c r="AA527" s="13" t="s">
        <v>84</v>
      </c>
      <c r="AB527" s="13" t="b">
        <v>0</v>
      </c>
      <c r="AC527" s="13" t="s">
        <v>91</v>
      </c>
    </row>
    <row r="528" spans="1:29" ht="15.75" customHeight="1" x14ac:dyDescent="0.25">
      <c r="A528" s="15"/>
      <c r="B528" s="16"/>
      <c r="C528" s="13"/>
      <c r="E528" s="13"/>
      <c r="F528" s="18"/>
      <c r="G528" s="15"/>
      <c r="H528" s="13"/>
      <c r="I528" s="13"/>
      <c r="J528" s="13"/>
      <c r="K528" s="13"/>
      <c r="L528" s="13"/>
      <c r="M528" s="13"/>
      <c r="N528" s="15"/>
      <c r="O528" s="13"/>
      <c r="P528" s="13"/>
      <c r="Q528" s="13"/>
      <c r="R528" s="13"/>
      <c r="S528" s="13"/>
      <c r="T528" s="16"/>
      <c r="U528" s="16"/>
      <c r="V528" s="13"/>
      <c r="W528" s="15"/>
      <c r="X528" s="13"/>
      <c r="Y528" s="13"/>
      <c r="Z528" s="13" t="s">
        <v>90</v>
      </c>
      <c r="AA528" s="13" t="s">
        <v>84</v>
      </c>
      <c r="AB528" s="13" t="b">
        <v>0</v>
      </c>
      <c r="AC528" s="13" t="s">
        <v>91</v>
      </c>
    </row>
    <row r="529" spans="1:29" ht="15.75" customHeight="1" x14ac:dyDescent="0.25">
      <c r="A529" s="15"/>
      <c r="B529" s="16"/>
      <c r="C529" s="13"/>
      <c r="E529" s="13"/>
      <c r="F529" s="18"/>
      <c r="G529" s="15"/>
      <c r="H529" s="13"/>
      <c r="I529" s="13"/>
      <c r="J529" s="13"/>
      <c r="K529" s="13"/>
      <c r="L529" s="13"/>
      <c r="M529" s="13"/>
      <c r="N529" s="15"/>
      <c r="O529" s="13"/>
      <c r="P529" s="13"/>
      <c r="Q529" s="13"/>
      <c r="R529" s="13"/>
      <c r="S529" s="13"/>
      <c r="T529" s="16"/>
      <c r="U529" s="16"/>
      <c r="V529" s="13"/>
      <c r="W529" s="15"/>
      <c r="X529" s="13"/>
      <c r="Y529" s="13"/>
      <c r="Z529" s="13" t="s">
        <v>90</v>
      </c>
      <c r="AA529" s="13" t="s">
        <v>84</v>
      </c>
      <c r="AB529" s="13" t="b">
        <v>0</v>
      </c>
      <c r="AC529" s="13" t="s">
        <v>91</v>
      </c>
    </row>
    <row r="530" spans="1:29" ht="15.75" customHeight="1" x14ac:dyDescent="0.25">
      <c r="A530" s="15"/>
      <c r="B530" s="16"/>
      <c r="C530" s="13"/>
      <c r="E530" s="13"/>
      <c r="F530" s="18"/>
      <c r="G530" s="15"/>
      <c r="H530" s="13"/>
      <c r="I530" s="13"/>
      <c r="J530" s="13"/>
      <c r="K530" s="13"/>
      <c r="L530" s="13"/>
      <c r="M530" s="13"/>
      <c r="N530" s="15"/>
      <c r="O530" s="13"/>
      <c r="P530" s="13"/>
      <c r="Q530" s="13"/>
      <c r="R530" s="13"/>
      <c r="S530" s="13"/>
      <c r="T530" s="16"/>
      <c r="U530" s="16"/>
      <c r="V530" s="13"/>
      <c r="W530" s="15"/>
      <c r="X530" s="13"/>
      <c r="Y530" s="13"/>
      <c r="Z530" s="13" t="s">
        <v>90</v>
      </c>
      <c r="AA530" s="13" t="s">
        <v>84</v>
      </c>
      <c r="AB530" s="13" t="b">
        <v>0</v>
      </c>
      <c r="AC530" s="13" t="s">
        <v>91</v>
      </c>
    </row>
    <row r="531" spans="1:29" ht="15.75" customHeight="1" x14ac:dyDescent="0.25">
      <c r="A531" s="15"/>
      <c r="B531" s="16"/>
      <c r="C531" s="13"/>
      <c r="E531" s="13"/>
      <c r="F531" s="18"/>
      <c r="G531" s="15"/>
      <c r="H531" s="13"/>
      <c r="I531" s="13"/>
      <c r="J531" s="13"/>
      <c r="K531" s="13"/>
      <c r="L531" s="13"/>
      <c r="M531" s="13"/>
      <c r="N531" s="15"/>
      <c r="O531" s="13"/>
      <c r="P531" s="13"/>
      <c r="Q531" s="13"/>
      <c r="R531" s="13"/>
      <c r="S531" s="13"/>
      <c r="T531" s="16"/>
      <c r="U531" s="16"/>
      <c r="V531" s="13"/>
      <c r="W531" s="15"/>
      <c r="X531" s="13"/>
      <c r="Y531" s="13"/>
      <c r="Z531" s="13" t="s">
        <v>90</v>
      </c>
      <c r="AA531" s="13" t="s">
        <v>84</v>
      </c>
      <c r="AB531" s="13" t="b">
        <v>0</v>
      </c>
      <c r="AC531" s="13" t="s">
        <v>91</v>
      </c>
    </row>
    <row r="532" spans="1:29" ht="15.75" customHeight="1" x14ac:dyDescent="0.25">
      <c r="A532" s="15"/>
      <c r="B532" s="16"/>
      <c r="C532" s="13"/>
      <c r="E532" s="13"/>
      <c r="F532" s="18"/>
      <c r="G532" s="15"/>
      <c r="H532" s="13"/>
      <c r="I532" s="13"/>
      <c r="J532" s="13"/>
      <c r="K532" s="13"/>
      <c r="L532" s="13"/>
      <c r="M532" s="13"/>
      <c r="N532" s="15"/>
      <c r="O532" s="13"/>
      <c r="P532" s="13"/>
      <c r="Q532" s="13"/>
      <c r="R532" s="13"/>
      <c r="S532" s="13"/>
      <c r="T532" s="16"/>
      <c r="U532" s="16"/>
      <c r="V532" s="13"/>
      <c r="W532" s="15"/>
      <c r="X532" s="13"/>
      <c r="Y532" s="13"/>
      <c r="Z532" s="13" t="s">
        <v>90</v>
      </c>
      <c r="AA532" s="13" t="s">
        <v>84</v>
      </c>
      <c r="AB532" s="13" t="b">
        <v>0</v>
      </c>
      <c r="AC532" s="13" t="s">
        <v>91</v>
      </c>
    </row>
    <row r="533" spans="1:29" ht="15.75" customHeight="1" x14ac:dyDescent="0.25">
      <c r="A533" s="15"/>
      <c r="B533" s="16"/>
      <c r="C533" s="13"/>
      <c r="E533" s="13"/>
      <c r="F533" s="18"/>
      <c r="G533" s="15"/>
      <c r="H533" s="13"/>
      <c r="I533" s="13"/>
      <c r="J533" s="13"/>
      <c r="K533" s="13"/>
      <c r="L533" s="13"/>
      <c r="M533" s="13"/>
      <c r="N533" s="15"/>
      <c r="O533" s="13"/>
      <c r="P533" s="13"/>
      <c r="Q533" s="13"/>
      <c r="R533" s="13"/>
      <c r="S533" s="13"/>
      <c r="T533" s="16"/>
      <c r="U533" s="16"/>
      <c r="V533" s="13"/>
      <c r="W533" s="15"/>
      <c r="X533" s="13"/>
      <c r="Y533" s="13"/>
      <c r="Z533" s="13" t="s">
        <v>90</v>
      </c>
      <c r="AA533" s="13" t="s">
        <v>84</v>
      </c>
      <c r="AB533" s="13" t="b">
        <v>0</v>
      </c>
      <c r="AC533" s="13" t="s">
        <v>91</v>
      </c>
    </row>
    <row r="534" spans="1:29" ht="15.75" customHeight="1" x14ac:dyDescent="0.25">
      <c r="A534" s="15"/>
      <c r="B534" s="16"/>
      <c r="C534" s="13"/>
      <c r="E534" s="13"/>
      <c r="F534" s="18"/>
      <c r="G534" s="15"/>
      <c r="H534" s="13"/>
      <c r="I534" s="13"/>
      <c r="J534" s="13"/>
      <c r="K534" s="13"/>
      <c r="L534" s="13"/>
      <c r="M534" s="13"/>
      <c r="N534" s="15"/>
      <c r="O534" s="13"/>
      <c r="P534" s="13"/>
      <c r="Q534" s="13"/>
      <c r="R534" s="13"/>
      <c r="S534" s="13"/>
      <c r="T534" s="16"/>
      <c r="U534" s="16"/>
      <c r="V534" s="13"/>
      <c r="W534" s="15"/>
      <c r="X534" s="13"/>
      <c r="Y534" s="13"/>
      <c r="Z534" s="13" t="s">
        <v>90</v>
      </c>
      <c r="AA534" s="13" t="s">
        <v>84</v>
      </c>
      <c r="AB534" s="13" t="b">
        <v>0</v>
      </c>
      <c r="AC534" s="13" t="s">
        <v>91</v>
      </c>
    </row>
    <row r="535" spans="1:29" ht="15.75" customHeight="1" x14ac:dyDescent="0.25">
      <c r="A535" s="15"/>
      <c r="B535" s="16"/>
      <c r="C535" s="13"/>
      <c r="E535" s="13"/>
      <c r="F535" s="18"/>
      <c r="G535" s="15"/>
      <c r="H535" s="13"/>
      <c r="I535" s="13"/>
      <c r="J535" s="13"/>
      <c r="K535" s="13"/>
      <c r="L535" s="13"/>
      <c r="M535" s="13"/>
      <c r="N535" s="15"/>
      <c r="O535" s="13"/>
      <c r="P535" s="13"/>
      <c r="Q535" s="13"/>
      <c r="R535" s="13"/>
      <c r="S535" s="13"/>
      <c r="T535" s="16"/>
      <c r="U535" s="16"/>
      <c r="V535" s="13"/>
      <c r="W535" s="15"/>
      <c r="X535" s="13"/>
      <c r="Y535" s="13"/>
      <c r="Z535" s="13" t="s">
        <v>90</v>
      </c>
      <c r="AA535" s="13" t="s">
        <v>84</v>
      </c>
      <c r="AB535" s="13" t="b">
        <v>0</v>
      </c>
      <c r="AC535" s="13" t="s">
        <v>91</v>
      </c>
    </row>
    <row r="536" spans="1:29" ht="15.75" customHeight="1" x14ac:dyDescent="0.25">
      <c r="A536" s="15"/>
      <c r="B536" s="16"/>
      <c r="C536" s="13"/>
      <c r="E536" s="13"/>
      <c r="F536" s="18"/>
      <c r="G536" s="15"/>
      <c r="H536" s="13"/>
      <c r="I536" s="13"/>
      <c r="J536" s="13"/>
      <c r="K536" s="13"/>
      <c r="L536" s="13"/>
      <c r="M536" s="13"/>
      <c r="N536" s="15"/>
      <c r="O536" s="13"/>
      <c r="P536" s="13"/>
      <c r="Q536" s="13"/>
      <c r="R536" s="13"/>
      <c r="S536" s="13"/>
      <c r="T536" s="16"/>
      <c r="U536" s="16"/>
      <c r="V536" s="13"/>
      <c r="W536" s="15"/>
      <c r="X536" s="13"/>
      <c r="Y536" s="13"/>
      <c r="Z536" s="13" t="s">
        <v>90</v>
      </c>
      <c r="AA536" s="13" t="s">
        <v>84</v>
      </c>
      <c r="AB536" s="13" t="b">
        <v>0</v>
      </c>
      <c r="AC536" s="13" t="s">
        <v>91</v>
      </c>
    </row>
    <row r="537" spans="1:29" ht="15.75" customHeight="1" x14ac:dyDescent="0.25">
      <c r="A537" s="15"/>
      <c r="B537" s="16"/>
      <c r="C537" s="13"/>
      <c r="E537" s="13"/>
      <c r="F537" s="18"/>
      <c r="G537" s="15"/>
      <c r="H537" s="13"/>
      <c r="I537" s="13"/>
      <c r="J537" s="13"/>
      <c r="K537" s="13"/>
      <c r="L537" s="13"/>
      <c r="M537" s="13"/>
      <c r="N537" s="15"/>
      <c r="O537" s="13"/>
      <c r="P537" s="13"/>
      <c r="Q537" s="13"/>
      <c r="R537" s="13"/>
      <c r="S537" s="13"/>
      <c r="T537" s="16"/>
      <c r="U537" s="16"/>
      <c r="V537" s="13"/>
      <c r="W537" s="15"/>
      <c r="X537" s="13"/>
      <c r="Y537" s="13"/>
      <c r="Z537" s="13" t="s">
        <v>90</v>
      </c>
      <c r="AA537" s="13" t="s">
        <v>84</v>
      </c>
      <c r="AB537" s="13" t="b">
        <v>0</v>
      </c>
      <c r="AC537" s="13" t="s">
        <v>91</v>
      </c>
    </row>
    <row r="538" spans="1:29" ht="15.75" customHeight="1" x14ac:dyDescent="0.25">
      <c r="A538" s="15"/>
      <c r="B538" s="16"/>
      <c r="C538" s="13"/>
      <c r="E538" s="13"/>
      <c r="F538" s="18"/>
      <c r="G538" s="15"/>
      <c r="H538" s="13"/>
      <c r="I538" s="13"/>
      <c r="J538" s="13"/>
      <c r="K538" s="13"/>
      <c r="L538" s="13"/>
      <c r="M538" s="13"/>
      <c r="N538" s="15"/>
      <c r="O538" s="13"/>
      <c r="P538" s="13"/>
      <c r="Q538" s="13"/>
      <c r="R538" s="13"/>
      <c r="S538" s="13"/>
      <c r="T538" s="16"/>
      <c r="U538" s="16"/>
      <c r="V538" s="13"/>
      <c r="W538" s="15"/>
      <c r="X538" s="13"/>
      <c r="Y538" s="13"/>
      <c r="Z538" s="13" t="s">
        <v>90</v>
      </c>
      <c r="AA538" s="13" t="s">
        <v>84</v>
      </c>
      <c r="AB538" s="13" t="b">
        <v>0</v>
      </c>
      <c r="AC538" s="13" t="s">
        <v>91</v>
      </c>
    </row>
    <row r="539" spans="1:29" ht="15.75" customHeight="1" x14ac:dyDescent="0.25">
      <c r="A539" s="15"/>
      <c r="B539" s="16"/>
      <c r="C539" s="13"/>
      <c r="E539" s="13"/>
      <c r="F539" s="18"/>
      <c r="G539" s="15"/>
      <c r="H539" s="13"/>
      <c r="I539" s="13"/>
      <c r="J539" s="13"/>
      <c r="K539" s="13"/>
      <c r="L539" s="13"/>
      <c r="M539" s="13"/>
      <c r="N539" s="15"/>
      <c r="O539" s="13"/>
      <c r="P539" s="13"/>
      <c r="Q539" s="13"/>
      <c r="R539" s="13"/>
      <c r="S539" s="13"/>
      <c r="T539" s="16"/>
      <c r="U539" s="16"/>
      <c r="V539" s="13"/>
      <c r="W539" s="15"/>
      <c r="X539" s="13"/>
      <c r="Y539" s="13"/>
      <c r="Z539" s="13" t="s">
        <v>90</v>
      </c>
      <c r="AA539" s="13" t="s">
        <v>84</v>
      </c>
      <c r="AB539" s="13" t="b">
        <v>0</v>
      </c>
      <c r="AC539" s="13" t="s">
        <v>91</v>
      </c>
    </row>
    <row r="540" spans="1:29" ht="15.75" customHeight="1" x14ac:dyDescent="0.25">
      <c r="A540" s="15"/>
      <c r="B540" s="16"/>
      <c r="C540" s="13"/>
      <c r="E540" s="13"/>
      <c r="F540" s="18"/>
      <c r="G540" s="15"/>
      <c r="H540" s="13"/>
      <c r="I540" s="13"/>
      <c r="J540" s="13"/>
      <c r="K540" s="13"/>
      <c r="L540" s="13"/>
      <c r="M540" s="13"/>
      <c r="N540" s="15"/>
      <c r="O540" s="13"/>
      <c r="P540" s="13"/>
      <c r="Q540" s="13"/>
      <c r="R540" s="13"/>
      <c r="S540" s="13"/>
      <c r="T540" s="16"/>
      <c r="U540" s="16"/>
      <c r="V540" s="13"/>
      <c r="W540" s="15"/>
      <c r="X540" s="13"/>
      <c r="Y540" s="13"/>
      <c r="Z540" s="13" t="s">
        <v>90</v>
      </c>
      <c r="AA540" s="13" t="s">
        <v>84</v>
      </c>
      <c r="AB540" s="13" t="b">
        <v>0</v>
      </c>
      <c r="AC540" s="13" t="s">
        <v>91</v>
      </c>
    </row>
    <row r="541" spans="1:29" ht="15.75" customHeight="1" x14ac:dyDescent="0.25">
      <c r="A541" s="15"/>
      <c r="B541" s="16"/>
      <c r="C541" s="13"/>
      <c r="E541" s="13"/>
      <c r="F541" s="18"/>
      <c r="G541" s="15"/>
      <c r="H541" s="13"/>
      <c r="I541" s="13"/>
      <c r="J541" s="13"/>
      <c r="K541" s="13"/>
      <c r="L541" s="13"/>
      <c r="M541" s="13"/>
      <c r="N541" s="15"/>
      <c r="O541" s="13"/>
      <c r="P541" s="13"/>
      <c r="Q541" s="13"/>
      <c r="R541" s="13"/>
      <c r="S541" s="13"/>
      <c r="T541" s="16"/>
      <c r="U541" s="16"/>
      <c r="V541" s="13"/>
      <c r="W541" s="15"/>
      <c r="X541" s="13"/>
      <c r="Y541" s="13"/>
      <c r="Z541" s="13" t="s">
        <v>90</v>
      </c>
      <c r="AA541" s="13" t="s">
        <v>84</v>
      </c>
      <c r="AB541" s="13" t="b">
        <v>0</v>
      </c>
      <c r="AC541" s="13" t="s">
        <v>91</v>
      </c>
    </row>
    <row r="542" spans="1:29" ht="15.75" customHeight="1" x14ac:dyDescent="0.25">
      <c r="A542" s="15"/>
      <c r="B542" s="16"/>
      <c r="C542" s="13"/>
      <c r="E542" s="13"/>
      <c r="F542" s="18"/>
      <c r="G542" s="15"/>
      <c r="H542" s="13"/>
      <c r="I542" s="13"/>
      <c r="J542" s="13"/>
      <c r="K542" s="13"/>
      <c r="L542" s="13"/>
      <c r="M542" s="13"/>
      <c r="N542" s="15"/>
      <c r="O542" s="13"/>
      <c r="P542" s="13"/>
      <c r="Q542" s="13"/>
      <c r="R542" s="13"/>
      <c r="S542" s="13"/>
      <c r="T542" s="16"/>
      <c r="U542" s="16"/>
      <c r="V542" s="13"/>
      <c r="W542" s="15"/>
      <c r="X542" s="13"/>
      <c r="Y542" s="13"/>
      <c r="Z542" s="13" t="s">
        <v>90</v>
      </c>
      <c r="AA542" s="13" t="s">
        <v>84</v>
      </c>
      <c r="AB542" s="13" t="b">
        <v>0</v>
      </c>
      <c r="AC542" s="13" t="s">
        <v>91</v>
      </c>
    </row>
    <row r="543" spans="1:29" ht="15.75" customHeight="1" x14ac:dyDescent="0.25">
      <c r="A543" s="15"/>
      <c r="B543" s="16"/>
      <c r="C543" s="13"/>
      <c r="E543" s="13"/>
      <c r="F543" s="18"/>
      <c r="G543" s="15"/>
      <c r="H543" s="13"/>
      <c r="I543" s="13"/>
      <c r="J543" s="13"/>
      <c r="K543" s="13"/>
      <c r="L543" s="13"/>
      <c r="M543" s="13"/>
      <c r="N543" s="15"/>
      <c r="O543" s="13"/>
      <c r="P543" s="13"/>
      <c r="Q543" s="13"/>
      <c r="R543" s="13"/>
      <c r="S543" s="13"/>
      <c r="T543" s="16"/>
      <c r="U543" s="16"/>
      <c r="V543" s="13"/>
      <c r="W543" s="15"/>
      <c r="X543" s="13"/>
      <c r="Y543" s="13"/>
      <c r="Z543" s="13" t="s">
        <v>90</v>
      </c>
      <c r="AA543" s="13" t="s">
        <v>84</v>
      </c>
      <c r="AB543" s="13" t="b">
        <v>0</v>
      </c>
      <c r="AC543" s="13" t="s">
        <v>91</v>
      </c>
    </row>
    <row r="544" spans="1:29" ht="15.75" customHeight="1" x14ac:dyDescent="0.25">
      <c r="A544" s="15"/>
      <c r="B544" s="16"/>
      <c r="C544" s="13"/>
      <c r="E544" s="13"/>
      <c r="F544" s="18"/>
      <c r="G544" s="15"/>
      <c r="H544" s="13"/>
      <c r="I544" s="13"/>
      <c r="J544" s="13"/>
      <c r="K544" s="13"/>
      <c r="L544" s="13"/>
      <c r="M544" s="13"/>
      <c r="N544" s="15"/>
      <c r="O544" s="13"/>
      <c r="P544" s="13"/>
      <c r="Q544" s="13"/>
      <c r="R544" s="13"/>
      <c r="S544" s="13"/>
      <c r="T544" s="16"/>
      <c r="U544" s="16"/>
      <c r="V544" s="13"/>
      <c r="W544" s="15"/>
      <c r="X544" s="13"/>
      <c r="Y544" s="13"/>
      <c r="Z544" s="13" t="s">
        <v>90</v>
      </c>
      <c r="AA544" s="13" t="s">
        <v>84</v>
      </c>
      <c r="AB544" s="13" t="b">
        <v>0</v>
      </c>
      <c r="AC544" s="13" t="s">
        <v>91</v>
      </c>
    </row>
    <row r="545" spans="1:29" ht="15.75" customHeight="1" x14ac:dyDescent="0.25">
      <c r="A545" s="15"/>
      <c r="B545" s="16"/>
      <c r="C545" s="13"/>
      <c r="E545" s="13"/>
      <c r="F545" s="18"/>
      <c r="G545" s="15"/>
      <c r="H545" s="13"/>
      <c r="I545" s="13"/>
      <c r="J545" s="13"/>
      <c r="K545" s="13"/>
      <c r="L545" s="13"/>
      <c r="M545" s="13"/>
      <c r="N545" s="15"/>
      <c r="O545" s="13"/>
      <c r="P545" s="13"/>
      <c r="Q545" s="13"/>
      <c r="R545" s="13"/>
      <c r="S545" s="13"/>
      <c r="T545" s="16"/>
      <c r="U545" s="16"/>
      <c r="V545" s="13"/>
      <c r="W545" s="15"/>
      <c r="X545" s="13"/>
      <c r="Y545" s="13"/>
      <c r="Z545" s="13" t="s">
        <v>90</v>
      </c>
      <c r="AA545" s="13" t="s">
        <v>84</v>
      </c>
      <c r="AB545" s="13" t="b">
        <v>0</v>
      </c>
      <c r="AC545" s="13" t="s">
        <v>91</v>
      </c>
    </row>
    <row r="546" spans="1:29" ht="15.75" customHeight="1" x14ac:dyDescent="0.25">
      <c r="A546" s="15"/>
      <c r="B546" s="16"/>
      <c r="C546" s="13"/>
      <c r="E546" s="13"/>
      <c r="F546" s="18"/>
      <c r="G546" s="15"/>
      <c r="H546" s="13"/>
      <c r="I546" s="13"/>
      <c r="J546" s="13"/>
      <c r="K546" s="13"/>
      <c r="L546" s="13"/>
      <c r="M546" s="13"/>
      <c r="N546" s="15"/>
      <c r="O546" s="13"/>
      <c r="P546" s="13"/>
      <c r="Q546" s="13"/>
      <c r="R546" s="13"/>
      <c r="S546" s="13"/>
      <c r="T546" s="16"/>
      <c r="U546" s="16"/>
      <c r="V546" s="13"/>
      <c r="W546" s="15"/>
      <c r="X546" s="13"/>
      <c r="Y546" s="13"/>
      <c r="Z546" s="13" t="s">
        <v>90</v>
      </c>
      <c r="AA546" s="13" t="s">
        <v>84</v>
      </c>
      <c r="AB546" s="13" t="b">
        <v>0</v>
      </c>
      <c r="AC546" s="13" t="s">
        <v>91</v>
      </c>
    </row>
    <row r="547" spans="1:29" ht="15.75" customHeight="1" x14ac:dyDescent="0.25">
      <c r="A547" s="15"/>
      <c r="B547" s="16"/>
      <c r="C547" s="13"/>
      <c r="E547" s="13"/>
      <c r="F547" s="18"/>
      <c r="G547" s="15"/>
      <c r="H547" s="13"/>
      <c r="I547" s="13"/>
      <c r="J547" s="13"/>
      <c r="K547" s="13"/>
      <c r="L547" s="13"/>
      <c r="M547" s="13"/>
      <c r="N547" s="15"/>
      <c r="O547" s="13"/>
      <c r="P547" s="13"/>
      <c r="Q547" s="13"/>
      <c r="R547" s="13"/>
      <c r="S547" s="13"/>
      <c r="T547" s="16"/>
      <c r="U547" s="16"/>
      <c r="V547" s="13"/>
      <c r="W547" s="15"/>
      <c r="X547" s="13"/>
      <c r="Y547" s="13"/>
      <c r="Z547" s="13" t="s">
        <v>90</v>
      </c>
      <c r="AA547" s="13" t="s">
        <v>84</v>
      </c>
      <c r="AB547" s="13" t="b">
        <v>0</v>
      </c>
      <c r="AC547" s="13" t="s">
        <v>91</v>
      </c>
    </row>
    <row r="548" spans="1:29" ht="15.75" customHeight="1" x14ac:dyDescent="0.25">
      <c r="A548" s="15"/>
      <c r="B548" s="16"/>
      <c r="C548" s="13"/>
      <c r="E548" s="13"/>
      <c r="F548" s="18"/>
      <c r="G548" s="15"/>
      <c r="H548" s="13"/>
      <c r="I548" s="13"/>
      <c r="J548" s="13"/>
      <c r="K548" s="13"/>
      <c r="L548" s="13"/>
      <c r="M548" s="13"/>
      <c r="N548" s="15"/>
      <c r="O548" s="13"/>
      <c r="P548" s="13"/>
      <c r="Q548" s="13"/>
      <c r="R548" s="13"/>
      <c r="S548" s="13"/>
      <c r="T548" s="16"/>
      <c r="U548" s="16"/>
      <c r="V548" s="13"/>
      <c r="W548" s="15"/>
      <c r="X548" s="13"/>
      <c r="Y548" s="13"/>
      <c r="Z548" s="13" t="s">
        <v>90</v>
      </c>
      <c r="AA548" s="13" t="s">
        <v>84</v>
      </c>
      <c r="AB548" s="13" t="b">
        <v>0</v>
      </c>
      <c r="AC548" s="13" t="s">
        <v>91</v>
      </c>
    </row>
    <row r="549" spans="1:29" ht="15.75" customHeight="1" x14ac:dyDescent="0.25">
      <c r="A549" s="15"/>
      <c r="B549" s="16"/>
      <c r="C549" s="13"/>
      <c r="E549" s="13"/>
      <c r="F549" s="18"/>
      <c r="G549" s="15"/>
      <c r="H549" s="13"/>
      <c r="I549" s="13"/>
      <c r="J549" s="13"/>
      <c r="K549" s="13"/>
      <c r="L549" s="13"/>
      <c r="M549" s="13"/>
      <c r="N549" s="15"/>
      <c r="O549" s="13"/>
      <c r="P549" s="13"/>
      <c r="Q549" s="13"/>
      <c r="R549" s="13"/>
      <c r="S549" s="13"/>
      <c r="T549" s="16"/>
      <c r="U549" s="16"/>
      <c r="V549" s="13"/>
      <c r="W549" s="15"/>
      <c r="X549" s="13"/>
      <c r="Y549" s="13"/>
      <c r="Z549" s="13" t="s">
        <v>90</v>
      </c>
      <c r="AA549" s="13" t="s">
        <v>84</v>
      </c>
      <c r="AB549" s="13" t="b">
        <v>0</v>
      </c>
      <c r="AC549" s="13" t="s">
        <v>91</v>
      </c>
    </row>
    <row r="550" spans="1:29" ht="15.75" customHeight="1" x14ac:dyDescent="0.25">
      <c r="A550" s="15"/>
      <c r="B550" s="16"/>
      <c r="C550" s="13"/>
      <c r="E550" s="13"/>
      <c r="F550" s="18"/>
      <c r="G550" s="15"/>
      <c r="H550" s="13"/>
      <c r="I550" s="13"/>
      <c r="J550" s="13"/>
      <c r="K550" s="13"/>
      <c r="L550" s="13"/>
      <c r="M550" s="13"/>
      <c r="N550" s="15"/>
      <c r="O550" s="13"/>
      <c r="P550" s="13"/>
      <c r="Q550" s="13"/>
      <c r="R550" s="13"/>
      <c r="S550" s="13"/>
      <c r="T550" s="16"/>
      <c r="U550" s="16"/>
      <c r="V550" s="13"/>
      <c r="W550" s="15"/>
      <c r="X550" s="13"/>
      <c r="Y550" s="13"/>
      <c r="Z550" s="13" t="s">
        <v>90</v>
      </c>
      <c r="AA550" s="13" t="s">
        <v>84</v>
      </c>
      <c r="AB550" s="13" t="b">
        <v>0</v>
      </c>
      <c r="AC550" s="13" t="s">
        <v>91</v>
      </c>
    </row>
    <row r="551" spans="1:29" ht="15.75" customHeight="1" x14ac:dyDescent="0.25">
      <c r="A551" s="15"/>
      <c r="B551" s="16"/>
      <c r="C551" s="13"/>
      <c r="E551" s="13"/>
      <c r="F551" s="18"/>
      <c r="G551" s="15"/>
      <c r="H551" s="13"/>
      <c r="I551" s="13"/>
      <c r="J551" s="13"/>
      <c r="K551" s="13"/>
      <c r="L551" s="13"/>
      <c r="M551" s="13"/>
      <c r="N551" s="15"/>
      <c r="O551" s="13"/>
      <c r="P551" s="13"/>
      <c r="Q551" s="13"/>
      <c r="R551" s="13"/>
      <c r="S551" s="13"/>
      <c r="T551" s="16"/>
      <c r="U551" s="16"/>
      <c r="V551" s="13"/>
      <c r="W551" s="15"/>
      <c r="X551" s="13"/>
      <c r="Y551" s="13"/>
      <c r="Z551" s="13" t="s">
        <v>90</v>
      </c>
      <c r="AA551" s="13" t="s">
        <v>84</v>
      </c>
      <c r="AB551" s="13" t="b">
        <v>0</v>
      </c>
      <c r="AC551" s="13" t="s">
        <v>91</v>
      </c>
    </row>
    <row r="552" spans="1:29" ht="15.75" customHeight="1" x14ac:dyDescent="0.25">
      <c r="A552" s="15"/>
      <c r="B552" s="16"/>
      <c r="C552" s="13"/>
      <c r="E552" s="13"/>
      <c r="F552" s="18"/>
      <c r="G552" s="15"/>
      <c r="H552" s="13"/>
      <c r="I552" s="13"/>
      <c r="J552" s="13"/>
      <c r="K552" s="13"/>
      <c r="L552" s="13"/>
      <c r="M552" s="13"/>
      <c r="N552" s="15"/>
      <c r="O552" s="13"/>
      <c r="P552" s="13"/>
      <c r="Q552" s="13"/>
      <c r="R552" s="13"/>
      <c r="S552" s="13"/>
      <c r="T552" s="16"/>
      <c r="U552" s="16"/>
      <c r="V552" s="13"/>
      <c r="W552" s="15"/>
      <c r="X552" s="13"/>
      <c r="Y552" s="13"/>
      <c r="Z552" s="13" t="s">
        <v>90</v>
      </c>
      <c r="AA552" s="13" t="s">
        <v>84</v>
      </c>
      <c r="AB552" s="13" t="b">
        <v>0</v>
      </c>
      <c r="AC552" s="13" t="s">
        <v>91</v>
      </c>
    </row>
    <row r="553" spans="1:29" ht="15.75" customHeight="1" x14ac:dyDescent="0.25">
      <c r="A553" s="15"/>
      <c r="B553" s="16"/>
      <c r="C553" s="13"/>
      <c r="E553" s="13"/>
      <c r="F553" s="18"/>
      <c r="G553" s="15"/>
      <c r="H553" s="13"/>
      <c r="I553" s="13"/>
      <c r="J553" s="13"/>
      <c r="K553" s="13"/>
      <c r="L553" s="13"/>
      <c r="M553" s="13"/>
      <c r="N553" s="15"/>
      <c r="O553" s="13"/>
      <c r="P553" s="13"/>
      <c r="Q553" s="13"/>
      <c r="R553" s="13"/>
      <c r="S553" s="13"/>
      <c r="T553" s="16"/>
      <c r="U553" s="16"/>
      <c r="V553" s="13"/>
      <c r="W553" s="15"/>
      <c r="X553" s="13"/>
      <c r="Y553" s="13"/>
      <c r="Z553" s="13" t="s">
        <v>90</v>
      </c>
      <c r="AA553" s="13" t="s">
        <v>84</v>
      </c>
      <c r="AB553" s="13" t="b">
        <v>0</v>
      </c>
      <c r="AC553" s="13" t="s">
        <v>91</v>
      </c>
    </row>
    <row r="554" spans="1:29" ht="15.75" customHeight="1" x14ac:dyDescent="0.25">
      <c r="A554" s="15"/>
      <c r="B554" s="16"/>
      <c r="C554" s="13"/>
      <c r="E554" s="13"/>
      <c r="F554" s="18"/>
      <c r="G554" s="15"/>
      <c r="H554" s="13"/>
      <c r="I554" s="13"/>
      <c r="J554" s="13"/>
      <c r="K554" s="13"/>
      <c r="L554" s="13"/>
      <c r="M554" s="13"/>
      <c r="N554" s="15"/>
      <c r="O554" s="13"/>
      <c r="P554" s="13"/>
      <c r="Q554" s="13"/>
      <c r="R554" s="13"/>
      <c r="S554" s="13"/>
      <c r="T554" s="16"/>
      <c r="U554" s="16"/>
      <c r="V554" s="13"/>
      <c r="W554" s="15"/>
      <c r="X554" s="13"/>
      <c r="Y554" s="13"/>
      <c r="Z554" s="13" t="s">
        <v>90</v>
      </c>
      <c r="AA554" s="13" t="s">
        <v>84</v>
      </c>
      <c r="AB554" s="13" t="b">
        <v>0</v>
      </c>
      <c r="AC554" s="13" t="s">
        <v>91</v>
      </c>
    </row>
    <row r="555" spans="1:29" ht="15.75" customHeight="1" x14ac:dyDescent="0.25">
      <c r="A555" s="15"/>
      <c r="B555" s="16"/>
      <c r="C555" s="13"/>
      <c r="E555" s="13"/>
      <c r="F555" s="18"/>
      <c r="G555" s="15"/>
      <c r="H555" s="13"/>
      <c r="I555" s="13"/>
      <c r="J555" s="13"/>
      <c r="K555" s="13"/>
      <c r="L555" s="13"/>
      <c r="M555" s="13"/>
      <c r="N555" s="15"/>
      <c r="O555" s="13"/>
      <c r="P555" s="13"/>
      <c r="Q555" s="13"/>
      <c r="R555" s="13"/>
      <c r="S555" s="13"/>
      <c r="T555" s="16"/>
      <c r="U555" s="16"/>
      <c r="V555" s="13"/>
      <c r="W555" s="15"/>
      <c r="X555" s="13"/>
      <c r="Y555" s="13"/>
      <c r="Z555" s="13" t="s">
        <v>90</v>
      </c>
      <c r="AA555" s="13" t="s">
        <v>84</v>
      </c>
      <c r="AB555" s="13" t="b">
        <v>0</v>
      </c>
      <c r="AC555" s="13" t="s">
        <v>91</v>
      </c>
    </row>
    <row r="556" spans="1:29" ht="15.75" customHeight="1" x14ac:dyDescent="0.25">
      <c r="A556" s="15"/>
      <c r="B556" s="16"/>
      <c r="C556" s="13"/>
      <c r="E556" s="13"/>
      <c r="F556" s="18"/>
      <c r="G556" s="15"/>
      <c r="H556" s="13"/>
      <c r="I556" s="13"/>
      <c r="J556" s="13"/>
      <c r="K556" s="13"/>
      <c r="L556" s="13"/>
      <c r="M556" s="13"/>
      <c r="N556" s="15"/>
      <c r="O556" s="13"/>
      <c r="P556" s="13"/>
      <c r="Q556" s="13"/>
      <c r="R556" s="13"/>
      <c r="S556" s="13"/>
      <c r="T556" s="16"/>
      <c r="U556" s="16"/>
      <c r="V556" s="13"/>
      <c r="W556" s="15"/>
      <c r="X556" s="13"/>
      <c r="Y556" s="13"/>
      <c r="Z556" s="13" t="s">
        <v>90</v>
      </c>
      <c r="AA556" s="13" t="s">
        <v>84</v>
      </c>
      <c r="AB556" s="13" t="b">
        <v>0</v>
      </c>
      <c r="AC556" s="13" t="s">
        <v>91</v>
      </c>
    </row>
    <row r="557" spans="1:29" ht="15.75" customHeight="1" x14ac:dyDescent="0.25">
      <c r="A557" s="15"/>
      <c r="B557" s="16"/>
      <c r="C557" s="13"/>
      <c r="E557" s="13"/>
      <c r="F557" s="18"/>
      <c r="G557" s="15"/>
      <c r="H557" s="13"/>
      <c r="I557" s="13"/>
      <c r="J557" s="13"/>
      <c r="K557" s="13"/>
      <c r="L557" s="13"/>
      <c r="M557" s="13"/>
      <c r="N557" s="15"/>
      <c r="O557" s="13"/>
      <c r="P557" s="13"/>
      <c r="Q557" s="13"/>
      <c r="R557" s="13"/>
      <c r="S557" s="13"/>
      <c r="T557" s="16"/>
      <c r="U557" s="16"/>
      <c r="V557" s="13"/>
      <c r="W557" s="15"/>
      <c r="X557" s="13"/>
      <c r="Y557" s="13"/>
      <c r="Z557" s="13" t="s">
        <v>90</v>
      </c>
      <c r="AA557" s="13" t="s">
        <v>84</v>
      </c>
      <c r="AB557" s="13" t="b">
        <v>0</v>
      </c>
      <c r="AC557" s="13" t="s">
        <v>91</v>
      </c>
    </row>
    <row r="558" spans="1:29" ht="15.75" customHeight="1" x14ac:dyDescent="0.25">
      <c r="A558" s="15"/>
      <c r="B558" s="16"/>
      <c r="C558" s="13"/>
      <c r="E558" s="13"/>
      <c r="F558" s="18"/>
      <c r="G558" s="15"/>
      <c r="H558" s="13"/>
      <c r="I558" s="13"/>
      <c r="J558" s="13"/>
      <c r="K558" s="13"/>
      <c r="L558" s="13"/>
      <c r="M558" s="13"/>
      <c r="N558" s="15"/>
      <c r="O558" s="13"/>
      <c r="P558" s="13"/>
      <c r="Q558" s="13"/>
      <c r="R558" s="13"/>
      <c r="S558" s="13"/>
      <c r="T558" s="16"/>
      <c r="U558" s="16"/>
      <c r="V558" s="13"/>
      <c r="W558" s="15"/>
      <c r="X558" s="13"/>
      <c r="Y558" s="13"/>
      <c r="Z558" s="13" t="s">
        <v>90</v>
      </c>
      <c r="AA558" s="13" t="s">
        <v>84</v>
      </c>
      <c r="AB558" s="13" t="b">
        <v>0</v>
      </c>
      <c r="AC558" s="13" t="s">
        <v>91</v>
      </c>
    </row>
    <row r="559" spans="1:29" ht="15.75" customHeight="1" x14ac:dyDescent="0.25">
      <c r="A559" s="15"/>
      <c r="B559" s="16"/>
      <c r="C559" s="13"/>
      <c r="E559" s="13"/>
      <c r="F559" s="18"/>
      <c r="G559" s="15"/>
      <c r="H559" s="13"/>
      <c r="I559" s="13"/>
      <c r="J559" s="13"/>
      <c r="K559" s="13"/>
      <c r="L559" s="13"/>
      <c r="M559" s="13"/>
      <c r="N559" s="15"/>
      <c r="O559" s="13"/>
      <c r="P559" s="13"/>
      <c r="Q559" s="13"/>
      <c r="R559" s="13"/>
      <c r="S559" s="13"/>
      <c r="T559" s="16"/>
      <c r="U559" s="16"/>
      <c r="V559" s="13"/>
      <c r="W559" s="15"/>
      <c r="X559" s="13"/>
      <c r="Y559" s="13"/>
      <c r="Z559" s="13" t="s">
        <v>90</v>
      </c>
      <c r="AA559" s="13" t="s">
        <v>84</v>
      </c>
      <c r="AB559" s="13" t="b">
        <v>0</v>
      </c>
      <c r="AC559" s="13" t="s">
        <v>91</v>
      </c>
    </row>
    <row r="560" spans="1:29" ht="15.75" customHeight="1" x14ac:dyDescent="0.25">
      <c r="A560" s="15"/>
      <c r="B560" s="16"/>
      <c r="C560" s="13"/>
      <c r="E560" s="13"/>
      <c r="F560" s="18"/>
      <c r="G560" s="15"/>
      <c r="H560" s="13"/>
      <c r="I560" s="13"/>
      <c r="J560" s="13"/>
      <c r="K560" s="13"/>
      <c r="L560" s="13"/>
      <c r="M560" s="13"/>
      <c r="N560" s="15"/>
      <c r="O560" s="13"/>
      <c r="P560" s="13"/>
      <c r="Q560" s="13"/>
      <c r="R560" s="13"/>
      <c r="S560" s="13"/>
      <c r="T560" s="16"/>
      <c r="U560" s="16"/>
      <c r="V560" s="13"/>
      <c r="W560" s="15"/>
      <c r="X560" s="13"/>
      <c r="Y560" s="13"/>
      <c r="Z560" s="13" t="s">
        <v>90</v>
      </c>
      <c r="AA560" s="13" t="s">
        <v>84</v>
      </c>
      <c r="AB560" s="13" t="b">
        <v>0</v>
      </c>
      <c r="AC560" s="13" t="s">
        <v>91</v>
      </c>
    </row>
    <row r="561" spans="1:29" ht="15.75" customHeight="1" x14ac:dyDescent="0.25">
      <c r="A561" s="15"/>
      <c r="B561" s="16"/>
      <c r="C561" s="13"/>
      <c r="E561" s="13"/>
      <c r="F561" s="18"/>
      <c r="G561" s="15"/>
      <c r="H561" s="13"/>
      <c r="I561" s="13"/>
      <c r="J561" s="13"/>
      <c r="K561" s="13"/>
      <c r="L561" s="13"/>
      <c r="M561" s="13"/>
      <c r="N561" s="15"/>
      <c r="O561" s="13"/>
      <c r="P561" s="13"/>
      <c r="Q561" s="13"/>
      <c r="R561" s="13"/>
      <c r="S561" s="13"/>
      <c r="T561" s="16"/>
      <c r="U561" s="16"/>
      <c r="V561" s="13"/>
      <c r="W561" s="15"/>
      <c r="X561" s="13"/>
      <c r="Y561" s="13"/>
      <c r="Z561" s="13" t="s">
        <v>90</v>
      </c>
      <c r="AA561" s="13" t="s">
        <v>84</v>
      </c>
      <c r="AB561" s="13" t="b">
        <v>0</v>
      </c>
      <c r="AC561" s="13" t="s">
        <v>91</v>
      </c>
    </row>
    <row r="562" spans="1:29" ht="15.75" customHeight="1" x14ac:dyDescent="0.25">
      <c r="A562" s="15"/>
      <c r="B562" s="16"/>
      <c r="C562" s="13"/>
      <c r="E562" s="13"/>
      <c r="F562" s="18"/>
      <c r="G562" s="15"/>
      <c r="H562" s="13"/>
      <c r="I562" s="13"/>
      <c r="J562" s="13"/>
      <c r="K562" s="13"/>
      <c r="L562" s="13"/>
      <c r="M562" s="13"/>
      <c r="N562" s="15"/>
      <c r="O562" s="13"/>
      <c r="P562" s="13"/>
      <c r="Q562" s="13"/>
      <c r="R562" s="13"/>
      <c r="S562" s="13"/>
      <c r="T562" s="16"/>
      <c r="U562" s="16"/>
      <c r="V562" s="13"/>
      <c r="W562" s="15"/>
      <c r="X562" s="13"/>
      <c r="Y562" s="13"/>
      <c r="Z562" s="13" t="s">
        <v>90</v>
      </c>
      <c r="AA562" s="13" t="s">
        <v>84</v>
      </c>
      <c r="AB562" s="13" t="b">
        <v>0</v>
      </c>
      <c r="AC562" s="13" t="s">
        <v>91</v>
      </c>
    </row>
    <row r="563" spans="1:29" ht="15.75" customHeight="1" x14ac:dyDescent="0.25">
      <c r="A563" s="15"/>
      <c r="B563" s="16"/>
      <c r="C563" s="13"/>
      <c r="E563" s="13"/>
      <c r="F563" s="18"/>
      <c r="G563" s="15"/>
      <c r="H563" s="13"/>
      <c r="I563" s="13"/>
      <c r="J563" s="13"/>
      <c r="K563" s="13"/>
      <c r="L563" s="13"/>
      <c r="M563" s="13"/>
      <c r="N563" s="15"/>
      <c r="O563" s="13"/>
      <c r="P563" s="13"/>
      <c r="Q563" s="13"/>
      <c r="R563" s="13"/>
      <c r="S563" s="13"/>
      <c r="T563" s="16"/>
      <c r="U563" s="16"/>
      <c r="V563" s="13"/>
      <c r="W563" s="15"/>
      <c r="X563" s="13"/>
      <c r="Y563" s="13"/>
      <c r="Z563" s="13" t="s">
        <v>90</v>
      </c>
      <c r="AA563" s="13" t="s">
        <v>84</v>
      </c>
      <c r="AB563" s="13" t="b">
        <v>0</v>
      </c>
      <c r="AC563" s="13" t="s">
        <v>91</v>
      </c>
    </row>
    <row r="564" spans="1:29" ht="15.75" customHeight="1" x14ac:dyDescent="0.25">
      <c r="A564" s="15"/>
      <c r="B564" s="16"/>
      <c r="C564" s="13"/>
      <c r="E564" s="13"/>
      <c r="F564" s="18"/>
      <c r="G564" s="15"/>
      <c r="H564" s="13"/>
      <c r="I564" s="13"/>
      <c r="J564" s="13"/>
      <c r="K564" s="13"/>
      <c r="L564" s="13"/>
      <c r="M564" s="13"/>
      <c r="N564" s="15"/>
      <c r="O564" s="13"/>
      <c r="P564" s="13"/>
      <c r="Q564" s="13"/>
      <c r="R564" s="13"/>
      <c r="S564" s="13"/>
      <c r="T564" s="16"/>
      <c r="U564" s="16"/>
      <c r="V564" s="13"/>
      <c r="W564" s="15"/>
      <c r="X564" s="13"/>
      <c r="Y564" s="13"/>
      <c r="Z564" s="13" t="s">
        <v>90</v>
      </c>
      <c r="AA564" s="13" t="s">
        <v>84</v>
      </c>
      <c r="AB564" s="13" t="b">
        <v>0</v>
      </c>
      <c r="AC564" s="13" t="s">
        <v>91</v>
      </c>
    </row>
    <row r="565" spans="1:29" ht="15.75" customHeight="1" x14ac:dyDescent="0.25">
      <c r="A565" s="15"/>
      <c r="B565" s="16"/>
      <c r="C565" s="13"/>
      <c r="E565" s="13"/>
      <c r="F565" s="18"/>
      <c r="G565" s="15"/>
      <c r="H565" s="13"/>
      <c r="I565" s="13"/>
      <c r="J565" s="13"/>
      <c r="K565" s="13"/>
      <c r="L565" s="13"/>
      <c r="M565" s="13"/>
      <c r="N565" s="15"/>
      <c r="O565" s="13"/>
      <c r="P565" s="13"/>
      <c r="Q565" s="13"/>
      <c r="R565" s="13"/>
      <c r="S565" s="13"/>
      <c r="T565" s="16"/>
      <c r="U565" s="16"/>
      <c r="V565" s="13"/>
      <c r="W565" s="15"/>
      <c r="X565" s="13"/>
      <c r="Y565" s="13"/>
      <c r="Z565" s="13" t="s">
        <v>90</v>
      </c>
      <c r="AA565" s="13" t="s">
        <v>84</v>
      </c>
      <c r="AB565" s="13" t="b">
        <v>0</v>
      </c>
      <c r="AC565" s="13" t="s">
        <v>91</v>
      </c>
    </row>
    <row r="566" spans="1:29" ht="15.75" customHeight="1" x14ac:dyDescent="0.25">
      <c r="A566" s="15"/>
      <c r="B566" s="16"/>
      <c r="C566" s="13"/>
      <c r="E566" s="13"/>
      <c r="F566" s="18"/>
      <c r="G566" s="15"/>
      <c r="H566" s="13"/>
      <c r="I566" s="13"/>
      <c r="J566" s="13"/>
      <c r="K566" s="13"/>
      <c r="L566" s="13"/>
      <c r="M566" s="13"/>
      <c r="N566" s="15"/>
      <c r="O566" s="13"/>
      <c r="P566" s="13"/>
      <c r="Q566" s="13"/>
      <c r="R566" s="13"/>
      <c r="S566" s="13"/>
      <c r="T566" s="16"/>
      <c r="U566" s="16"/>
      <c r="V566" s="13"/>
      <c r="W566" s="15"/>
      <c r="X566" s="13"/>
      <c r="Y566" s="13"/>
      <c r="Z566" s="13" t="s">
        <v>90</v>
      </c>
      <c r="AA566" s="13" t="s">
        <v>84</v>
      </c>
      <c r="AB566" s="13" t="b">
        <v>0</v>
      </c>
      <c r="AC566" s="13" t="s">
        <v>91</v>
      </c>
    </row>
    <row r="567" spans="1:29" ht="15.75" customHeight="1" x14ac:dyDescent="0.25">
      <c r="A567" s="15"/>
      <c r="B567" s="16"/>
      <c r="C567" s="13"/>
      <c r="E567" s="13"/>
      <c r="F567" s="18"/>
      <c r="G567" s="15"/>
      <c r="H567" s="13"/>
      <c r="I567" s="13"/>
      <c r="J567" s="13"/>
      <c r="K567" s="13"/>
      <c r="L567" s="13"/>
      <c r="M567" s="13"/>
      <c r="N567" s="15"/>
      <c r="O567" s="13"/>
      <c r="P567" s="13"/>
      <c r="Q567" s="13"/>
      <c r="R567" s="13"/>
      <c r="S567" s="13"/>
      <c r="T567" s="16"/>
      <c r="U567" s="16"/>
      <c r="V567" s="13"/>
      <c r="W567" s="15"/>
      <c r="X567" s="13"/>
      <c r="Y567" s="13"/>
      <c r="Z567" s="13" t="s">
        <v>90</v>
      </c>
      <c r="AA567" s="13" t="s">
        <v>84</v>
      </c>
      <c r="AB567" s="13" t="b">
        <v>0</v>
      </c>
      <c r="AC567" s="13" t="s">
        <v>91</v>
      </c>
    </row>
    <row r="568" spans="1:29" ht="15.75" customHeight="1" x14ac:dyDescent="0.25">
      <c r="A568" s="15"/>
      <c r="B568" s="16"/>
      <c r="C568" s="13"/>
      <c r="E568" s="13"/>
      <c r="F568" s="18"/>
      <c r="G568" s="15"/>
      <c r="H568" s="13"/>
      <c r="I568" s="13"/>
      <c r="J568" s="13"/>
      <c r="K568" s="13"/>
      <c r="L568" s="13"/>
      <c r="M568" s="13"/>
      <c r="N568" s="15"/>
      <c r="O568" s="13"/>
      <c r="P568" s="13"/>
      <c r="Q568" s="13"/>
      <c r="R568" s="13"/>
      <c r="S568" s="13"/>
      <c r="T568" s="16"/>
      <c r="U568" s="16"/>
      <c r="V568" s="13"/>
      <c r="W568" s="15"/>
      <c r="X568" s="13"/>
      <c r="Y568" s="13"/>
      <c r="Z568" s="13" t="s">
        <v>90</v>
      </c>
      <c r="AA568" s="13" t="s">
        <v>84</v>
      </c>
      <c r="AB568" s="13" t="b">
        <v>0</v>
      </c>
      <c r="AC568" s="13" t="s">
        <v>91</v>
      </c>
    </row>
    <row r="569" spans="1:29" ht="15.75" customHeight="1" x14ac:dyDescent="0.25">
      <c r="A569" s="15"/>
      <c r="B569" s="16"/>
      <c r="C569" s="13"/>
      <c r="E569" s="13"/>
      <c r="F569" s="18"/>
      <c r="G569" s="15"/>
      <c r="H569" s="13"/>
      <c r="I569" s="13"/>
      <c r="J569" s="13"/>
      <c r="K569" s="13"/>
      <c r="L569" s="13"/>
      <c r="M569" s="13"/>
      <c r="N569" s="15"/>
      <c r="O569" s="13"/>
      <c r="P569" s="13"/>
      <c r="Q569" s="13"/>
      <c r="R569" s="13"/>
      <c r="S569" s="13"/>
      <c r="T569" s="16"/>
      <c r="U569" s="16"/>
      <c r="V569" s="13"/>
      <c r="W569" s="15"/>
      <c r="X569" s="13"/>
      <c r="Y569" s="13"/>
      <c r="Z569" s="13" t="s">
        <v>90</v>
      </c>
      <c r="AA569" s="13" t="s">
        <v>84</v>
      </c>
      <c r="AB569" s="13" t="b">
        <v>0</v>
      </c>
      <c r="AC569" s="13" t="s">
        <v>91</v>
      </c>
    </row>
    <row r="570" spans="1:29" ht="15.75" customHeight="1" x14ac:dyDescent="0.25">
      <c r="A570" s="15"/>
      <c r="B570" s="16"/>
      <c r="C570" s="13"/>
      <c r="E570" s="13"/>
      <c r="F570" s="18"/>
      <c r="G570" s="15"/>
      <c r="H570" s="13"/>
      <c r="I570" s="13"/>
      <c r="J570" s="13"/>
      <c r="K570" s="13"/>
      <c r="L570" s="13"/>
      <c r="M570" s="13"/>
      <c r="N570" s="15"/>
      <c r="O570" s="13"/>
      <c r="P570" s="13"/>
      <c r="Q570" s="13"/>
      <c r="R570" s="13"/>
      <c r="S570" s="13"/>
      <c r="T570" s="16"/>
      <c r="U570" s="16"/>
      <c r="V570" s="13"/>
      <c r="W570" s="15"/>
      <c r="X570" s="13"/>
      <c r="Y570" s="13"/>
      <c r="Z570" s="13" t="s">
        <v>90</v>
      </c>
      <c r="AA570" s="13" t="s">
        <v>84</v>
      </c>
      <c r="AB570" s="13" t="b">
        <v>0</v>
      </c>
      <c r="AC570" s="13" t="s">
        <v>91</v>
      </c>
    </row>
    <row r="571" spans="1:29" ht="15.75" customHeight="1" x14ac:dyDescent="0.25">
      <c r="A571" s="15"/>
      <c r="B571" s="16"/>
      <c r="C571" s="13"/>
      <c r="E571" s="13"/>
      <c r="F571" s="18"/>
      <c r="G571" s="15"/>
      <c r="H571" s="13"/>
      <c r="I571" s="13"/>
      <c r="J571" s="13"/>
      <c r="K571" s="13"/>
      <c r="L571" s="13"/>
      <c r="M571" s="13"/>
      <c r="N571" s="15"/>
      <c r="O571" s="13"/>
      <c r="P571" s="13"/>
      <c r="Q571" s="13"/>
      <c r="R571" s="13"/>
      <c r="S571" s="13"/>
      <c r="T571" s="16"/>
      <c r="U571" s="16"/>
      <c r="V571" s="13"/>
      <c r="W571" s="15"/>
      <c r="X571" s="13"/>
      <c r="Y571" s="13"/>
      <c r="Z571" s="13" t="s">
        <v>90</v>
      </c>
      <c r="AA571" s="13" t="s">
        <v>84</v>
      </c>
      <c r="AB571" s="13" t="b">
        <v>0</v>
      </c>
      <c r="AC571" s="13" t="s">
        <v>91</v>
      </c>
    </row>
    <row r="572" spans="1:29" ht="15.75" customHeight="1" x14ac:dyDescent="0.25">
      <c r="A572" s="15"/>
      <c r="B572" s="16"/>
      <c r="C572" s="13"/>
      <c r="E572" s="13"/>
      <c r="F572" s="18"/>
      <c r="G572" s="15"/>
      <c r="H572" s="13"/>
      <c r="I572" s="13"/>
      <c r="J572" s="13"/>
      <c r="K572" s="13"/>
      <c r="L572" s="13"/>
      <c r="M572" s="13"/>
      <c r="N572" s="15"/>
      <c r="O572" s="13"/>
      <c r="P572" s="13"/>
      <c r="Q572" s="13"/>
      <c r="R572" s="13"/>
      <c r="S572" s="13"/>
      <c r="T572" s="16"/>
      <c r="U572" s="16"/>
      <c r="V572" s="13"/>
      <c r="W572" s="15"/>
      <c r="X572" s="13"/>
      <c r="Y572" s="13"/>
      <c r="Z572" s="13" t="s">
        <v>90</v>
      </c>
      <c r="AA572" s="13" t="s">
        <v>84</v>
      </c>
      <c r="AB572" s="13" t="b">
        <v>0</v>
      </c>
      <c r="AC572" s="13" t="s">
        <v>91</v>
      </c>
    </row>
    <row r="573" spans="1:29" ht="15.75" customHeight="1" x14ac:dyDescent="0.25">
      <c r="A573" s="15"/>
      <c r="B573" s="16"/>
      <c r="C573" s="13"/>
      <c r="E573" s="13"/>
      <c r="F573" s="18"/>
      <c r="G573" s="15"/>
      <c r="H573" s="13"/>
      <c r="I573" s="13"/>
      <c r="J573" s="13"/>
      <c r="K573" s="13"/>
      <c r="L573" s="13"/>
      <c r="M573" s="13"/>
      <c r="N573" s="15"/>
      <c r="O573" s="13"/>
      <c r="P573" s="13"/>
      <c r="Q573" s="13"/>
      <c r="R573" s="13"/>
      <c r="S573" s="13"/>
      <c r="T573" s="16"/>
      <c r="U573" s="16"/>
      <c r="V573" s="13"/>
      <c r="W573" s="15"/>
      <c r="X573" s="13"/>
      <c r="Y573" s="13"/>
      <c r="Z573" s="13" t="s">
        <v>90</v>
      </c>
      <c r="AA573" s="13" t="s">
        <v>84</v>
      </c>
      <c r="AB573" s="13" t="b">
        <v>0</v>
      </c>
      <c r="AC573" s="13" t="s">
        <v>91</v>
      </c>
    </row>
    <row r="574" spans="1:29" ht="15.75" customHeight="1" x14ac:dyDescent="0.25">
      <c r="A574" s="15"/>
      <c r="B574" s="16"/>
      <c r="C574" s="13"/>
      <c r="E574" s="13"/>
      <c r="F574" s="18"/>
      <c r="G574" s="15"/>
      <c r="H574" s="13"/>
      <c r="I574" s="13"/>
      <c r="J574" s="13"/>
      <c r="K574" s="13"/>
      <c r="L574" s="13"/>
      <c r="M574" s="13"/>
      <c r="N574" s="15"/>
      <c r="O574" s="13"/>
      <c r="P574" s="13"/>
      <c r="Q574" s="13"/>
      <c r="R574" s="13"/>
      <c r="S574" s="13"/>
      <c r="T574" s="16"/>
      <c r="U574" s="16"/>
      <c r="V574" s="13"/>
      <c r="W574" s="15"/>
      <c r="X574" s="13"/>
      <c r="Y574" s="13"/>
      <c r="Z574" s="13" t="s">
        <v>90</v>
      </c>
      <c r="AA574" s="13" t="s">
        <v>84</v>
      </c>
      <c r="AB574" s="13" t="b">
        <v>0</v>
      </c>
      <c r="AC574" s="13" t="s">
        <v>91</v>
      </c>
    </row>
    <row r="575" spans="1:29" ht="15.75" customHeight="1" x14ac:dyDescent="0.25">
      <c r="A575" s="15"/>
      <c r="B575" s="16"/>
      <c r="C575" s="13"/>
      <c r="E575" s="13"/>
      <c r="F575" s="18"/>
      <c r="G575" s="15"/>
      <c r="H575" s="13"/>
      <c r="I575" s="13"/>
      <c r="J575" s="13"/>
      <c r="K575" s="13"/>
      <c r="L575" s="13"/>
      <c r="M575" s="13"/>
      <c r="N575" s="15"/>
      <c r="O575" s="13"/>
      <c r="P575" s="13"/>
      <c r="Q575" s="13"/>
      <c r="R575" s="13"/>
      <c r="S575" s="13"/>
      <c r="T575" s="16"/>
      <c r="U575" s="16"/>
      <c r="V575" s="13"/>
      <c r="W575" s="15"/>
      <c r="X575" s="13"/>
      <c r="Y575" s="13"/>
      <c r="Z575" s="13" t="s">
        <v>90</v>
      </c>
      <c r="AA575" s="13" t="s">
        <v>84</v>
      </c>
      <c r="AB575" s="13" t="b">
        <v>0</v>
      </c>
      <c r="AC575" s="13" t="s">
        <v>91</v>
      </c>
    </row>
    <row r="576" spans="1:29" ht="15.75" customHeight="1" x14ac:dyDescent="0.25">
      <c r="A576" s="15"/>
      <c r="B576" s="16"/>
      <c r="C576" s="13"/>
      <c r="E576" s="13"/>
      <c r="F576" s="18"/>
      <c r="G576" s="15"/>
      <c r="H576" s="13"/>
      <c r="I576" s="13"/>
      <c r="J576" s="13"/>
      <c r="K576" s="13"/>
      <c r="L576" s="13"/>
      <c r="M576" s="13"/>
      <c r="N576" s="15"/>
      <c r="O576" s="13"/>
      <c r="P576" s="13"/>
      <c r="Q576" s="13"/>
      <c r="R576" s="13"/>
      <c r="S576" s="13"/>
      <c r="T576" s="16"/>
      <c r="U576" s="16"/>
      <c r="V576" s="13"/>
      <c r="W576" s="15"/>
      <c r="X576" s="13"/>
      <c r="Y576" s="13"/>
      <c r="Z576" s="13" t="s">
        <v>90</v>
      </c>
      <c r="AA576" s="13" t="s">
        <v>84</v>
      </c>
      <c r="AB576" s="13" t="b">
        <v>0</v>
      </c>
      <c r="AC576" s="13" t="s">
        <v>91</v>
      </c>
    </row>
    <row r="577" spans="1:29" ht="15.75" customHeight="1" x14ac:dyDescent="0.25">
      <c r="A577" s="15"/>
      <c r="B577" s="16"/>
      <c r="C577" s="13"/>
      <c r="E577" s="13"/>
      <c r="F577" s="18"/>
      <c r="G577" s="15"/>
      <c r="H577" s="13"/>
      <c r="I577" s="13"/>
      <c r="J577" s="13"/>
      <c r="K577" s="13"/>
      <c r="L577" s="13"/>
      <c r="M577" s="13"/>
      <c r="N577" s="15"/>
      <c r="O577" s="13"/>
      <c r="P577" s="13"/>
      <c r="Q577" s="13"/>
      <c r="R577" s="13"/>
      <c r="S577" s="13"/>
      <c r="T577" s="16"/>
      <c r="U577" s="16"/>
      <c r="V577" s="13"/>
      <c r="W577" s="15"/>
      <c r="X577" s="13"/>
      <c r="Y577" s="13"/>
      <c r="Z577" s="13" t="s">
        <v>90</v>
      </c>
      <c r="AA577" s="13" t="s">
        <v>84</v>
      </c>
      <c r="AB577" s="13" t="b">
        <v>0</v>
      </c>
      <c r="AC577" s="13" t="s">
        <v>91</v>
      </c>
    </row>
    <row r="578" spans="1:29" ht="15.75" customHeight="1" x14ac:dyDescent="0.25">
      <c r="A578" s="15"/>
      <c r="B578" s="16"/>
      <c r="C578" s="13"/>
      <c r="E578" s="13"/>
      <c r="F578" s="18"/>
      <c r="G578" s="15"/>
      <c r="H578" s="13"/>
      <c r="I578" s="13"/>
      <c r="J578" s="13"/>
      <c r="K578" s="13"/>
      <c r="L578" s="13"/>
      <c r="M578" s="13"/>
      <c r="N578" s="15"/>
      <c r="O578" s="13"/>
      <c r="P578" s="13"/>
      <c r="Q578" s="13"/>
      <c r="R578" s="13"/>
      <c r="S578" s="13"/>
      <c r="T578" s="16"/>
      <c r="U578" s="16"/>
      <c r="V578" s="13"/>
      <c r="W578" s="15"/>
      <c r="X578" s="13"/>
      <c r="Y578" s="13"/>
      <c r="Z578" s="13" t="s">
        <v>90</v>
      </c>
      <c r="AA578" s="13" t="s">
        <v>84</v>
      </c>
      <c r="AB578" s="13" t="b">
        <v>0</v>
      </c>
      <c r="AC578" s="13" t="s">
        <v>91</v>
      </c>
    </row>
    <row r="579" spans="1:29" ht="15.75" customHeight="1" x14ac:dyDescent="0.25">
      <c r="A579" s="15"/>
      <c r="B579" s="16"/>
      <c r="C579" s="13"/>
      <c r="E579" s="13"/>
      <c r="F579" s="18"/>
      <c r="G579" s="15"/>
      <c r="H579" s="13"/>
      <c r="I579" s="13"/>
      <c r="J579" s="13"/>
      <c r="K579" s="13"/>
      <c r="L579" s="13"/>
      <c r="M579" s="13"/>
      <c r="N579" s="15"/>
      <c r="O579" s="13"/>
      <c r="P579" s="13"/>
      <c r="Q579" s="13"/>
      <c r="R579" s="13"/>
      <c r="S579" s="13"/>
      <c r="T579" s="16"/>
      <c r="U579" s="16"/>
      <c r="V579" s="13"/>
      <c r="W579" s="15"/>
      <c r="X579" s="13"/>
      <c r="Y579" s="13"/>
      <c r="Z579" s="13" t="s">
        <v>90</v>
      </c>
      <c r="AA579" s="13" t="s">
        <v>84</v>
      </c>
      <c r="AB579" s="13" t="b">
        <v>0</v>
      </c>
      <c r="AC579" s="13" t="s">
        <v>91</v>
      </c>
    </row>
    <row r="580" spans="1:29" ht="15.75" customHeight="1" x14ac:dyDescent="0.25">
      <c r="A580" s="15"/>
      <c r="B580" s="16"/>
      <c r="C580" s="13"/>
      <c r="E580" s="13"/>
      <c r="F580" s="18"/>
      <c r="G580" s="15"/>
      <c r="H580" s="13"/>
      <c r="I580" s="13"/>
      <c r="J580" s="13"/>
      <c r="K580" s="13"/>
      <c r="L580" s="13"/>
      <c r="M580" s="13"/>
      <c r="N580" s="15"/>
      <c r="O580" s="13"/>
      <c r="P580" s="13"/>
      <c r="Q580" s="13"/>
      <c r="R580" s="13"/>
      <c r="S580" s="13"/>
      <c r="T580" s="16"/>
      <c r="U580" s="16"/>
      <c r="V580" s="13"/>
      <c r="W580" s="15"/>
      <c r="X580" s="13"/>
      <c r="Y580" s="13"/>
      <c r="Z580" s="13" t="s">
        <v>90</v>
      </c>
      <c r="AA580" s="13" t="s">
        <v>84</v>
      </c>
      <c r="AB580" s="13" t="b">
        <v>0</v>
      </c>
      <c r="AC580" s="13" t="s">
        <v>91</v>
      </c>
    </row>
    <row r="581" spans="1:29" ht="15.75" customHeight="1" x14ac:dyDescent="0.25">
      <c r="A581" s="15"/>
      <c r="B581" s="16"/>
      <c r="C581" s="13"/>
      <c r="E581" s="13"/>
      <c r="F581" s="18"/>
      <c r="G581" s="15"/>
      <c r="H581" s="13"/>
      <c r="I581" s="13"/>
      <c r="J581" s="13"/>
      <c r="K581" s="13"/>
      <c r="L581" s="13"/>
      <c r="M581" s="13"/>
      <c r="N581" s="15"/>
      <c r="O581" s="13"/>
      <c r="P581" s="13"/>
      <c r="Q581" s="13"/>
      <c r="R581" s="13"/>
      <c r="S581" s="13"/>
      <c r="T581" s="16"/>
      <c r="U581" s="16"/>
      <c r="V581" s="13"/>
      <c r="W581" s="15"/>
      <c r="X581" s="13"/>
      <c r="Y581" s="13"/>
      <c r="Z581" s="13" t="s">
        <v>90</v>
      </c>
      <c r="AA581" s="13" t="s">
        <v>84</v>
      </c>
      <c r="AB581" s="13" t="b">
        <v>0</v>
      </c>
      <c r="AC581" s="13" t="s">
        <v>91</v>
      </c>
    </row>
    <row r="582" spans="1:29" ht="15.75" customHeight="1" x14ac:dyDescent="0.25">
      <c r="A582" s="15"/>
      <c r="B582" s="16"/>
      <c r="C582" s="13"/>
      <c r="E582" s="13"/>
      <c r="F582" s="18"/>
      <c r="G582" s="15"/>
      <c r="H582" s="13"/>
      <c r="I582" s="13"/>
      <c r="J582" s="13"/>
      <c r="K582" s="13"/>
      <c r="L582" s="13"/>
      <c r="M582" s="13"/>
      <c r="N582" s="15"/>
      <c r="O582" s="13"/>
      <c r="P582" s="13"/>
      <c r="Q582" s="13"/>
      <c r="R582" s="13"/>
      <c r="S582" s="13"/>
      <c r="T582" s="16"/>
      <c r="U582" s="16"/>
      <c r="V582" s="13"/>
      <c r="W582" s="15"/>
      <c r="X582" s="13"/>
      <c r="Y582" s="13"/>
      <c r="Z582" s="13" t="s">
        <v>90</v>
      </c>
      <c r="AA582" s="13" t="s">
        <v>84</v>
      </c>
      <c r="AB582" s="13" t="b">
        <v>0</v>
      </c>
      <c r="AC582" s="13" t="s">
        <v>91</v>
      </c>
    </row>
    <row r="583" spans="1:29" ht="15.75" customHeight="1" x14ac:dyDescent="0.25">
      <c r="A583" s="15"/>
      <c r="B583" s="16"/>
      <c r="C583" s="13"/>
      <c r="E583" s="13"/>
      <c r="F583" s="18"/>
      <c r="G583" s="15"/>
      <c r="H583" s="13"/>
      <c r="I583" s="13"/>
      <c r="J583" s="13"/>
      <c r="K583" s="13"/>
      <c r="L583" s="13"/>
      <c r="M583" s="13"/>
      <c r="N583" s="15"/>
      <c r="O583" s="13"/>
      <c r="P583" s="13"/>
      <c r="Q583" s="13"/>
      <c r="R583" s="13"/>
      <c r="S583" s="13"/>
      <c r="T583" s="16"/>
      <c r="U583" s="16"/>
      <c r="V583" s="13"/>
      <c r="W583" s="15"/>
      <c r="X583" s="13"/>
      <c r="Y583" s="13"/>
      <c r="Z583" s="13" t="s">
        <v>90</v>
      </c>
      <c r="AA583" s="13" t="s">
        <v>84</v>
      </c>
      <c r="AB583" s="13" t="b">
        <v>0</v>
      </c>
      <c r="AC583" s="13" t="s">
        <v>91</v>
      </c>
    </row>
    <row r="584" spans="1:29" ht="15.75" customHeight="1" x14ac:dyDescent="0.25">
      <c r="A584" s="15"/>
      <c r="B584" s="16"/>
      <c r="C584" s="13"/>
      <c r="E584" s="13"/>
      <c r="F584" s="18"/>
      <c r="G584" s="15"/>
      <c r="H584" s="13"/>
      <c r="I584" s="13"/>
      <c r="J584" s="13"/>
      <c r="K584" s="13"/>
      <c r="L584" s="13"/>
      <c r="M584" s="13"/>
      <c r="N584" s="15"/>
      <c r="O584" s="13"/>
      <c r="P584" s="13"/>
      <c r="Q584" s="13"/>
      <c r="R584" s="13"/>
      <c r="S584" s="13"/>
      <c r="T584" s="16"/>
      <c r="U584" s="16"/>
      <c r="V584" s="13"/>
      <c r="W584" s="15"/>
      <c r="X584" s="13"/>
      <c r="Y584" s="13"/>
      <c r="Z584" s="13" t="s">
        <v>90</v>
      </c>
      <c r="AA584" s="13" t="s">
        <v>84</v>
      </c>
      <c r="AB584" s="13" t="b">
        <v>0</v>
      </c>
      <c r="AC584" s="13" t="s">
        <v>91</v>
      </c>
    </row>
    <row r="585" spans="1:29" ht="15.75" customHeight="1" x14ac:dyDescent="0.25">
      <c r="A585" s="15"/>
      <c r="B585" s="16"/>
      <c r="C585" s="13"/>
      <c r="E585" s="13"/>
      <c r="F585" s="18"/>
      <c r="G585" s="15"/>
      <c r="H585" s="13"/>
      <c r="I585" s="13"/>
      <c r="J585" s="13"/>
      <c r="K585" s="13"/>
      <c r="L585" s="13"/>
      <c r="M585" s="13"/>
      <c r="N585" s="15"/>
      <c r="O585" s="13"/>
      <c r="P585" s="13"/>
      <c r="Q585" s="13"/>
      <c r="R585" s="13"/>
      <c r="S585" s="13"/>
      <c r="T585" s="16"/>
      <c r="U585" s="16"/>
      <c r="V585" s="13"/>
      <c r="W585" s="15"/>
      <c r="X585" s="13"/>
      <c r="Y585" s="13"/>
      <c r="Z585" s="13" t="s">
        <v>90</v>
      </c>
      <c r="AA585" s="13" t="s">
        <v>84</v>
      </c>
      <c r="AB585" s="13" t="b">
        <v>0</v>
      </c>
      <c r="AC585" s="13" t="s">
        <v>91</v>
      </c>
    </row>
    <row r="586" spans="1:29" ht="15.75" customHeight="1" x14ac:dyDescent="0.25">
      <c r="A586" s="15"/>
      <c r="B586" s="16"/>
      <c r="C586" s="13"/>
      <c r="E586" s="13"/>
      <c r="F586" s="18"/>
      <c r="G586" s="15"/>
      <c r="H586" s="13"/>
      <c r="I586" s="13"/>
      <c r="J586" s="13"/>
      <c r="K586" s="13"/>
      <c r="L586" s="13"/>
      <c r="M586" s="13"/>
      <c r="N586" s="15"/>
      <c r="O586" s="13"/>
      <c r="P586" s="13"/>
      <c r="Q586" s="13"/>
      <c r="R586" s="13"/>
      <c r="S586" s="13"/>
      <c r="T586" s="16"/>
      <c r="U586" s="16"/>
      <c r="V586" s="13"/>
      <c r="W586" s="15"/>
      <c r="X586" s="13"/>
      <c r="Y586" s="13"/>
      <c r="Z586" s="13" t="s">
        <v>90</v>
      </c>
      <c r="AA586" s="13" t="s">
        <v>84</v>
      </c>
      <c r="AB586" s="13" t="b">
        <v>0</v>
      </c>
      <c r="AC586" s="13" t="s">
        <v>91</v>
      </c>
    </row>
    <row r="587" spans="1:29" ht="15.75" customHeight="1" x14ac:dyDescent="0.25">
      <c r="A587" s="15"/>
      <c r="B587" s="16"/>
      <c r="C587" s="13"/>
      <c r="E587" s="13"/>
      <c r="F587" s="18"/>
      <c r="G587" s="15"/>
      <c r="H587" s="13"/>
      <c r="I587" s="13"/>
      <c r="J587" s="13"/>
      <c r="K587" s="13"/>
      <c r="L587" s="13"/>
      <c r="M587" s="13"/>
      <c r="N587" s="15"/>
      <c r="O587" s="13"/>
      <c r="P587" s="13"/>
      <c r="Q587" s="13"/>
      <c r="R587" s="13"/>
      <c r="S587" s="13"/>
      <c r="T587" s="16"/>
      <c r="U587" s="16"/>
      <c r="V587" s="13"/>
      <c r="W587" s="15"/>
      <c r="X587" s="13"/>
      <c r="Y587" s="13"/>
      <c r="Z587" s="13" t="s">
        <v>90</v>
      </c>
      <c r="AA587" s="13" t="s">
        <v>84</v>
      </c>
      <c r="AB587" s="13" t="b">
        <v>0</v>
      </c>
      <c r="AC587" s="13" t="s">
        <v>91</v>
      </c>
    </row>
    <row r="588" spans="1:29" ht="15.75" customHeight="1" x14ac:dyDescent="0.25">
      <c r="A588" s="15"/>
      <c r="B588" s="16"/>
      <c r="C588" s="13"/>
      <c r="E588" s="13"/>
      <c r="F588" s="18"/>
      <c r="G588" s="15"/>
      <c r="H588" s="13"/>
      <c r="I588" s="13"/>
      <c r="J588" s="13"/>
      <c r="K588" s="13"/>
      <c r="L588" s="13"/>
      <c r="M588" s="13"/>
      <c r="N588" s="15"/>
      <c r="O588" s="13"/>
      <c r="P588" s="13"/>
      <c r="Q588" s="13"/>
      <c r="R588" s="13"/>
      <c r="S588" s="13"/>
      <c r="T588" s="16"/>
      <c r="U588" s="16"/>
      <c r="V588" s="13"/>
      <c r="W588" s="15"/>
      <c r="X588" s="13"/>
      <c r="Y588" s="13"/>
      <c r="Z588" s="13" t="s">
        <v>90</v>
      </c>
      <c r="AA588" s="13" t="s">
        <v>84</v>
      </c>
      <c r="AB588" s="13" t="b">
        <v>0</v>
      </c>
      <c r="AC588" s="13" t="s">
        <v>91</v>
      </c>
    </row>
    <row r="589" spans="1:29" ht="15.75" customHeight="1" x14ac:dyDescent="0.25">
      <c r="A589" s="15"/>
      <c r="B589" s="16"/>
      <c r="C589" s="13"/>
      <c r="E589" s="13"/>
      <c r="F589" s="18"/>
      <c r="G589" s="15"/>
      <c r="H589" s="13"/>
      <c r="I589" s="13"/>
      <c r="J589" s="13"/>
      <c r="K589" s="13"/>
      <c r="L589" s="13"/>
      <c r="M589" s="13"/>
      <c r="N589" s="15"/>
      <c r="O589" s="13"/>
      <c r="P589" s="13"/>
      <c r="Q589" s="13"/>
      <c r="R589" s="13"/>
      <c r="S589" s="13"/>
      <c r="T589" s="16"/>
      <c r="U589" s="16"/>
      <c r="V589" s="13"/>
      <c r="W589" s="15"/>
      <c r="X589" s="13"/>
      <c r="Y589" s="13"/>
      <c r="Z589" s="13" t="s">
        <v>90</v>
      </c>
      <c r="AA589" s="13" t="s">
        <v>84</v>
      </c>
      <c r="AB589" s="13" t="b">
        <v>0</v>
      </c>
      <c r="AC589" s="13" t="s">
        <v>91</v>
      </c>
    </row>
    <row r="590" spans="1:29" ht="15.75" customHeight="1" x14ac:dyDescent="0.25">
      <c r="A590" s="15"/>
      <c r="B590" s="16"/>
      <c r="C590" s="13"/>
      <c r="E590" s="13"/>
      <c r="F590" s="18"/>
      <c r="G590" s="15"/>
      <c r="H590" s="13"/>
      <c r="I590" s="13"/>
      <c r="J590" s="13"/>
      <c r="K590" s="13"/>
      <c r="L590" s="13"/>
      <c r="M590" s="13"/>
      <c r="N590" s="15"/>
      <c r="O590" s="13"/>
      <c r="P590" s="13"/>
      <c r="Q590" s="13"/>
      <c r="R590" s="13"/>
      <c r="S590" s="13"/>
      <c r="T590" s="16"/>
      <c r="U590" s="16"/>
      <c r="V590" s="13"/>
      <c r="W590" s="15"/>
      <c r="X590" s="13"/>
      <c r="Y590" s="13"/>
      <c r="Z590" s="13" t="s">
        <v>90</v>
      </c>
      <c r="AA590" s="13" t="s">
        <v>84</v>
      </c>
      <c r="AB590" s="13" t="b">
        <v>0</v>
      </c>
      <c r="AC590" s="13" t="s">
        <v>91</v>
      </c>
    </row>
    <row r="591" spans="1:29" ht="15.75" customHeight="1" x14ac:dyDescent="0.25">
      <c r="A591" s="15"/>
      <c r="B591" s="16"/>
      <c r="C591" s="13"/>
      <c r="E591" s="13"/>
      <c r="F591" s="18"/>
      <c r="G591" s="15"/>
      <c r="H591" s="13"/>
      <c r="I591" s="13"/>
      <c r="J591" s="13"/>
      <c r="K591" s="13"/>
      <c r="L591" s="13"/>
      <c r="M591" s="13"/>
      <c r="N591" s="15"/>
      <c r="O591" s="13"/>
      <c r="P591" s="13"/>
      <c r="Q591" s="13"/>
      <c r="R591" s="13"/>
      <c r="S591" s="13"/>
      <c r="T591" s="16"/>
      <c r="U591" s="16"/>
      <c r="V591" s="13"/>
      <c r="W591" s="15"/>
      <c r="X591" s="13"/>
      <c r="Y591" s="13"/>
      <c r="Z591" s="13" t="s">
        <v>90</v>
      </c>
      <c r="AA591" s="13" t="s">
        <v>84</v>
      </c>
      <c r="AB591" s="13" t="b">
        <v>0</v>
      </c>
      <c r="AC591" s="13" t="s">
        <v>91</v>
      </c>
    </row>
    <row r="592" spans="1:29" ht="15.75" customHeight="1" x14ac:dyDescent="0.25">
      <c r="A592" s="15"/>
      <c r="B592" s="16"/>
      <c r="C592" s="13"/>
      <c r="E592" s="13"/>
      <c r="F592" s="18"/>
      <c r="G592" s="15"/>
      <c r="H592" s="13"/>
      <c r="I592" s="13"/>
      <c r="J592" s="13"/>
      <c r="K592" s="13"/>
      <c r="L592" s="13"/>
      <c r="M592" s="13"/>
      <c r="N592" s="15"/>
      <c r="O592" s="13"/>
      <c r="P592" s="13"/>
      <c r="Q592" s="13"/>
      <c r="R592" s="13"/>
      <c r="S592" s="13"/>
      <c r="T592" s="16"/>
      <c r="U592" s="16"/>
      <c r="V592" s="13"/>
      <c r="W592" s="15"/>
      <c r="X592" s="13"/>
      <c r="Y592" s="13"/>
      <c r="Z592" s="13" t="s">
        <v>90</v>
      </c>
      <c r="AA592" s="13" t="s">
        <v>84</v>
      </c>
      <c r="AB592" s="13" t="b">
        <v>0</v>
      </c>
      <c r="AC592" s="13" t="s">
        <v>91</v>
      </c>
    </row>
    <row r="593" spans="1:29" ht="15.75" customHeight="1" x14ac:dyDescent="0.25">
      <c r="A593" s="15"/>
      <c r="B593" s="16"/>
      <c r="C593" s="13"/>
      <c r="E593" s="13"/>
      <c r="F593" s="18"/>
      <c r="G593" s="15"/>
      <c r="H593" s="13"/>
      <c r="I593" s="13"/>
      <c r="J593" s="13"/>
      <c r="K593" s="13"/>
      <c r="L593" s="13"/>
      <c r="M593" s="13"/>
      <c r="N593" s="15"/>
      <c r="O593" s="13"/>
      <c r="P593" s="13"/>
      <c r="Q593" s="13"/>
      <c r="R593" s="13"/>
      <c r="S593" s="13"/>
      <c r="T593" s="16"/>
      <c r="U593" s="16"/>
      <c r="V593" s="13"/>
      <c r="W593" s="15"/>
      <c r="X593" s="13"/>
      <c r="Y593" s="13"/>
      <c r="Z593" s="13" t="s">
        <v>90</v>
      </c>
      <c r="AA593" s="13" t="s">
        <v>84</v>
      </c>
      <c r="AB593" s="13" t="b">
        <v>0</v>
      </c>
      <c r="AC593" s="13" t="s">
        <v>91</v>
      </c>
    </row>
    <row r="594" spans="1:29" ht="15.75" customHeight="1" x14ac:dyDescent="0.25">
      <c r="A594" s="15"/>
      <c r="B594" s="16"/>
      <c r="C594" s="13"/>
      <c r="E594" s="13"/>
      <c r="F594" s="18"/>
      <c r="G594" s="15"/>
      <c r="H594" s="13"/>
      <c r="I594" s="13"/>
      <c r="J594" s="13"/>
      <c r="K594" s="13"/>
      <c r="L594" s="13"/>
      <c r="M594" s="13"/>
      <c r="N594" s="15"/>
      <c r="O594" s="13"/>
      <c r="P594" s="13"/>
      <c r="Q594" s="13"/>
      <c r="R594" s="13"/>
      <c r="S594" s="13"/>
      <c r="T594" s="16"/>
      <c r="U594" s="16"/>
      <c r="V594" s="13"/>
      <c r="W594" s="15"/>
      <c r="X594" s="13"/>
      <c r="Y594" s="13"/>
      <c r="Z594" s="13" t="s">
        <v>90</v>
      </c>
      <c r="AA594" s="13" t="s">
        <v>84</v>
      </c>
      <c r="AB594" s="13" t="b">
        <v>0</v>
      </c>
      <c r="AC594" s="13" t="s">
        <v>91</v>
      </c>
    </row>
    <row r="595" spans="1:29" ht="15.75" customHeight="1" x14ac:dyDescent="0.25">
      <c r="A595" s="15"/>
      <c r="B595" s="16"/>
      <c r="C595" s="13"/>
      <c r="E595" s="13"/>
      <c r="F595" s="18"/>
      <c r="G595" s="15"/>
      <c r="H595" s="13"/>
      <c r="I595" s="13"/>
      <c r="J595" s="13"/>
      <c r="K595" s="13"/>
      <c r="L595" s="13"/>
      <c r="M595" s="13"/>
      <c r="N595" s="15"/>
      <c r="O595" s="13"/>
      <c r="P595" s="13"/>
      <c r="Q595" s="13"/>
      <c r="R595" s="13"/>
      <c r="S595" s="13"/>
      <c r="T595" s="16"/>
      <c r="U595" s="16"/>
      <c r="V595" s="13"/>
      <c r="W595" s="15"/>
      <c r="X595" s="13"/>
      <c r="Y595" s="13"/>
      <c r="Z595" s="13" t="s">
        <v>90</v>
      </c>
      <c r="AA595" s="13" t="s">
        <v>84</v>
      </c>
      <c r="AB595" s="13" t="b">
        <v>0</v>
      </c>
      <c r="AC595" s="13" t="s">
        <v>91</v>
      </c>
    </row>
    <row r="596" spans="1:29" ht="15.75" customHeight="1" x14ac:dyDescent="0.25">
      <c r="A596" s="15"/>
      <c r="B596" s="16"/>
      <c r="C596" s="13"/>
      <c r="E596" s="13"/>
      <c r="F596" s="18"/>
      <c r="G596" s="15"/>
      <c r="H596" s="13"/>
      <c r="I596" s="13"/>
      <c r="J596" s="13"/>
      <c r="K596" s="13"/>
      <c r="L596" s="13"/>
      <c r="M596" s="13"/>
      <c r="N596" s="15"/>
      <c r="O596" s="13"/>
      <c r="P596" s="13"/>
      <c r="Q596" s="13"/>
      <c r="R596" s="13"/>
      <c r="S596" s="13"/>
      <c r="T596" s="16"/>
      <c r="U596" s="16"/>
      <c r="V596" s="13"/>
      <c r="W596" s="15"/>
      <c r="X596" s="13"/>
      <c r="Y596" s="13"/>
      <c r="Z596" s="13" t="s">
        <v>90</v>
      </c>
      <c r="AA596" s="13" t="s">
        <v>84</v>
      </c>
      <c r="AB596" s="13" t="b">
        <v>0</v>
      </c>
      <c r="AC596" s="13" t="s">
        <v>91</v>
      </c>
    </row>
    <row r="597" spans="1:29" ht="15.75" customHeight="1" x14ac:dyDescent="0.25">
      <c r="A597" s="15"/>
      <c r="B597" s="16"/>
      <c r="C597" s="13"/>
      <c r="E597" s="13"/>
      <c r="F597" s="18"/>
      <c r="G597" s="15"/>
      <c r="H597" s="13"/>
      <c r="I597" s="13"/>
      <c r="J597" s="13"/>
      <c r="K597" s="13"/>
      <c r="L597" s="13"/>
      <c r="M597" s="13"/>
      <c r="N597" s="15"/>
      <c r="O597" s="13"/>
      <c r="P597" s="13"/>
      <c r="Q597" s="13"/>
      <c r="R597" s="13"/>
      <c r="S597" s="13"/>
      <c r="T597" s="16"/>
      <c r="U597" s="16"/>
      <c r="V597" s="13"/>
      <c r="W597" s="15"/>
      <c r="X597" s="13"/>
      <c r="Y597" s="13"/>
      <c r="Z597" s="13" t="s">
        <v>90</v>
      </c>
      <c r="AA597" s="13" t="s">
        <v>84</v>
      </c>
      <c r="AB597" s="13" t="b">
        <v>0</v>
      </c>
      <c r="AC597" s="13" t="s">
        <v>91</v>
      </c>
    </row>
    <row r="598" spans="1:29" ht="15.75" customHeight="1" x14ac:dyDescent="0.25">
      <c r="A598" s="15"/>
      <c r="B598" s="16"/>
      <c r="C598" s="13"/>
      <c r="E598" s="13"/>
      <c r="F598" s="18"/>
      <c r="G598" s="15"/>
      <c r="H598" s="13"/>
      <c r="I598" s="13"/>
      <c r="J598" s="13"/>
      <c r="K598" s="13"/>
      <c r="L598" s="13"/>
      <c r="M598" s="13"/>
      <c r="N598" s="15"/>
      <c r="O598" s="13"/>
      <c r="P598" s="13"/>
      <c r="Q598" s="13"/>
      <c r="R598" s="13"/>
      <c r="S598" s="13"/>
      <c r="T598" s="16"/>
      <c r="U598" s="16"/>
      <c r="V598" s="13"/>
      <c r="W598" s="15"/>
      <c r="X598" s="13"/>
      <c r="Y598" s="13"/>
      <c r="Z598" s="13" t="s">
        <v>90</v>
      </c>
      <c r="AA598" s="13" t="s">
        <v>84</v>
      </c>
      <c r="AB598" s="13" t="b">
        <v>0</v>
      </c>
      <c r="AC598" s="13" t="s">
        <v>91</v>
      </c>
    </row>
    <row r="599" spans="1:29" ht="15.75" customHeight="1" x14ac:dyDescent="0.25">
      <c r="A599" s="15"/>
      <c r="B599" s="16"/>
      <c r="C599" s="13"/>
      <c r="E599" s="13"/>
      <c r="F599" s="18"/>
      <c r="G599" s="15"/>
      <c r="H599" s="13"/>
      <c r="I599" s="13"/>
      <c r="J599" s="13"/>
      <c r="K599" s="13"/>
      <c r="L599" s="13"/>
      <c r="M599" s="13"/>
      <c r="N599" s="15"/>
      <c r="O599" s="13"/>
      <c r="P599" s="13"/>
      <c r="Q599" s="13"/>
      <c r="R599" s="13"/>
      <c r="S599" s="13"/>
      <c r="T599" s="16"/>
      <c r="U599" s="16"/>
      <c r="V599" s="13"/>
      <c r="W599" s="15"/>
      <c r="X599" s="13"/>
      <c r="Y599" s="13"/>
      <c r="Z599" s="13" t="s">
        <v>90</v>
      </c>
      <c r="AA599" s="13" t="s">
        <v>84</v>
      </c>
      <c r="AB599" s="13" t="b">
        <v>0</v>
      </c>
      <c r="AC599" s="13" t="s">
        <v>91</v>
      </c>
    </row>
    <row r="600" spans="1:29" ht="15.75" customHeight="1" x14ac:dyDescent="0.25">
      <c r="A600" s="15"/>
      <c r="B600" s="16"/>
      <c r="C600" s="13"/>
      <c r="E600" s="13"/>
      <c r="F600" s="18"/>
      <c r="G600" s="15"/>
      <c r="H600" s="13"/>
      <c r="I600" s="13"/>
      <c r="J600" s="13"/>
      <c r="K600" s="13"/>
      <c r="L600" s="13"/>
      <c r="M600" s="13"/>
      <c r="N600" s="15"/>
      <c r="O600" s="13"/>
      <c r="P600" s="13"/>
      <c r="Q600" s="13"/>
      <c r="R600" s="13"/>
      <c r="S600" s="13"/>
      <c r="T600" s="16"/>
      <c r="U600" s="16"/>
      <c r="V600" s="13"/>
      <c r="W600" s="15"/>
      <c r="X600" s="13"/>
      <c r="Y600" s="13"/>
      <c r="Z600" s="13" t="s">
        <v>90</v>
      </c>
      <c r="AA600" s="13" t="s">
        <v>84</v>
      </c>
      <c r="AB600" s="13" t="b">
        <v>0</v>
      </c>
      <c r="AC600" s="13" t="s">
        <v>91</v>
      </c>
    </row>
    <row r="601" spans="1:29" ht="15.75" customHeight="1" x14ac:dyDescent="0.25">
      <c r="A601" s="15"/>
      <c r="B601" s="16"/>
      <c r="C601" s="13"/>
      <c r="E601" s="13"/>
      <c r="F601" s="18"/>
      <c r="G601" s="15"/>
      <c r="H601" s="13"/>
      <c r="I601" s="13"/>
      <c r="J601" s="13"/>
      <c r="K601" s="13"/>
      <c r="L601" s="13"/>
      <c r="M601" s="13"/>
      <c r="N601" s="15"/>
      <c r="O601" s="13"/>
      <c r="P601" s="13"/>
      <c r="Q601" s="13"/>
      <c r="R601" s="13"/>
      <c r="S601" s="13"/>
      <c r="T601" s="16"/>
      <c r="U601" s="16"/>
      <c r="V601" s="13"/>
      <c r="W601" s="15"/>
      <c r="X601" s="13"/>
      <c r="Y601" s="13"/>
      <c r="Z601" s="13" t="s">
        <v>90</v>
      </c>
      <c r="AA601" s="13" t="s">
        <v>84</v>
      </c>
      <c r="AB601" s="13" t="b">
        <v>0</v>
      </c>
      <c r="AC601" s="13" t="s">
        <v>91</v>
      </c>
    </row>
    <row r="602" spans="1:29" ht="15.75" customHeight="1" x14ac:dyDescent="0.25">
      <c r="A602" s="15"/>
      <c r="B602" s="16"/>
      <c r="C602" s="13"/>
      <c r="E602" s="13"/>
      <c r="F602" s="18"/>
      <c r="G602" s="15"/>
      <c r="H602" s="13"/>
      <c r="I602" s="13"/>
      <c r="J602" s="13"/>
      <c r="K602" s="13"/>
      <c r="L602" s="13"/>
      <c r="M602" s="13"/>
      <c r="N602" s="15"/>
      <c r="O602" s="13"/>
      <c r="P602" s="13"/>
      <c r="Q602" s="13"/>
      <c r="R602" s="13"/>
      <c r="S602" s="13"/>
      <c r="T602" s="16"/>
      <c r="U602" s="16"/>
      <c r="V602" s="13"/>
      <c r="W602" s="15"/>
      <c r="X602" s="13"/>
      <c r="Y602" s="13"/>
      <c r="Z602" s="13" t="s">
        <v>90</v>
      </c>
      <c r="AA602" s="13" t="s">
        <v>84</v>
      </c>
      <c r="AB602" s="13" t="b">
        <v>0</v>
      </c>
      <c r="AC602" s="13" t="s">
        <v>91</v>
      </c>
    </row>
    <row r="603" spans="1:29" ht="15.75" customHeight="1" x14ac:dyDescent="0.25">
      <c r="A603" s="15"/>
      <c r="B603" s="16"/>
      <c r="C603" s="13"/>
      <c r="E603" s="13"/>
      <c r="F603" s="18"/>
      <c r="G603" s="15"/>
      <c r="H603" s="13"/>
      <c r="I603" s="13"/>
      <c r="J603" s="13"/>
      <c r="K603" s="13"/>
      <c r="L603" s="13"/>
      <c r="M603" s="13"/>
      <c r="N603" s="15"/>
      <c r="O603" s="13"/>
      <c r="P603" s="13"/>
      <c r="Q603" s="13"/>
      <c r="R603" s="13"/>
      <c r="S603" s="13"/>
      <c r="T603" s="16"/>
      <c r="U603" s="16"/>
      <c r="V603" s="13"/>
      <c r="W603" s="15"/>
      <c r="X603" s="13"/>
      <c r="Y603" s="13"/>
      <c r="Z603" s="13" t="s">
        <v>90</v>
      </c>
      <c r="AA603" s="13" t="s">
        <v>84</v>
      </c>
      <c r="AB603" s="13" t="b">
        <v>0</v>
      </c>
      <c r="AC603" s="13" t="s">
        <v>91</v>
      </c>
    </row>
    <row r="604" spans="1:29" ht="15.75" customHeight="1" x14ac:dyDescent="0.25">
      <c r="A604" s="15"/>
      <c r="B604" s="16"/>
      <c r="C604" s="13"/>
      <c r="E604" s="13"/>
      <c r="F604" s="18"/>
      <c r="G604" s="15"/>
      <c r="H604" s="13"/>
      <c r="I604" s="13"/>
      <c r="J604" s="13"/>
      <c r="K604" s="13"/>
      <c r="L604" s="13"/>
      <c r="M604" s="13"/>
      <c r="N604" s="15"/>
      <c r="O604" s="13"/>
      <c r="P604" s="13"/>
      <c r="Q604" s="13"/>
      <c r="R604" s="13"/>
      <c r="S604" s="13"/>
      <c r="T604" s="16"/>
      <c r="U604" s="16"/>
      <c r="V604" s="13"/>
      <c r="W604" s="15"/>
      <c r="X604" s="13"/>
      <c r="Y604" s="13"/>
      <c r="Z604" s="13" t="s">
        <v>90</v>
      </c>
      <c r="AA604" s="13" t="s">
        <v>84</v>
      </c>
      <c r="AB604" s="13" t="b">
        <v>0</v>
      </c>
      <c r="AC604" s="13" t="s">
        <v>91</v>
      </c>
    </row>
    <row r="605" spans="1:29" ht="15.75" customHeight="1" x14ac:dyDescent="0.25">
      <c r="A605" s="15"/>
      <c r="B605" s="16"/>
      <c r="C605" s="13"/>
      <c r="E605" s="13"/>
      <c r="F605" s="18"/>
      <c r="G605" s="15"/>
      <c r="H605" s="13"/>
      <c r="I605" s="13"/>
      <c r="J605" s="13"/>
      <c r="K605" s="13"/>
      <c r="L605" s="13"/>
      <c r="M605" s="13"/>
      <c r="N605" s="15"/>
      <c r="O605" s="13"/>
      <c r="P605" s="13"/>
      <c r="Q605" s="13"/>
      <c r="R605" s="13"/>
      <c r="S605" s="13"/>
      <c r="T605" s="16"/>
      <c r="U605" s="16"/>
      <c r="V605" s="13"/>
      <c r="W605" s="15"/>
      <c r="X605" s="13"/>
      <c r="Y605" s="13"/>
      <c r="Z605" s="13" t="s">
        <v>90</v>
      </c>
      <c r="AA605" s="13" t="s">
        <v>84</v>
      </c>
      <c r="AB605" s="13" t="b">
        <v>0</v>
      </c>
      <c r="AC605" s="13" t="s">
        <v>91</v>
      </c>
    </row>
    <row r="606" spans="1:29" ht="15.75" customHeight="1" x14ac:dyDescent="0.25">
      <c r="A606" s="15"/>
      <c r="B606" s="16"/>
      <c r="C606" s="13"/>
      <c r="E606" s="13"/>
      <c r="F606" s="18"/>
      <c r="G606" s="15"/>
      <c r="H606" s="13"/>
      <c r="I606" s="13"/>
      <c r="J606" s="13"/>
      <c r="K606" s="13"/>
      <c r="L606" s="13"/>
      <c r="M606" s="13"/>
      <c r="N606" s="15"/>
      <c r="O606" s="13"/>
      <c r="P606" s="13"/>
      <c r="Q606" s="13"/>
      <c r="R606" s="13"/>
      <c r="S606" s="13"/>
      <c r="T606" s="16"/>
      <c r="U606" s="16"/>
      <c r="V606" s="13"/>
      <c r="W606" s="15"/>
      <c r="X606" s="13"/>
      <c r="Y606" s="13"/>
      <c r="Z606" s="13" t="s">
        <v>90</v>
      </c>
      <c r="AA606" s="13" t="s">
        <v>84</v>
      </c>
      <c r="AB606" s="13" t="b">
        <v>0</v>
      </c>
      <c r="AC606" s="13" t="s">
        <v>91</v>
      </c>
    </row>
    <row r="607" spans="1:29" ht="15.75" customHeight="1" x14ac:dyDescent="0.25">
      <c r="A607" s="15"/>
      <c r="B607" s="16"/>
      <c r="C607" s="13"/>
      <c r="E607" s="13"/>
      <c r="F607" s="18"/>
      <c r="G607" s="15"/>
      <c r="H607" s="13"/>
      <c r="I607" s="13"/>
      <c r="J607" s="13"/>
      <c r="K607" s="13"/>
      <c r="L607" s="13"/>
      <c r="M607" s="13"/>
      <c r="N607" s="15"/>
      <c r="O607" s="13"/>
      <c r="P607" s="13"/>
      <c r="Q607" s="13"/>
      <c r="R607" s="13"/>
      <c r="S607" s="13"/>
      <c r="T607" s="16"/>
      <c r="U607" s="16"/>
      <c r="V607" s="13"/>
      <c r="W607" s="15"/>
      <c r="X607" s="13"/>
      <c r="Y607" s="13"/>
      <c r="Z607" s="13" t="s">
        <v>90</v>
      </c>
      <c r="AA607" s="13" t="s">
        <v>84</v>
      </c>
      <c r="AB607" s="13" t="b">
        <v>0</v>
      </c>
      <c r="AC607" s="13" t="s">
        <v>91</v>
      </c>
    </row>
    <row r="608" spans="1:29" ht="15.75" customHeight="1" x14ac:dyDescent="0.25">
      <c r="A608" s="15"/>
      <c r="B608" s="16"/>
      <c r="C608" s="13"/>
      <c r="E608" s="13"/>
      <c r="F608" s="18"/>
      <c r="G608" s="15"/>
      <c r="H608" s="13"/>
      <c r="I608" s="13"/>
      <c r="J608" s="13"/>
      <c r="K608" s="13"/>
      <c r="L608" s="13"/>
      <c r="M608" s="13"/>
      <c r="N608" s="15"/>
      <c r="O608" s="13"/>
      <c r="P608" s="13"/>
      <c r="Q608" s="13"/>
      <c r="R608" s="13"/>
      <c r="S608" s="13"/>
      <c r="T608" s="16"/>
      <c r="U608" s="16"/>
      <c r="V608" s="13"/>
      <c r="W608" s="15"/>
      <c r="X608" s="13"/>
      <c r="Y608" s="13"/>
      <c r="Z608" s="13" t="s">
        <v>90</v>
      </c>
      <c r="AA608" s="13" t="s">
        <v>84</v>
      </c>
      <c r="AB608" s="13" t="b">
        <v>0</v>
      </c>
      <c r="AC608" s="13" t="s">
        <v>91</v>
      </c>
    </row>
    <row r="609" spans="1:29" ht="15.75" customHeight="1" x14ac:dyDescent="0.25">
      <c r="A609" s="15"/>
      <c r="B609" s="16"/>
      <c r="C609" s="13"/>
      <c r="E609" s="13"/>
      <c r="F609" s="18"/>
      <c r="G609" s="15"/>
      <c r="H609" s="13"/>
      <c r="I609" s="13"/>
      <c r="J609" s="13"/>
      <c r="K609" s="13"/>
      <c r="L609" s="13"/>
      <c r="M609" s="13"/>
      <c r="N609" s="15"/>
      <c r="O609" s="13"/>
      <c r="P609" s="13"/>
      <c r="Q609" s="13"/>
      <c r="R609" s="13"/>
      <c r="S609" s="13"/>
      <c r="T609" s="16"/>
      <c r="U609" s="16"/>
      <c r="V609" s="13"/>
      <c r="W609" s="15"/>
      <c r="X609" s="13"/>
      <c r="Y609" s="13"/>
      <c r="Z609" s="13" t="s">
        <v>90</v>
      </c>
      <c r="AA609" s="13" t="s">
        <v>84</v>
      </c>
      <c r="AB609" s="13" t="b">
        <v>0</v>
      </c>
      <c r="AC609" s="13" t="s">
        <v>91</v>
      </c>
    </row>
    <row r="610" spans="1:29" ht="15.75" customHeight="1" x14ac:dyDescent="0.25">
      <c r="A610" s="15"/>
      <c r="B610" s="16"/>
      <c r="C610" s="13"/>
      <c r="E610" s="13"/>
      <c r="F610" s="18"/>
      <c r="G610" s="15"/>
      <c r="H610" s="13"/>
      <c r="I610" s="13"/>
      <c r="J610" s="13"/>
      <c r="K610" s="13"/>
      <c r="L610" s="13"/>
      <c r="M610" s="13"/>
      <c r="N610" s="15"/>
      <c r="O610" s="13"/>
      <c r="P610" s="13"/>
      <c r="Q610" s="13"/>
      <c r="R610" s="13"/>
      <c r="S610" s="13"/>
      <c r="T610" s="16"/>
      <c r="U610" s="16"/>
      <c r="V610" s="13"/>
      <c r="W610" s="15"/>
      <c r="X610" s="13"/>
      <c r="Y610" s="13"/>
      <c r="Z610" s="13" t="s">
        <v>90</v>
      </c>
      <c r="AA610" s="13" t="s">
        <v>84</v>
      </c>
      <c r="AB610" s="13" t="b">
        <v>0</v>
      </c>
      <c r="AC610" s="13" t="s">
        <v>91</v>
      </c>
    </row>
    <row r="611" spans="1:29" ht="15.75" customHeight="1" x14ac:dyDescent="0.25">
      <c r="A611" s="15"/>
      <c r="B611" s="16"/>
      <c r="C611" s="13"/>
      <c r="E611" s="13"/>
      <c r="F611" s="18"/>
      <c r="G611" s="15"/>
      <c r="H611" s="13"/>
      <c r="I611" s="13"/>
      <c r="J611" s="13"/>
      <c r="K611" s="13"/>
      <c r="L611" s="13"/>
      <c r="M611" s="13"/>
      <c r="N611" s="15"/>
      <c r="O611" s="13"/>
      <c r="P611" s="13"/>
      <c r="Q611" s="13"/>
      <c r="R611" s="13"/>
      <c r="S611" s="13"/>
      <c r="T611" s="16"/>
      <c r="U611" s="16"/>
      <c r="V611" s="13"/>
      <c r="W611" s="15"/>
      <c r="X611" s="13"/>
      <c r="Y611" s="13"/>
      <c r="Z611" s="13" t="s">
        <v>90</v>
      </c>
      <c r="AA611" s="13" t="s">
        <v>84</v>
      </c>
      <c r="AB611" s="13" t="b">
        <v>0</v>
      </c>
      <c r="AC611" s="13" t="s">
        <v>91</v>
      </c>
    </row>
    <row r="612" spans="1:29" ht="15.75" customHeight="1" x14ac:dyDescent="0.25">
      <c r="A612" s="15"/>
      <c r="B612" s="16"/>
      <c r="C612" s="13"/>
      <c r="E612" s="13"/>
      <c r="F612" s="18"/>
      <c r="G612" s="15"/>
      <c r="H612" s="13"/>
      <c r="I612" s="13"/>
      <c r="J612" s="13"/>
      <c r="K612" s="13"/>
      <c r="L612" s="13"/>
      <c r="M612" s="13"/>
      <c r="N612" s="15"/>
      <c r="O612" s="13"/>
      <c r="P612" s="13"/>
      <c r="Q612" s="13"/>
      <c r="R612" s="13"/>
      <c r="S612" s="13"/>
      <c r="T612" s="16"/>
      <c r="U612" s="16"/>
      <c r="V612" s="13"/>
      <c r="W612" s="15"/>
      <c r="X612" s="13"/>
      <c r="Y612" s="13"/>
      <c r="Z612" s="13" t="s">
        <v>90</v>
      </c>
      <c r="AA612" s="13" t="s">
        <v>84</v>
      </c>
      <c r="AB612" s="13" t="b">
        <v>0</v>
      </c>
      <c r="AC612" s="13" t="s">
        <v>91</v>
      </c>
    </row>
    <row r="613" spans="1:29" ht="15.75" customHeight="1" x14ac:dyDescent="0.25">
      <c r="A613" s="15"/>
      <c r="B613" s="16"/>
      <c r="C613" s="13"/>
      <c r="E613" s="13"/>
      <c r="F613" s="18"/>
      <c r="G613" s="15"/>
      <c r="H613" s="13"/>
      <c r="I613" s="13"/>
      <c r="J613" s="13"/>
      <c r="K613" s="13"/>
      <c r="L613" s="13"/>
      <c r="M613" s="13"/>
      <c r="N613" s="15"/>
      <c r="O613" s="13"/>
      <c r="P613" s="13"/>
      <c r="Q613" s="13"/>
      <c r="R613" s="13"/>
      <c r="S613" s="13"/>
      <c r="T613" s="16"/>
      <c r="U613" s="16"/>
      <c r="V613" s="13"/>
      <c r="W613" s="15"/>
      <c r="X613" s="13"/>
      <c r="Y613" s="13"/>
      <c r="Z613" s="13" t="s">
        <v>90</v>
      </c>
      <c r="AA613" s="13" t="s">
        <v>84</v>
      </c>
      <c r="AB613" s="13" t="b">
        <v>0</v>
      </c>
      <c r="AC613" s="13" t="s">
        <v>91</v>
      </c>
    </row>
    <row r="614" spans="1:29" ht="15.75" customHeight="1" x14ac:dyDescent="0.25">
      <c r="A614" s="15"/>
      <c r="B614" s="16"/>
      <c r="C614" s="13"/>
      <c r="E614" s="13"/>
      <c r="F614" s="18"/>
      <c r="G614" s="15"/>
      <c r="H614" s="13"/>
      <c r="I614" s="13"/>
      <c r="J614" s="13"/>
      <c r="K614" s="13"/>
      <c r="L614" s="13"/>
      <c r="M614" s="13"/>
      <c r="N614" s="15"/>
      <c r="O614" s="13"/>
      <c r="P614" s="13"/>
      <c r="Q614" s="13"/>
      <c r="R614" s="13"/>
      <c r="S614" s="13"/>
      <c r="T614" s="16"/>
      <c r="U614" s="16"/>
      <c r="V614" s="13"/>
      <c r="W614" s="15"/>
      <c r="X614" s="13"/>
      <c r="Y614" s="13"/>
      <c r="Z614" s="13" t="s">
        <v>90</v>
      </c>
      <c r="AA614" s="13" t="s">
        <v>84</v>
      </c>
      <c r="AB614" s="13" t="b">
        <v>0</v>
      </c>
      <c r="AC614" s="13" t="s">
        <v>91</v>
      </c>
    </row>
    <row r="615" spans="1:29" ht="15.75" customHeight="1" x14ac:dyDescent="0.25">
      <c r="A615" s="15"/>
      <c r="B615" s="16"/>
      <c r="C615" s="13"/>
      <c r="E615" s="13"/>
      <c r="F615" s="18"/>
      <c r="G615" s="15"/>
      <c r="H615" s="13"/>
      <c r="I615" s="13"/>
      <c r="J615" s="13"/>
      <c r="K615" s="13"/>
      <c r="L615" s="13"/>
      <c r="M615" s="13"/>
      <c r="N615" s="15"/>
      <c r="O615" s="13"/>
      <c r="P615" s="13"/>
      <c r="Q615" s="13"/>
      <c r="R615" s="13"/>
      <c r="S615" s="13"/>
      <c r="T615" s="16"/>
      <c r="U615" s="16"/>
      <c r="V615" s="13"/>
      <c r="W615" s="15"/>
      <c r="X615" s="13"/>
      <c r="Y615" s="13"/>
      <c r="Z615" s="13" t="s">
        <v>90</v>
      </c>
      <c r="AA615" s="13" t="s">
        <v>84</v>
      </c>
      <c r="AB615" s="13" t="b">
        <v>0</v>
      </c>
      <c r="AC615" s="13" t="s">
        <v>91</v>
      </c>
    </row>
    <row r="616" spans="1:29" ht="15.75" customHeight="1" x14ac:dyDescent="0.25">
      <c r="A616" s="15"/>
      <c r="B616" s="16"/>
      <c r="C616" s="13"/>
      <c r="E616" s="13"/>
      <c r="F616" s="18"/>
      <c r="G616" s="15"/>
      <c r="H616" s="13"/>
      <c r="I616" s="13"/>
      <c r="J616" s="13"/>
      <c r="K616" s="13"/>
      <c r="L616" s="13"/>
      <c r="M616" s="13"/>
      <c r="N616" s="15"/>
      <c r="O616" s="13"/>
      <c r="P616" s="13"/>
      <c r="Q616" s="13"/>
      <c r="R616" s="13"/>
      <c r="S616" s="13"/>
      <c r="T616" s="16"/>
      <c r="U616" s="16"/>
      <c r="V616" s="13"/>
      <c r="W616" s="15"/>
      <c r="X616" s="13"/>
      <c r="Y616" s="13"/>
      <c r="Z616" s="13" t="s">
        <v>90</v>
      </c>
      <c r="AA616" s="13" t="s">
        <v>84</v>
      </c>
      <c r="AB616" s="13" t="b">
        <v>0</v>
      </c>
      <c r="AC616" s="13" t="s">
        <v>91</v>
      </c>
    </row>
    <row r="617" spans="1:29" ht="15.75" customHeight="1" x14ac:dyDescent="0.25">
      <c r="A617" s="15"/>
      <c r="B617" s="16"/>
      <c r="C617" s="13"/>
      <c r="E617" s="13"/>
      <c r="F617" s="18"/>
      <c r="G617" s="15"/>
      <c r="H617" s="13"/>
      <c r="I617" s="13"/>
      <c r="J617" s="13"/>
      <c r="K617" s="13"/>
      <c r="L617" s="13"/>
      <c r="M617" s="13"/>
      <c r="N617" s="15"/>
      <c r="O617" s="13"/>
      <c r="P617" s="13"/>
      <c r="Q617" s="13"/>
      <c r="R617" s="13"/>
      <c r="S617" s="13"/>
      <c r="T617" s="16"/>
      <c r="U617" s="16"/>
      <c r="V617" s="13"/>
      <c r="W617" s="15"/>
      <c r="X617" s="13"/>
      <c r="Y617" s="13"/>
      <c r="Z617" s="13" t="s">
        <v>90</v>
      </c>
      <c r="AA617" s="13" t="s">
        <v>84</v>
      </c>
      <c r="AB617" s="13" t="b">
        <v>0</v>
      </c>
      <c r="AC617" s="13" t="s">
        <v>91</v>
      </c>
    </row>
    <row r="618" spans="1:29" ht="15.75" customHeight="1" x14ac:dyDescent="0.25">
      <c r="A618" s="15"/>
      <c r="B618" s="16"/>
      <c r="C618" s="13"/>
      <c r="E618" s="13"/>
      <c r="F618" s="18"/>
      <c r="G618" s="15"/>
      <c r="H618" s="13"/>
      <c r="I618" s="13"/>
      <c r="J618" s="13"/>
      <c r="K618" s="13"/>
      <c r="L618" s="13"/>
      <c r="M618" s="13"/>
      <c r="N618" s="15"/>
      <c r="O618" s="13"/>
      <c r="P618" s="13"/>
      <c r="Q618" s="13"/>
      <c r="R618" s="13"/>
      <c r="S618" s="13"/>
      <c r="T618" s="16"/>
      <c r="U618" s="16"/>
      <c r="V618" s="13"/>
      <c r="W618" s="15"/>
      <c r="X618" s="13"/>
      <c r="Y618" s="13"/>
      <c r="Z618" s="13" t="s">
        <v>90</v>
      </c>
      <c r="AA618" s="13" t="s">
        <v>84</v>
      </c>
      <c r="AB618" s="13" t="b">
        <v>0</v>
      </c>
      <c r="AC618" s="13" t="s">
        <v>91</v>
      </c>
    </row>
    <row r="619" spans="1:29" ht="15.75" customHeight="1" x14ac:dyDescent="0.25">
      <c r="A619" s="15"/>
      <c r="B619" s="16"/>
      <c r="C619" s="13"/>
      <c r="E619" s="13"/>
      <c r="F619" s="18"/>
      <c r="G619" s="15"/>
      <c r="H619" s="13"/>
      <c r="I619" s="13"/>
      <c r="J619" s="13"/>
      <c r="K619" s="13"/>
      <c r="L619" s="13"/>
      <c r="M619" s="13"/>
      <c r="N619" s="15"/>
      <c r="O619" s="13"/>
      <c r="P619" s="13"/>
      <c r="Q619" s="13"/>
      <c r="R619" s="13"/>
      <c r="S619" s="13"/>
      <c r="T619" s="16"/>
      <c r="U619" s="16"/>
      <c r="V619" s="13"/>
      <c r="W619" s="15"/>
      <c r="X619" s="13"/>
      <c r="Y619" s="13"/>
      <c r="Z619" s="13" t="s">
        <v>90</v>
      </c>
      <c r="AA619" s="13" t="s">
        <v>84</v>
      </c>
      <c r="AB619" s="13" t="b">
        <v>0</v>
      </c>
      <c r="AC619" s="13" t="s">
        <v>91</v>
      </c>
    </row>
    <row r="620" spans="1:29" ht="15.75" customHeight="1" x14ac:dyDescent="0.25">
      <c r="A620" s="15"/>
      <c r="B620" s="16"/>
      <c r="C620" s="13"/>
      <c r="E620" s="13"/>
      <c r="F620" s="18"/>
      <c r="G620" s="15"/>
      <c r="H620" s="13"/>
      <c r="I620" s="13"/>
      <c r="J620" s="13"/>
      <c r="K620" s="13"/>
      <c r="L620" s="13"/>
      <c r="M620" s="13"/>
      <c r="N620" s="15"/>
      <c r="O620" s="13"/>
      <c r="P620" s="13"/>
      <c r="Q620" s="13"/>
      <c r="R620" s="13"/>
      <c r="S620" s="13"/>
      <c r="T620" s="16"/>
      <c r="U620" s="16"/>
      <c r="V620" s="13"/>
      <c r="W620" s="15"/>
      <c r="X620" s="13"/>
      <c r="Y620" s="13"/>
      <c r="Z620" s="13" t="s">
        <v>90</v>
      </c>
      <c r="AA620" s="13" t="s">
        <v>84</v>
      </c>
      <c r="AB620" s="13" t="b">
        <v>0</v>
      </c>
      <c r="AC620" s="13" t="s">
        <v>91</v>
      </c>
    </row>
    <row r="621" spans="1:29" ht="15.75" customHeight="1" x14ac:dyDescent="0.25">
      <c r="A621" s="15"/>
      <c r="B621" s="16"/>
      <c r="C621" s="13"/>
      <c r="E621" s="13"/>
      <c r="F621" s="18"/>
      <c r="G621" s="15"/>
      <c r="H621" s="13"/>
      <c r="I621" s="13"/>
      <c r="J621" s="13"/>
      <c r="K621" s="13"/>
      <c r="L621" s="13"/>
      <c r="M621" s="13"/>
      <c r="N621" s="15"/>
      <c r="O621" s="13"/>
      <c r="P621" s="13"/>
      <c r="Q621" s="13"/>
      <c r="R621" s="13"/>
      <c r="S621" s="13"/>
      <c r="T621" s="16"/>
      <c r="U621" s="16"/>
      <c r="V621" s="13"/>
      <c r="W621" s="15"/>
      <c r="X621" s="13"/>
      <c r="Y621" s="13"/>
      <c r="Z621" s="13" t="s">
        <v>90</v>
      </c>
      <c r="AA621" s="13" t="s">
        <v>84</v>
      </c>
      <c r="AB621" s="13" t="b">
        <v>0</v>
      </c>
      <c r="AC621" s="13" t="s">
        <v>91</v>
      </c>
    </row>
    <row r="622" spans="1:29" ht="15.75" customHeight="1" x14ac:dyDescent="0.25">
      <c r="A622" s="15"/>
      <c r="B622" s="16"/>
      <c r="C622" s="13"/>
      <c r="E622" s="13"/>
      <c r="F622" s="18"/>
      <c r="G622" s="15"/>
      <c r="H622" s="13"/>
      <c r="I622" s="13"/>
      <c r="J622" s="13"/>
      <c r="K622" s="13"/>
      <c r="L622" s="13"/>
      <c r="M622" s="13"/>
      <c r="N622" s="15"/>
      <c r="O622" s="13"/>
      <c r="P622" s="13"/>
      <c r="Q622" s="13"/>
      <c r="R622" s="13"/>
      <c r="S622" s="13"/>
      <c r="T622" s="16"/>
      <c r="U622" s="16"/>
      <c r="V622" s="13"/>
      <c r="W622" s="15"/>
      <c r="X622" s="13"/>
      <c r="Y622" s="13"/>
      <c r="Z622" s="13" t="s">
        <v>90</v>
      </c>
      <c r="AA622" s="13" t="s">
        <v>84</v>
      </c>
      <c r="AB622" s="13" t="b">
        <v>0</v>
      </c>
      <c r="AC622" s="13" t="s">
        <v>91</v>
      </c>
    </row>
    <row r="623" spans="1:29" ht="15.75" customHeight="1" x14ac:dyDescent="0.25">
      <c r="A623" s="15"/>
      <c r="B623" s="16"/>
      <c r="C623" s="13"/>
      <c r="E623" s="13"/>
      <c r="F623" s="18"/>
      <c r="G623" s="15"/>
      <c r="H623" s="13"/>
      <c r="I623" s="13"/>
      <c r="J623" s="13"/>
      <c r="K623" s="13"/>
      <c r="L623" s="13"/>
      <c r="M623" s="13"/>
      <c r="N623" s="15"/>
      <c r="O623" s="13"/>
      <c r="P623" s="13"/>
      <c r="Q623" s="13"/>
      <c r="R623" s="13"/>
      <c r="S623" s="13"/>
      <c r="T623" s="16"/>
      <c r="U623" s="16"/>
      <c r="V623" s="13"/>
      <c r="W623" s="15"/>
      <c r="X623" s="13"/>
      <c r="Y623" s="13"/>
      <c r="Z623" s="13" t="s">
        <v>90</v>
      </c>
      <c r="AA623" s="13" t="s">
        <v>84</v>
      </c>
      <c r="AB623" s="13" t="b">
        <v>0</v>
      </c>
      <c r="AC623" s="13" t="s">
        <v>91</v>
      </c>
    </row>
    <row r="624" spans="1:29" ht="15.75" customHeight="1" x14ac:dyDescent="0.25">
      <c r="A624" s="15"/>
      <c r="B624" s="16"/>
      <c r="C624" s="13"/>
      <c r="E624" s="13"/>
      <c r="F624" s="18"/>
      <c r="G624" s="15"/>
      <c r="H624" s="13"/>
      <c r="I624" s="13"/>
      <c r="J624" s="13"/>
      <c r="K624" s="13"/>
      <c r="L624" s="13"/>
      <c r="M624" s="13"/>
      <c r="N624" s="15"/>
      <c r="O624" s="13"/>
      <c r="P624" s="13"/>
      <c r="Q624" s="13"/>
      <c r="R624" s="13"/>
      <c r="S624" s="13"/>
      <c r="T624" s="16"/>
      <c r="U624" s="16"/>
      <c r="V624" s="13"/>
      <c r="W624" s="15"/>
      <c r="X624" s="13"/>
      <c r="Y624" s="13"/>
      <c r="Z624" s="13" t="s">
        <v>90</v>
      </c>
      <c r="AA624" s="13" t="s">
        <v>84</v>
      </c>
      <c r="AB624" s="13" t="b">
        <v>0</v>
      </c>
      <c r="AC624" s="13" t="s">
        <v>91</v>
      </c>
    </row>
    <row r="625" spans="1:29" ht="15.75" customHeight="1" x14ac:dyDescent="0.25">
      <c r="A625" s="15"/>
      <c r="B625" s="16"/>
      <c r="C625" s="13"/>
      <c r="E625" s="13"/>
      <c r="F625" s="18"/>
      <c r="G625" s="15"/>
      <c r="H625" s="13"/>
      <c r="I625" s="13"/>
      <c r="J625" s="13"/>
      <c r="K625" s="13"/>
      <c r="L625" s="13"/>
      <c r="M625" s="13"/>
      <c r="N625" s="15"/>
      <c r="O625" s="13"/>
      <c r="P625" s="13"/>
      <c r="Q625" s="13"/>
      <c r="R625" s="13"/>
      <c r="S625" s="13"/>
      <c r="T625" s="16"/>
      <c r="U625" s="16"/>
      <c r="V625" s="13"/>
      <c r="W625" s="15"/>
      <c r="X625" s="13"/>
      <c r="Y625" s="13"/>
      <c r="Z625" s="13" t="s">
        <v>90</v>
      </c>
      <c r="AA625" s="13" t="s">
        <v>84</v>
      </c>
      <c r="AB625" s="13" t="b">
        <v>0</v>
      </c>
      <c r="AC625" s="13" t="s">
        <v>91</v>
      </c>
    </row>
    <row r="626" spans="1:29" ht="15.75" customHeight="1" x14ac:dyDescent="0.25">
      <c r="A626" s="15"/>
      <c r="B626" s="16"/>
      <c r="C626" s="13"/>
      <c r="E626" s="13"/>
      <c r="F626" s="18"/>
      <c r="G626" s="15"/>
      <c r="H626" s="13"/>
      <c r="I626" s="13"/>
      <c r="J626" s="13"/>
      <c r="K626" s="13"/>
      <c r="L626" s="13"/>
      <c r="M626" s="13"/>
      <c r="N626" s="15"/>
      <c r="O626" s="13"/>
      <c r="P626" s="13"/>
      <c r="Q626" s="13"/>
      <c r="R626" s="13"/>
      <c r="S626" s="13"/>
      <c r="T626" s="16"/>
      <c r="U626" s="16"/>
      <c r="V626" s="13"/>
      <c r="W626" s="15"/>
      <c r="X626" s="13"/>
      <c r="Y626" s="13"/>
      <c r="Z626" s="13" t="s">
        <v>90</v>
      </c>
      <c r="AA626" s="13" t="s">
        <v>84</v>
      </c>
      <c r="AB626" s="13" t="b">
        <v>0</v>
      </c>
      <c r="AC626" s="13" t="s">
        <v>91</v>
      </c>
    </row>
    <row r="627" spans="1:29" ht="15.75" customHeight="1" x14ac:dyDescent="0.25">
      <c r="A627" s="15"/>
      <c r="B627" s="16"/>
      <c r="C627" s="13"/>
      <c r="E627" s="13"/>
      <c r="F627" s="18"/>
      <c r="G627" s="15"/>
      <c r="H627" s="13"/>
      <c r="I627" s="13"/>
      <c r="J627" s="13"/>
      <c r="K627" s="13"/>
      <c r="L627" s="13"/>
      <c r="M627" s="13"/>
      <c r="N627" s="15"/>
      <c r="O627" s="13"/>
      <c r="P627" s="13"/>
      <c r="Q627" s="13"/>
      <c r="R627" s="13"/>
      <c r="S627" s="13"/>
      <c r="T627" s="16"/>
      <c r="U627" s="16"/>
      <c r="V627" s="13"/>
      <c r="W627" s="15"/>
      <c r="X627" s="13"/>
      <c r="Y627" s="13"/>
      <c r="Z627" s="13" t="s">
        <v>90</v>
      </c>
      <c r="AA627" s="13" t="s">
        <v>84</v>
      </c>
      <c r="AB627" s="13" t="b">
        <v>0</v>
      </c>
      <c r="AC627" s="13" t="s">
        <v>91</v>
      </c>
    </row>
    <row r="628" spans="1:29" ht="15.75" customHeight="1" x14ac:dyDescent="0.25">
      <c r="A628" s="15"/>
      <c r="B628" s="16"/>
      <c r="C628" s="13"/>
      <c r="E628" s="13"/>
      <c r="F628" s="18"/>
      <c r="G628" s="15"/>
      <c r="H628" s="13"/>
      <c r="I628" s="13"/>
      <c r="J628" s="13"/>
      <c r="K628" s="13"/>
      <c r="L628" s="13"/>
      <c r="M628" s="13"/>
      <c r="N628" s="15"/>
      <c r="O628" s="13"/>
      <c r="P628" s="13"/>
      <c r="Q628" s="13"/>
      <c r="R628" s="13"/>
      <c r="S628" s="13"/>
      <c r="T628" s="16"/>
      <c r="U628" s="16"/>
      <c r="V628" s="13"/>
      <c r="W628" s="15"/>
      <c r="X628" s="13"/>
      <c r="Y628" s="13"/>
      <c r="Z628" s="13" t="s">
        <v>90</v>
      </c>
      <c r="AA628" s="13" t="s">
        <v>84</v>
      </c>
      <c r="AB628" s="13" t="b">
        <v>0</v>
      </c>
      <c r="AC628" s="13" t="s">
        <v>91</v>
      </c>
    </row>
    <row r="629" spans="1:29" ht="15.75" customHeight="1" x14ac:dyDescent="0.25">
      <c r="A629" s="15"/>
      <c r="B629" s="16"/>
      <c r="C629" s="13"/>
      <c r="E629" s="13"/>
      <c r="F629" s="18"/>
      <c r="G629" s="15"/>
      <c r="H629" s="13"/>
      <c r="I629" s="13"/>
      <c r="J629" s="13"/>
      <c r="K629" s="13"/>
      <c r="L629" s="13"/>
      <c r="M629" s="13"/>
      <c r="N629" s="15"/>
      <c r="O629" s="13"/>
      <c r="P629" s="13"/>
      <c r="Q629" s="13"/>
      <c r="R629" s="13"/>
      <c r="S629" s="13"/>
      <c r="T629" s="16"/>
      <c r="U629" s="16"/>
      <c r="V629" s="13"/>
      <c r="W629" s="15"/>
      <c r="X629" s="13"/>
      <c r="Y629" s="13"/>
      <c r="Z629" s="13" t="s">
        <v>90</v>
      </c>
      <c r="AA629" s="13" t="s">
        <v>84</v>
      </c>
      <c r="AB629" s="13" t="b">
        <v>0</v>
      </c>
      <c r="AC629" s="13" t="s">
        <v>91</v>
      </c>
    </row>
    <row r="630" spans="1:29" ht="15.75" customHeight="1" x14ac:dyDescent="0.25">
      <c r="A630" s="15"/>
      <c r="B630" s="16"/>
      <c r="C630" s="13"/>
      <c r="E630" s="13"/>
      <c r="F630" s="18"/>
      <c r="G630" s="15"/>
      <c r="H630" s="13"/>
      <c r="I630" s="13"/>
      <c r="J630" s="13"/>
      <c r="K630" s="13"/>
      <c r="L630" s="13"/>
      <c r="M630" s="13"/>
      <c r="N630" s="15"/>
      <c r="O630" s="13"/>
      <c r="P630" s="13"/>
      <c r="Q630" s="13"/>
      <c r="R630" s="13"/>
      <c r="S630" s="13"/>
      <c r="T630" s="16"/>
      <c r="U630" s="16"/>
      <c r="V630" s="13"/>
      <c r="W630" s="15"/>
      <c r="X630" s="13"/>
      <c r="Y630" s="13"/>
      <c r="Z630" s="13" t="s">
        <v>90</v>
      </c>
      <c r="AA630" s="13" t="s">
        <v>84</v>
      </c>
      <c r="AB630" s="13" t="b">
        <v>0</v>
      </c>
      <c r="AC630" s="13" t="s">
        <v>91</v>
      </c>
    </row>
    <row r="631" spans="1:29" ht="15.75" customHeight="1" x14ac:dyDescent="0.25">
      <c r="A631" s="15"/>
      <c r="B631" s="16"/>
      <c r="C631" s="13"/>
      <c r="E631" s="13"/>
      <c r="F631" s="18"/>
      <c r="G631" s="15"/>
      <c r="H631" s="13"/>
      <c r="I631" s="13"/>
      <c r="J631" s="13"/>
      <c r="K631" s="13"/>
      <c r="L631" s="13"/>
      <c r="M631" s="13"/>
      <c r="N631" s="15"/>
      <c r="O631" s="13"/>
      <c r="P631" s="13"/>
      <c r="Q631" s="13"/>
      <c r="R631" s="13"/>
      <c r="S631" s="13"/>
      <c r="T631" s="16"/>
      <c r="U631" s="16"/>
      <c r="V631" s="13"/>
      <c r="W631" s="15"/>
      <c r="X631" s="13"/>
      <c r="Y631" s="13"/>
      <c r="Z631" s="13" t="s">
        <v>90</v>
      </c>
      <c r="AA631" s="13" t="s">
        <v>84</v>
      </c>
      <c r="AB631" s="13" t="b">
        <v>0</v>
      </c>
      <c r="AC631" s="13" t="s">
        <v>91</v>
      </c>
    </row>
    <row r="632" spans="1:29" ht="15.75" customHeight="1" x14ac:dyDescent="0.25">
      <c r="A632" s="15"/>
      <c r="B632" s="16"/>
      <c r="C632" s="13"/>
      <c r="E632" s="13"/>
      <c r="F632" s="18"/>
      <c r="G632" s="15"/>
      <c r="H632" s="13"/>
      <c r="I632" s="13"/>
      <c r="J632" s="13"/>
      <c r="K632" s="13"/>
      <c r="L632" s="13"/>
      <c r="M632" s="13"/>
      <c r="N632" s="15"/>
      <c r="O632" s="13"/>
      <c r="P632" s="13"/>
      <c r="Q632" s="13"/>
      <c r="R632" s="13"/>
      <c r="S632" s="13"/>
      <c r="T632" s="16"/>
      <c r="U632" s="16"/>
      <c r="V632" s="13"/>
      <c r="W632" s="15"/>
      <c r="X632" s="13"/>
      <c r="Y632" s="13"/>
      <c r="Z632" s="13" t="s">
        <v>90</v>
      </c>
      <c r="AA632" s="13" t="s">
        <v>84</v>
      </c>
      <c r="AB632" s="13" t="b">
        <v>0</v>
      </c>
      <c r="AC632" s="13" t="s">
        <v>91</v>
      </c>
    </row>
    <row r="633" spans="1:29" ht="15.75" customHeight="1" x14ac:dyDescent="0.25">
      <c r="A633" s="15"/>
      <c r="B633" s="16"/>
      <c r="C633" s="13"/>
      <c r="E633" s="13"/>
      <c r="F633" s="18"/>
      <c r="G633" s="15"/>
      <c r="H633" s="13"/>
      <c r="I633" s="13"/>
      <c r="J633" s="13"/>
      <c r="K633" s="13"/>
      <c r="L633" s="13"/>
      <c r="M633" s="13"/>
      <c r="N633" s="15"/>
      <c r="O633" s="13"/>
      <c r="P633" s="13"/>
      <c r="Q633" s="13"/>
      <c r="R633" s="13"/>
      <c r="S633" s="13"/>
      <c r="T633" s="16"/>
      <c r="U633" s="16"/>
      <c r="V633" s="13"/>
      <c r="W633" s="15"/>
      <c r="X633" s="13"/>
      <c r="Y633" s="13"/>
      <c r="Z633" s="13" t="s">
        <v>90</v>
      </c>
      <c r="AA633" s="13" t="s">
        <v>84</v>
      </c>
      <c r="AB633" s="13" t="b">
        <v>0</v>
      </c>
      <c r="AC633" s="13" t="s">
        <v>91</v>
      </c>
    </row>
    <row r="634" spans="1:29" ht="15.75" customHeight="1" x14ac:dyDescent="0.25">
      <c r="A634" s="15"/>
      <c r="B634" s="16"/>
      <c r="C634" s="13"/>
      <c r="E634" s="13"/>
      <c r="F634" s="18"/>
      <c r="G634" s="15"/>
      <c r="H634" s="13"/>
      <c r="I634" s="13"/>
      <c r="J634" s="13"/>
      <c r="K634" s="13"/>
      <c r="L634" s="13"/>
      <c r="M634" s="13"/>
      <c r="N634" s="15"/>
      <c r="O634" s="13"/>
      <c r="P634" s="13"/>
      <c r="Q634" s="13"/>
      <c r="R634" s="13"/>
      <c r="S634" s="13"/>
      <c r="T634" s="16"/>
      <c r="U634" s="16"/>
      <c r="V634" s="13"/>
      <c r="W634" s="15"/>
      <c r="X634" s="13"/>
      <c r="Y634" s="13"/>
      <c r="Z634" s="13" t="s">
        <v>90</v>
      </c>
      <c r="AA634" s="13" t="s">
        <v>84</v>
      </c>
      <c r="AB634" s="13" t="b">
        <v>0</v>
      </c>
      <c r="AC634" s="13" t="s">
        <v>91</v>
      </c>
    </row>
    <row r="635" spans="1:29" ht="15.75" customHeight="1" x14ac:dyDescent="0.25">
      <c r="A635" s="15"/>
      <c r="B635" s="16"/>
      <c r="C635" s="13"/>
      <c r="E635" s="13"/>
      <c r="F635" s="18"/>
      <c r="G635" s="15"/>
      <c r="H635" s="13"/>
      <c r="I635" s="13"/>
      <c r="J635" s="13"/>
      <c r="K635" s="13"/>
      <c r="L635" s="13"/>
      <c r="M635" s="13"/>
      <c r="N635" s="15"/>
      <c r="O635" s="13"/>
      <c r="P635" s="13"/>
      <c r="Q635" s="13"/>
      <c r="R635" s="13"/>
      <c r="S635" s="13"/>
      <c r="T635" s="16"/>
      <c r="U635" s="16"/>
      <c r="V635" s="13"/>
      <c r="W635" s="15"/>
      <c r="X635" s="13"/>
      <c r="Y635" s="13"/>
      <c r="Z635" s="13" t="s">
        <v>90</v>
      </c>
      <c r="AA635" s="13" t="s">
        <v>84</v>
      </c>
      <c r="AB635" s="13" t="b">
        <v>0</v>
      </c>
      <c r="AC635" s="13" t="s">
        <v>91</v>
      </c>
    </row>
    <row r="636" spans="1:29" ht="15.75" customHeight="1" x14ac:dyDescent="0.25">
      <c r="A636" s="15"/>
      <c r="B636" s="16"/>
      <c r="C636" s="13"/>
      <c r="E636" s="13"/>
      <c r="F636" s="18"/>
      <c r="G636" s="15"/>
      <c r="H636" s="13"/>
      <c r="I636" s="13"/>
      <c r="J636" s="13"/>
      <c r="K636" s="13"/>
      <c r="L636" s="13"/>
      <c r="M636" s="13"/>
      <c r="N636" s="15"/>
      <c r="O636" s="13"/>
      <c r="P636" s="13"/>
      <c r="Q636" s="13"/>
      <c r="R636" s="13"/>
      <c r="S636" s="13"/>
      <c r="T636" s="16"/>
      <c r="U636" s="16"/>
      <c r="V636" s="13"/>
      <c r="W636" s="15"/>
      <c r="X636" s="13"/>
      <c r="Y636" s="13"/>
      <c r="Z636" s="13" t="s">
        <v>90</v>
      </c>
      <c r="AA636" s="13" t="s">
        <v>84</v>
      </c>
      <c r="AB636" s="13" t="b">
        <v>0</v>
      </c>
      <c r="AC636" s="13" t="s">
        <v>91</v>
      </c>
    </row>
    <row r="637" spans="1:29" ht="15.75" customHeight="1" x14ac:dyDescent="0.25">
      <c r="A637" s="15"/>
      <c r="B637" s="16"/>
      <c r="C637" s="13"/>
      <c r="E637" s="13"/>
      <c r="F637" s="18"/>
      <c r="G637" s="15"/>
      <c r="H637" s="13"/>
      <c r="I637" s="13"/>
      <c r="J637" s="13"/>
      <c r="K637" s="13"/>
      <c r="L637" s="13"/>
      <c r="M637" s="13"/>
      <c r="N637" s="15"/>
      <c r="O637" s="13"/>
      <c r="P637" s="13"/>
      <c r="Q637" s="13"/>
      <c r="R637" s="13"/>
      <c r="S637" s="13"/>
      <c r="T637" s="16"/>
      <c r="U637" s="16"/>
      <c r="V637" s="13"/>
      <c r="W637" s="15"/>
      <c r="X637" s="13"/>
      <c r="Y637" s="13"/>
      <c r="Z637" s="13" t="s">
        <v>90</v>
      </c>
      <c r="AA637" s="13" t="s">
        <v>84</v>
      </c>
      <c r="AB637" s="13" t="b">
        <v>0</v>
      </c>
      <c r="AC637" s="13" t="s">
        <v>91</v>
      </c>
    </row>
    <row r="638" spans="1:29" ht="15.75" customHeight="1" x14ac:dyDescent="0.25">
      <c r="A638" s="15"/>
      <c r="B638" s="16"/>
      <c r="C638" s="13"/>
      <c r="E638" s="13"/>
      <c r="F638" s="18"/>
      <c r="G638" s="15"/>
      <c r="H638" s="13"/>
      <c r="I638" s="13"/>
      <c r="J638" s="13"/>
      <c r="K638" s="13"/>
      <c r="L638" s="13"/>
      <c r="M638" s="13"/>
      <c r="N638" s="15"/>
      <c r="O638" s="13"/>
      <c r="P638" s="13"/>
      <c r="Q638" s="13"/>
      <c r="R638" s="13"/>
      <c r="S638" s="13"/>
      <c r="T638" s="16"/>
      <c r="U638" s="16"/>
      <c r="V638" s="13"/>
      <c r="W638" s="15"/>
      <c r="X638" s="13"/>
      <c r="Y638" s="13"/>
      <c r="Z638" s="13" t="s">
        <v>90</v>
      </c>
      <c r="AA638" s="13" t="s">
        <v>84</v>
      </c>
      <c r="AB638" s="13" t="b">
        <v>0</v>
      </c>
      <c r="AC638" s="13" t="s">
        <v>91</v>
      </c>
    </row>
    <row r="639" spans="1:29" ht="15.75" customHeight="1" x14ac:dyDescent="0.25">
      <c r="A639" s="15"/>
      <c r="B639" s="16"/>
      <c r="C639" s="13"/>
      <c r="E639" s="13"/>
      <c r="F639" s="18"/>
      <c r="G639" s="15"/>
      <c r="H639" s="13"/>
      <c r="I639" s="13"/>
      <c r="J639" s="13"/>
      <c r="K639" s="13"/>
      <c r="L639" s="13"/>
      <c r="M639" s="13"/>
      <c r="N639" s="15"/>
      <c r="O639" s="13"/>
      <c r="P639" s="13"/>
      <c r="Q639" s="13"/>
      <c r="R639" s="13"/>
      <c r="S639" s="13"/>
      <c r="T639" s="16"/>
      <c r="U639" s="16"/>
      <c r="V639" s="13"/>
      <c r="W639" s="15"/>
      <c r="X639" s="13"/>
      <c r="Y639" s="13"/>
      <c r="Z639" s="13" t="s">
        <v>90</v>
      </c>
      <c r="AA639" s="13" t="s">
        <v>84</v>
      </c>
      <c r="AB639" s="13" t="b">
        <v>0</v>
      </c>
      <c r="AC639" s="13" t="s">
        <v>91</v>
      </c>
    </row>
    <row r="640" spans="1:29" ht="15.75" customHeight="1" x14ac:dyDescent="0.25">
      <c r="A640" s="15"/>
      <c r="B640" s="16"/>
      <c r="C640" s="13"/>
      <c r="E640" s="13"/>
      <c r="F640" s="18"/>
      <c r="G640" s="15"/>
      <c r="H640" s="13"/>
      <c r="I640" s="13"/>
      <c r="J640" s="13"/>
      <c r="K640" s="13"/>
      <c r="L640" s="13"/>
      <c r="M640" s="13"/>
      <c r="N640" s="15"/>
      <c r="O640" s="13"/>
      <c r="P640" s="13"/>
      <c r="Q640" s="13"/>
      <c r="R640" s="13"/>
      <c r="S640" s="13"/>
      <c r="T640" s="16"/>
      <c r="U640" s="16"/>
      <c r="V640" s="13"/>
      <c r="W640" s="15"/>
      <c r="X640" s="13"/>
      <c r="Y640" s="13"/>
      <c r="Z640" s="13" t="s">
        <v>90</v>
      </c>
      <c r="AA640" s="13" t="s">
        <v>84</v>
      </c>
      <c r="AB640" s="13" t="b">
        <v>0</v>
      </c>
      <c r="AC640" s="13" t="s">
        <v>91</v>
      </c>
    </row>
    <row r="641" spans="1:29" ht="15.75" customHeight="1" x14ac:dyDescent="0.25">
      <c r="A641" s="15"/>
      <c r="B641" s="16"/>
      <c r="C641" s="13"/>
      <c r="E641" s="13"/>
      <c r="F641" s="18"/>
      <c r="G641" s="15"/>
      <c r="H641" s="13"/>
      <c r="I641" s="13"/>
      <c r="J641" s="13"/>
      <c r="K641" s="13"/>
      <c r="L641" s="13"/>
      <c r="M641" s="13"/>
      <c r="N641" s="15"/>
      <c r="O641" s="13"/>
      <c r="P641" s="13"/>
      <c r="Q641" s="13"/>
      <c r="R641" s="13"/>
      <c r="S641" s="13"/>
      <c r="T641" s="16"/>
      <c r="U641" s="16"/>
      <c r="V641" s="13"/>
      <c r="W641" s="15"/>
      <c r="X641" s="13"/>
      <c r="Y641" s="13"/>
      <c r="Z641" s="13" t="s">
        <v>90</v>
      </c>
      <c r="AA641" s="13" t="s">
        <v>84</v>
      </c>
      <c r="AB641" s="13" t="b">
        <v>0</v>
      </c>
      <c r="AC641" s="13" t="s">
        <v>91</v>
      </c>
    </row>
    <row r="642" spans="1:29" ht="15.75" customHeight="1" x14ac:dyDescent="0.25">
      <c r="A642" s="15"/>
      <c r="B642" s="16"/>
      <c r="C642" s="13"/>
      <c r="E642" s="13"/>
      <c r="F642" s="18"/>
      <c r="G642" s="15"/>
      <c r="H642" s="13"/>
      <c r="I642" s="13"/>
      <c r="J642" s="13"/>
      <c r="K642" s="13"/>
      <c r="L642" s="13"/>
      <c r="M642" s="13"/>
      <c r="N642" s="15"/>
      <c r="O642" s="13"/>
      <c r="P642" s="13"/>
      <c r="Q642" s="13"/>
      <c r="R642" s="13"/>
      <c r="S642" s="13"/>
      <c r="T642" s="16"/>
      <c r="U642" s="16"/>
      <c r="V642" s="13"/>
      <c r="W642" s="15"/>
      <c r="X642" s="13"/>
      <c r="Y642" s="13"/>
      <c r="Z642" s="13" t="s">
        <v>90</v>
      </c>
      <c r="AA642" s="13" t="s">
        <v>84</v>
      </c>
      <c r="AB642" s="13" t="b">
        <v>0</v>
      </c>
      <c r="AC642" s="13" t="s">
        <v>91</v>
      </c>
    </row>
    <row r="643" spans="1:29" ht="15.75" customHeight="1" x14ac:dyDescent="0.25">
      <c r="A643" s="15"/>
      <c r="B643" s="16"/>
      <c r="C643" s="13"/>
      <c r="E643" s="13"/>
      <c r="F643" s="18"/>
      <c r="G643" s="15"/>
      <c r="H643" s="13"/>
      <c r="I643" s="13"/>
      <c r="J643" s="13"/>
      <c r="K643" s="13"/>
      <c r="L643" s="13"/>
      <c r="M643" s="13"/>
      <c r="N643" s="15"/>
      <c r="O643" s="13"/>
      <c r="P643" s="13"/>
      <c r="Q643" s="13"/>
      <c r="R643" s="13"/>
      <c r="S643" s="13"/>
      <c r="T643" s="16"/>
      <c r="U643" s="16"/>
      <c r="V643" s="13"/>
      <c r="W643" s="15"/>
      <c r="X643" s="13"/>
      <c r="Y643" s="13"/>
      <c r="Z643" s="13" t="s">
        <v>90</v>
      </c>
      <c r="AA643" s="13" t="s">
        <v>84</v>
      </c>
      <c r="AB643" s="13" t="b">
        <v>0</v>
      </c>
      <c r="AC643" s="13" t="s">
        <v>91</v>
      </c>
    </row>
    <row r="644" spans="1:29" ht="15.75" customHeight="1" x14ac:dyDescent="0.25">
      <c r="A644" s="15"/>
      <c r="B644" s="16"/>
      <c r="C644" s="13"/>
      <c r="E644" s="13"/>
      <c r="F644" s="18"/>
      <c r="G644" s="15"/>
      <c r="H644" s="13"/>
      <c r="I644" s="13"/>
      <c r="J644" s="13"/>
      <c r="K644" s="13"/>
      <c r="L644" s="13"/>
      <c r="M644" s="13"/>
      <c r="N644" s="15"/>
      <c r="O644" s="13"/>
      <c r="P644" s="13"/>
      <c r="Q644" s="13"/>
      <c r="R644" s="13"/>
      <c r="S644" s="13"/>
      <c r="T644" s="16"/>
      <c r="U644" s="16"/>
      <c r="V644" s="13"/>
      <c r="W644" s="15"/>
      <c r="X644" s="13"/>
      <c r="Y644" s="13"/>
      <c r="Z644" s="13" t="s">
        <v>90</v>
      </c>
      <c r="AA644" s="13" t="s">
        <v>84</v>
      </c>
      <c r="AB644" s="13" t="b">
        <v>0</v>
      </c>
      <c r="AC644" s="13" t="s">
        <v>91</v>
      </c>
    </row>
    <row r="645" spans="1:29" ht="15.75" customHeight="1" x14ac:dyDescent="0.25">
      <c r="A645" s="15"/>
      <c r="B645" s="16"/>
      <c r="C645" s="13"/>
      <c r="E645" s="13"/>
      <c r="F645" s="18"/>
      <c r="G645" s="15"/>
      <c r="H645" s="13"/>
      <c r="I645" s="13"/>
      <c r="J645" s="13"/>
      <c r="K645" s="13"/>
      <c r="L645" s="13"/>
      <c r="M645" s="13"/>
      <c r="N645" s="15"/>
      <c r="O645" s="13"/>
      <c r="P645" s="13"/>
      <c r="Q645" s="13"/>
      <c r="R645" s="13"/>
      <c r="S645" s="13"/>
      <c r="T645" s="16"/>
      <c r="U645" s="16"/>
      <c r="V645" s="13"/>
      <c r="W645" s="15"/>
      <c r="X645" s="13"/>
      <c r="Y645" s="13"/>
      <c r="Z645" s="13" t="s">
        <v>90</v>
      </c>
      <c r="AA645" s="13" t="s">
        <v>84</v>
      </c>
      <c r="AB645" s="13" t="b">
        <v>0</v>
      </c>
      <c r="AC645" s="13" t="s">
        <v>91</v>
      </c>
    </row>
    <row r="646" spans="1:29" ht="15.75" customHeight="1" x14ac:dyDescent="0.25">
      <c r="A646" s="15"/>
      <c r="B646" s="16"/>
      <c r="C646" s="13"/>
      <c r="E646" s="13"/>
      <c r="F646" s="18"/>
      <c r="G646" s="15"/>
      <c r="H646" s="13"/>
      <c r="I646" s="13"/>
      <c r="J646" s="13"/>
      <c r="K646" s="13"/>
      <c r="L646" s="13"/>
      <c r="M646" s="13"/>
      <c r="N646" s="15"/>
      <c r="O646" s="13"/>
      <c r="P646" s="13"/>
      <c r="Q646" s="13"/>
      <c r="R646" s="13"/>
      <c r="S646" s="13"/>
      <c r="T646" s="16"/>
      <c r="U646" s="16"/>
      <c r="V646" s="13"/>
      <c r="W646" s="15"/>
      <c r="X646" s="13"/>
      <c r="Y646" s="13"/>
      <c r="Z646" s="13" t="s">
        <v>90</v>
      </c>
      <c r="AA646" s="13" t="s">
        <v>84</v>
      </c>
      <c r="AB646" s="13" t="b">
        <v>0</v>
      </c>
      <c r="AC646" s="13" t="s">
        <v>91</v>
      </c>
    </row>
    <row r="647" spans="1:29" ht="15.75" customHeight="1" x14ac:dyDescent="0.25">
      <c r="A647" s="15"/>
      <c r="B647" s="16"/>
      <c r="C647" s="13"/>
      <c r="E647" s="13"/>
      <c r="F647" s="18"/>
      <c r="G647" s="15"/>
      <c r="H647" s="13"/>
      <c r="I647" s="13"/>
      <c r="J647" s="13"/>
      <c r="K647" s="13"/>
      <c r="L647" s="13"/>
      <c r="M647" s="13"/>
      <c r="N647" s="15"/>
      <c r="O647" s="13"/>
      <c r="P647" s="13"/>
      <c r="Q647" s="13"/>
      <c r="R647" s="13"/>
      <c r="S647" s="13"/>
      <c r="T647" s="16"/>
      <c r="U647" s="16"/>
      <c r="V647" s="13"/>
      <c r="W647" s="15"/>
      <c r="X647" s="13"/>
      <c r="Y647" s="13"/>
      <c r="Z647" s="13" t="s">
        <v>90</v>
      </c>
      <c r="AA647" s="13" t="s">
        <v>84</v>
      </c>
      <c r="AB647" s="13" t="b">
        <v>0</v>
      </c>
      <c r="AC647" s="13" t="s">
        <v>91</v>
      </c>
    </row>
    <row r="648" spans="1:29" ht="15.75" customHeight="1" x14ac:dyDescent="0.25">
      <c r="A648" s="15"/>
      <c r="B648" s="16"/>
      <c r="C648" s="13"/>
      <c r="E648" s="13"/>
      <c r="F648" s="18"/>
      <c r="G648" s="15"/>
      <c r="H648" s="13"/>
      <c r="I648" s="13"/>
      <c r="J648" s="13"/>
      <c r="K648" s="13"/>
      <c r="L648" s="13"/>
      <c r="M648" s="13"/>
      <c r="N648" s="15"/>
      <c r="O648" s="13"/>
      <c r="P648" s="13"/>
      <c r="Q648" s="13"/>
      <c r="R648" s="13"/>
      <c r="S648" s="13"/>
      <c r="T648" s="16"/>
      <c r="U648" s="16"/>
      <c r="V648" s="13"/>
      <c r="W648" s="15"/>
      <c r="X648" s="13"/>
      <c r="Y648" s="13"/>
      <c r="Z648" s="13" t="s">
        <v>90</v>
      </c>
      <c r="AA648" s="13" t="s">
        <v>84</v>
      </c>
      <c r="AB648" s="13" t="b">
        <v>0</v>
      </c>
      <c r="AC648" s="13" t="s">
        <v>91</v>
      </c>
    </row>
    <row r="649" spans="1:29" ht="15.75" customHeight="1" x14ac:dyDescent="0.25">
      <c r="A649" s="15"/>
      <c r="B649" s="16"/>
      <c r="C649" s="13"/>
      <c r="E649" s="13"/>
      <c r="F649" s="18"/>
      <c r="G649" s="15"/>
      <c r="H649" s="13"/>
      <c r="I649" s="13"/>
      <c r="J649" s="13"/>
      <c r="K649" s="13"/>
      <c r="L649" s="13"/>
      <c r="M649" s="13"/>
      <c r="N649" s="15"/>
      <c r="O649" s="13"/>
      <c r="P649" s="13"/>
      <c r="Q649" s="13"/>
      <c r="R649" s="13"/>
      <c r="S649" s="13"/>
      <c r="T649" s="16"/>
      <c r="U649" s="16"/>
      <c r="V649" s="13"/>
      <c r="W649" s="15"/>
      <c r="X649" s="13"/>
      <c r="Y649" s="13"/>
      <c r="Z649" s="13" t="s">
        <v>90</v>
      </c>
      <c r="AA649" s="13" t="s">
        <v>84</v>
      </c>
      <c r="AB649" s="13" t="b">
        <v>0</v>
      </c>
      <c r="AC649" s="13" t="s">
        <v>91</v>
      </c>
    </row>
    <row r="650" spans="1:29" ht="15.75" customHeight="1" x14ac:dyDescent="0.25">
      <c r="A650" s="15"/>
      <c r="B650" s="16"/>
      <c r="C650" s="13"/>
      <c r="E650" s="13"/>
      <c r="F650" s="18"/>
      <c r="G650" s="15"/>
      <c r="H650" s="13"/>
      <c r="I650" s="13"/>
      <c r="J650" s="13"/>
      <c r="K650" s="13"/>
      <c r="L650" s="13"/>
      <c r="M650" s="13"/>
      <c r="N650" s="15"/>
      <c r="O650" s="13"/>
      <c r="P650" s="13"/>
      <c r="Q650" s="13"/>
      <c r="R650" s="13"/>
      <c r="S650" s="13"/>
      <c r="T650" s="16"/>
      <c r="U650" s="16"/>
      <c r="V650" s="13"/>
      <c r="W650" s="15"/>
      <c r="X650" s="13"/>
      <c r="Y650" s="13"/>
      <c r="Z650" s="13" t="s">
        <v>90</v>
      </c>
      <c r="AA650" s="13" t="s">
        <v>84</v>
      </c>
      <c r="AB650" s="13" t="b">
        <v>0</v>
      </c>
      <c r="AC650" s="13" t="s">
        <v>91</v>
      </c>
    </row>
    <row r="651" spans="1:29" ht="15.75" customHeight="1" x14ac:dyDescent="0.25">
      <c r="A651" s="15"/>
      <c r="B651" s="16"/>
      <c r="C651" s="13"/>
      <c r="E651" s="13"/>
      <c r="F651" s="18"/>
      <c r="G651" s="15"/>
      <c r="H651" s="13"/>
      <c r="I651" s="13"/>
      <c r="J651" s="13"/>
      <c r="K651" s="13"/>
      <c r="L651" s="13"/>
      <c r="M651" s="13"/>
      <c r="N651" s="15"/>
      <c r="O651" s="13"/>
      <c r="P651" s="13"/>
      <c r="Q651" s="13"/>
      <c r="R651" s="13"/>
      <c r="S651" s="13"/>
      <c r="T651" s="16"/>
      <c r="U651" s="16"/>
      <c r="V651" s="13"/>
      <c r="W651" s="15"/>
      <c r="X651" s="13"/>
      <c r="Y651" s="13"/>
      <c r="Z651" s="13" t="s">
        <v>90</v>
      </c>
      <c r="AA651" s="13" t="s">
        <v>84</v>
      </c>
      <c r="AB651" s="13" t="b">
        <v>0</v>
      </c>
      <c r="AC651" s="13" t="s">
        <v>91</v>
      </c>
    </row>
    <row r="652" spans="1:29" ht="15.75" customHeight="1" x14ac:dyDescent="0.25">
      <c r="A652" s="15"/>
      <c r="B652" s="16"/>
      <c r="C652" s="13"/>
      <c r="E652" s="13"/>
      <c r="F652" s="18"/>
      <c r="G652" s="15"/>
      <c r="H652" s="13"/>
      <c r="I652" s="13"/>
      <c r="J652" s="13"/>
      <c r="K652" s="13"/>
      <c r="L652" s="13"/>
      <c r="M652" s="13"/>
      <c r="N652" s="15"/>
      <c r="O652" s="13"/>
      <c r="P652" s="13"/>
      <c r="Q652" s="13"/>
      <c r="R652" s="13"/>
      <c r="S652" s="13"/>
      <c r="T652" s="16"/>
      <c r="U652" s="16"/>
      <c r="V652" s="13"/>
      <c r="W652" s="15"/>
      <c r="X652" s="13"/>
      <c r="Y652" s="13"/>
      <c r="Z652" s="13" t="s">
        <v>90</v>
      </c>
      <c r="AA652" s="13" t="s">
        <v>84</v>
      </c>
      <c r="AB652" s="13" t="b">
        <v>0</v>
      </c>
      <c r="AC652" s="13" t="s">
        <v>91</v>
      </c>
    </row>
    <row r="653" spans="1:29" ht="15.75" customHeight="1" x14ac:dyDescent="0.25">
      <c r="A653" s="15"/>
      <c r="B653" s="16"/>
      <c r="C653" s="13"/>
      <c r="E653" s="13"/>
      <c r="F653" s="18"/>
      <c r="G653" s="15"/>
      <c r="H653" s="13"/>
      <c r="I653" s="13"/>
      <c r="J653" s="13"/>
      <c r="K653" s="13"/>
      <c r="L653" s="13"/>
      <c r="M653" s="13"/>
      <c r="N653" s="15"/>
      <c r="O653" s="13"/>
      <c r="P653" s="13"/>
      <c r="Q653" s="13"/>
      <c r="R653" s="13"/>
      <c r="S653" s="13"/>
      <c r="T653" s="16"/>
      <c r="U653" s="16"/>
      <c r="V653" s="13"/>
      <c r="W653" s="15"/>
      <c r="X653" s="13"/>
      <c r="Y653" s="13"/>
      <c r="Z653" s="13" t="s">
        <v>90</v>
      </c>
      <c r="AA653" s="13" t="s">
        <v>84</v>
      </c>
      <c r="AB653" s="13" t="b">
        <v>0</v>
      </c>
      <c r="AC653" s="13" t="s">
        <v>91</v>
      </c>
    </row>
    <row r="654" spans="1:29" ht="15.75" customHeight="1" x14ac:dyDescent="0.25">
      <c r="A654" s="15"/>
      <c r="B654" s="16"/>
      <c r="C654" s="13"/>
      <c r="E654" s="13"/>
      <c r="F654" s="18"/>
      <c r="G654" s="15"/>
      <c r="H654" s="13"/>
      <c r="I654" s="13"/>
      <c r="J654" s="13"/>
      <c r="K654" s="13"/>
      <c r="L654" s="13"/>
      <c r="M654" s="13"/>
      <c r="N654" s="15"/>
      <c r="O654" s="13"/>
      <c r="P654" s="13"/>
      <c r="Q654" s="13"/>
      <c r="R654" s="13"/>
      <c r="S654" s="13"/>
      <c r="T654" s="16"/>
      <c r="U654" s="16"/>
      <c r="V654" s="13"/>
      <c r="W654" s="15"/>
      <c r="X654" s="13"/>
      <c r="Y654" s="13"/>
      <c r="Z654" s="13" t="s">
        <v>90</v>
      </c>
      <c r="AA654" s="13" t="s">
        <v>84</v>
      </c>
      <c r="AB654" s="13" t="b">
        <v>0</v>
      </c>
      <c r="AC654" s="13" t="s">
        <v>91</v>
      </c>
    </row>
    <row r="655" spans="1:29" ht="15.75" customHeight="1" x14ac:dyDescent="0.25">
      <c r="A655" s="15"/>
      <c r="B655" s="16"/>
      <c r="C655" s="13"/>
      <c r="E655" s="13"/>
      <c r="F655" s="18"/>
      <c r="G655" s="15"/>
      <c r="H655" s="13"/>
      <c r="I655" s="13"/>
      <c r="J655" s="13"/>
      <c r="K655" s="13"/>
      <c r="L655" s="13"/>
      <c r="M655" s="13"/>
      <c r="N655" s="15"/>
      <c r="O655" s="13"/>
      <c r="P655" s="13"/>
      <c r="Q655" s="13"/>
      <c r="R655" s="13"/>
      <c r="S655" s="13"/>
      <c r="T655" s="16"/>
      <c r="U655" s="16"/>
      <c r="V655" s="13"/>
      <c r="W655" s="15"/>
      <c r="X655" s="13"/>
      <c r="Y655" s="13"/>
      <c r="Z655" s="13" t="s">
        <v>90</v>
      </c>
      <c r="AA655" s="13" t="s">
        <v>84</v>
      </c>
      <c r="AB655" s="13" t="b">
        <v>0</v>
      </c>
      <c r="AC655" s="13" t="s">
        <v>91</v>
      </c>
    </row>
    <row r="656" spans="1:29" ht="15.75" customHeight="1" x14ac:dyDescent="0.25">
      <c r="A656" s="15"/>
      <c r="B656" s="16"/>
      <c r="C656" s="13"/>
      <c r="E656" s="13"/>
      <c r="F656" s="18"/>
      <c r="G656" s="15"/>
      <c r="H656" s="13"/>
      <c r="I656" s="13"/>
      <c r="J656" s="13"/>
      <c r="K656" s="13"/>
      <c r="L656" s="13"/>
      <c r="M656" s="13"/>
      <c r="N656" s="15"/>
      <c r="O656" s="13"/>
      <c r="P656" s="13"/>
      <c r="Q656" s="13"/>
      <c r="R656" s="13"/>
      <c r="S656" s="13"/>
      <c r="T656" s="16"/>
      <c r="U656" s="16"/>
      <c r="V656" s="13"/>
      <c r="W656" s="15"/>
      <c r="X656" s="13"/>
      <c r="Y656" s="13"/>
      <c r="Z656" s="13" t="s">
        <v>90</v>
      </c>
      <c r="AA656" s="13" t="s">
        <v>84</v>
      </c>
      <c r="AB656" s="13" t="b">
        <v>0</v>
      </c>
      <c r="AC656" s="13" t="s">
        <v>91</v>
      </c>
    </row>
    <row r="657" spans="1:29" ht="15.75" customHeight="1" x14ac:dyDescent="0.25">
      <c r="A657" s="15"/>
      <c r="B657" s="16"/>
      <c r="C657" s="13"/>
      <c r="E657" s="13"/>
      <c r="F657" s="18"/>
      <c r="G657" s="15"/>
      <c r="H657" s="13"/>
      <c r="I657" s="13"/>
      <c r="J657" s="13"/>
      <c r="K657" s="13"/>
      <c r="L657" s="13"/>
      <c r="M657" s="13"/>
      <c r="N657" s="15"/>
      <c r="O657" s="13"/>
      <c r="P657" s="13"/>
      <c r="Q657" s="13"/>
      <c r="R657" s="13"/>
      <c r="S657" s="13"/>
      <c r="T657" s="16"/>
      <c r="U657" s="16"/>
      <c r="V657" s="13"/>
      <c r="W657" s="15"/>
      <c r="X657" s="13"/>
      <c r="Y657" s="13"/>
      <c r="Z657" s="13" t="s">
        <v>90</v>
      </c>
      <c r="AA657" s="13" t="s">
        <v>84</v>
      </c>
      <c r="AB657" s="13" t="b">
        <v>0</v>
      </c>
      <c r="AC657" s="13" t="s">
        <v>91</v>
      </c>
    </row>
    <row r="658" spans="1:29" ht="15.75" customHeight="1" x14ac:dyDescent="0.25">
      <c r="A658" s="15"/>
      <c r="B658" s="16"/>
      <c r="C658" s="13"/>
      <c r="E658" s="13"/>
      <c r="F658" s="18"/>
      <c r="G658" s="15"/>
      <c r="H658" s="13"/>
      <c r="I658" s="13"/>
      <c r="J658" s="13"/>
      <c r="K658" s="13"/>
      <c r="L658" s="13"/>
      <c r="M658" s="13"/>
      <c r="N658" s="15"/>
      <c r="O658" s="13"/>
      <c r="P658" s="13"/>
      <c r="Q658" s="13"/>
      <c r="R658" s="13"/>
      <c r="S658" s="13"/>
      <c r="T658" s="16"/>
      <c r="U658" s="16"/>
      <c r="V658" s="13"/>
      <c r="W658" s="15"/>
      <c r="X658" s="13"/>
      <c r="Y658" s="13"/>
      <c r="Z658" s="13" t="s">
        <v>90</v>
      </c>
      <c r="AA658" s="13" t="s">
        <v>84</v>
      </c>
      <c r="AB658" s="13" t="b">
        <v>0</v>
      </c>
      <c r="AC658" s="13" t="s">
        <v>91</v>
      </c>
    </row>
    <row r="659" spans="1:29" ht="15.75" customHeight="1" x14ac:dyDescent="0.25">
      <c r="A659" s="15"/>
      <c r="B659" s="16"/>
      <c r="C659" s="13"/>
      <c r="E659" s="13"/>
      <c r="F659" s="18"/>
      <c r="G659" s="15"/>
      <c r="H659" s="13"/>
      <c r="I659" s="13"/>
      <c r="J659" s="13"/>
      <c r="K659" s="13"/>
      <c r="L659" s="13"/>
      <c r="M659" s="13"/>
      <c r="N659" s="15"/>
      <c r="O659" s="13"/>
      <c r="P659" s="13"/>
      <c r="Q659" s="13"/>
      <c r="R659" s="13"/>
      <c r="S659" s="13"/>
      <c r="T659" s="16"/>
      <c r="U659" s="16"/>
      <c r="V659" s="13"/>
      <c r="W659" s="15"/>
      <c r="X659" s="13"/>
      <c r="Y659" s="13"/>
      <c r="Z659" s="13" t="s">
        <v>90</v>
      </c>
      <c r="AA659" s="13" t="s">
        <v>84</v>
      </c>
      <c r="AB659" s="13" t="b">
        <v>0</v>
      </c>
      <c r="AC659" s="13" t="s">
        <v>91</v>
      </c>
    </row>
    <row r="660" spans="1:29" ht="15.75" customHeight="1" x14ac:dyDescent="0.25">
      <c r="A660" s="15"/>
      <c r="B660" s="16"/>
      <c r="C660" s="13"/>
      <c r="E660" s="13"/>
      <c r="F660" s="18"/>
      <c r="G660" s="15"/>
      <c r="H660" s="13"/>
      <c r="I660" s="13"/>
      <c r="J660" s="13"/>
      <c r="K660" s="13"/>
      <c r="L660" s="13"/>
      <c r="M660" s="13"/>
      <c r="N660" s="15"/>
      <c r="O660" s="13"/>
      <c r="P660" s="13"/>
      <c r="Q660" s="13"/>
      <c r="R660" s="13"/>
      <c r="S660" s="13"/>
      <c r="T660" s="16"/>
      <c r="U660" s="16"/>
      <c r="V660" s="13"/>
      <c r="W660" s="15"/>
      <c r="X660" s="13"/>
      <c r="Y660" s="13"/>
      <c r="Z660" s="13" t="s">
        <v>90</v>
      </c>
      <c r="AA660" s="13" t="s">
        <v>84</v>
      </c>
      <c r="AB660" s="13" t="b">
        <v>0</v>
      </c>
      <c r="AC660" s="13" t="s">
        <v>91</v>
      </c>
    </row>
    <row r="661" spans="1:29" ht="15.75" customHeight="1" x14ac:dyDescent="0.25">
      <c r="A661" s="15"/>
      <c r="B661" s="16"/>
      <c r="C661" s="13"/>
      <c r="E661" s="13"/>
      <c r="F661" s="18"/>
      <c r="G661" s="15"/>
      <c r="H661" s="13"/>
      <c r="I661" s="13"/>
      <c r="J661" s="13"/>
      <c r="K661" s="13"/>
      <c r="L661" s="13"/>
      <c r="M661" s="13"/>
      <c r="N661" s="15"/>
      <c r="O661" s="13"/>
      <c r="P661" s="13"/>
      <c r="Q661" s="13"/>
      <c r="R661" s="13"/>
      <c r="S661" s="13"/>
      <c r="T661" s="16"/>
      <c r="U661" s="16"/>
      <c r="V661" s="13"/>
      <c r="W661" s="15"/>
      <c r="X661" s="13"/>
      <c r="Y661" s="13"/>
      <c r="Z661" s="13" t="s">
        <v>90</v>
      </c>
      <c r="AA661" s="13" t="s">
        <v>84</v>
      </c>
      <c r="AB661" s="13" t="b">
        <v>0</v>
      </c>
      <c r="AC661" s="13" t="s">
        <v>91</v>
      </c>
    </row>
    <row r="662" spans="1:29" ht="15.75" customHeight="1" x14ac:dyDescent="0.25">
      <c r="A662" s="15"/>
      <c r="B662" s="16"/>
      <c r="C662" s="13"/>
      <c r="E662" s="13"/>
      <c r="F662" s="18"/>
      <c r="G662" s="15"/>
      <c r="H662" s="13"/>
      <c r="I662" s="13"/>
      <c r="J662" s="13"/>
      <c r="K662" s="13"/>
      <c r="L662" s="13"/>
      <c r="M662" s="13"/>
      <c r="N662" s="15"/>
      <c r="O662" s="13"/>
      <c r="P662" s="13"/>
      <c r="Q662" s="13"/>
      <c r="R662" s="13"/>
      <c r="S662" s="13"/>
      <c r="T662" s="16"/>
      <c r="U662" s="16"/>
      <c r="V662" s="13"/>
      <c r="W662" s="15"/>
      <c r="X662" s="13"/>
      <c r="Y662" s="13"/>
      <c r="Z662" s="13" t="s">
        <v>90</v>
      </c>
      <c r="AA662" s="13" t="s">
        <v>84</v>
      </c>
      <c r="AB662" s="13" t="b">
        <v>0</v>
      </c>
      <c r="AC662" s="13" t="s">
        <v>91</v>
      </c>
    </row>
    <row r="663" spans="1:29" ht="15.75" customHeight="1" x14ac:dyDescent="0.25">
      <c r="A663" s="15"/>
      <c r="B663" s="16"/>
      <c r="C663" s="13"/>
      <c r="E663" s="13"/>
      <c r="F663" s="18"/>
      <c r="G663" s="15"/>
      <c r="H663" s="13"/>
      <c r="I663" s="13"/>
      <c r="J663" s="13"/>
      <c r="K663" s="13"/>
      <c r="L663" s="13"/>
      <c r="M663" s="13"/>
      <c r="N663" s="15"/>
      <c r="O663" s="13"/>
      <c r="P663" s="13"/>
      <c r="Q663" s="13"/>
      <c r="R663" s="13"/>
      <c r="S663" s="13"/>
      <c r="T663" s="16"/>
      <c r="U663" s="16"/>
      <c r="V663" s="13"/>
      <c r="W663" s="15"/>
      <c r="X663" s="13"/>
      <c r="Y663" s="13"/>
      <c r="Z663" s="13" t="s">
        <v>90</v>
      </c>
      <c r="AA663" s="13" t="s">
        <v>84</v>
      </c>
      <c r="AB663" s="13" t="b">
        <v>0</v>
      </c>
      <c r="AC663" s="13" t="s">
        <v>91</v>
      </c>
    </row>
    <row r="664" spans="1:29" ht="15.75" customHeight="1" x14ac:dyDescent="0.25">
      <c r="A664" s="15"/>
      <c r="B664" s="16"/>
      <c r="C664" s="13"/>
      <c r="E664" s="13"/>
      <c r="F664" s="18"/>
      <c r="G664" s="15"/>
      <c r="H664" s="13"/>
      <c r="I664" s="13"/>
      <c r="J664" s="13"/>
      <c r="K664" s="13"/>
      <c r="L664" s="13"/>
      <c r="M664" s="13"/>
      <c r="N664" s="15"/>
      <c r="O664" s="13"/>
      <c r="P664" s="13"/>
      <c r="Q664" s="13"/>
      <c r="R664" s="13"/>
      <c r="S664" s="13"/>
      <c r="T664" s="16"/>
      <c r="U664" s="16"/>
      <c r="V664" s="13"/>
      <c r="W664" s="15"/>
      <c r="X664" s="13"/>
      <c r="Y664" s="13"/>
      <c r="Z664" s="13" t="s">
        <v>90</v>
      </c>
      <c r="AA664" s="13" t="s">
        <v>84</v>
      </c>
      <c r="AB664" s="13" t="b">
        <v>0</v>
      </c>
      <c r="AC664" s="13" t="s">
        <v>91</v>
      </c>
    </row>
    <row r="665" spans="1:29" ht="15.75" customHeight="1" x14ac:dyDescent="0.25">
      <c r="A665" s="15"/>
      <c r="B665" s="16"/>
      <c r="C665" s="13"/>
      <c r="E665" s="13"/>
      <c r="F665" s="18"/>
      <c r="G665" s="15"/>
      <c r="H665" s="13"/>
      <c r="I665" s="13"/>
      <c r="J665" s="13"/>
      <c r="K665" s="13"/>
      <c r="L665" s="13"/>
      <c r="M665" s="13"/>
      <c r="N665" s="15"/>
      <c r="O665" s="13"/>
      <c r="P665" s="13"/>
      <c r="Q665" s="13"/>
      <c r="R665" s="13"/>
      <c r="S665" s="13"/>
      <c r="T665" s="16"/>
      <c r="U665" s="16"/>
      <c r="V665" s="13"/>
      <c r="W665" s="15"/>
      <c r="X665" s="13"/>
      <c r="Y665" s="13"/>
      <c r="Z665" s="13" t="s">
        <v>90</v>
      </c>
      <c r="AA665" s="13" t="s">
        <v>84</v>
      </c>
      <c r="AB665" s="13" t="b">
        <v>0</v>
      </c>
      <c r="AC665" s="13" t="s">
        <v>91</v>
      </c>
    </row>
    <row r="666" spans="1:29" ht="15.75" customHeight="1" x14ac:dyDescent="0.25">
      <c r="A666" s="15"/>
      <c r="B666" s="16"/>
      <c r="C666" s="13"/>
      <c r="E666" s="13"/>
      <c r="F666" s="18"/>
      <c r="G666" s="15"/>
      <c r="H666" s="13"/>
      <c r="I666" s="13"/>
      <c r="J666" s="13"/>
      <c r="K666" s="13"/>
      <c r="L666" s="13"/>
      <c r="M666" s="13"/>
      <c r="N666" s="15"/>
      <c r="O666" s="13"/>
      <c r="P666" s="13"/>
      <c r="Q666" s="13"/>
      <c r="R666" s="13"/>
      <c r="S666" s="13"/>
      <c r="T666" s="16"/>
      <c r="U666" s="16"/>
      <c r="V666" s="13"/>
      <c r="W666" s="15"/>
      <c r="X666" s="13"/>
      <c r="Y666" s="13"/>
      <c r="Z666" s="13" t="s">
        <v>90</v>
      </c>
      <c r="AA666" s="13" t="s">
        <v>84</v>
      </c>
      <c r="AB666" s="13" t="b">
        <v>0</v>
      </c>
      <c r="AC666" s="13" t="s">
        <v>91</v>
      </c>
    </row>
    <row r="667" spans="1:29" ht="15.75" customHeight="1" x14ac:dyDescent="0.25">
      <c r="A667" s="15"/>
      <c r="B667" s="16"/>
      <c r="C667" s="13"/>
      <c r="E667" s="13"/>
      <c r="F667" s="18"/>
      <c r="G667" s="15"/>
      <c r="H667" s="13"/>
      <c r="I667" s="13"/>
      <c r="J667" s="13"/>
      <c r="K667" s="13"/>
      <c r="L667" s="13"/>
      <c r="M667" s="13"/>
      <c r="N667" s="15"/>
      <c r="O667" s="13"/>
      <c r="P667" s="13"/>
      <c r="Q667" s="13"/>
      <c r="R667" s="13"/>
      <c r="S667" s="13"/>
      <c r="T667" s="16"/>
      <c r="U667" s="16"/>
      <c r="V667" s="13"/>
      <c r="W667" s="15"/>
      <c r="X667" s="13"/>
      <c r="Y667" s="13"/>
      <c r="Z667" s="13" t="s">
        <v>90</v>
      </c>
      <c r="AA667" s="13" t="s">
        <v>84</v>
      </c>
      <c r="AB667" s="13" t="b">
        <v>0</v>
      </c>
      <c r="AC667" s="13" t="s">
        <v>91</v>
      </c>
    </row>
    <row r="668" spans="1:29" ht="15.75" customHeight="1" x14ac:dyDescent="0.25">
      <c r="A668" s="15"/>
      <c r="B668" s="16"/>
      <c r="C668" s="13"/>
      <c r="E668" s="13"/>
      <c r="F668" s="18"/>
      <c r="G668" s="15"/>
      <c r="H668" s="13"/>
      <c r="I668" s="13"/>
      <c r="J668" s="13"/>
      <c r="K668" s="13"/>
      <c r="L668" s="13"/>
      <c r="M668" s="13"/>
      <c r="N668" s="15"/>
      <c r="O668" s="13"/>
      <c r="P668" s="13"/>
      <c r="Q668" s="13"/>
      <c r="R668" s="13"/>
      <c r="S668" s="13"/>
      <c r="T668" s="16"/>
      <c r="U668" s="16"/>
      <c r="V668" s="13"/>
      <c r="W668" s="15"/>
      <c r="X668" s="13"/>
      <c r="Y668" s="13"/>
      <c r="Z668" s="13" t="s">
        <v>90</v>
      </c>
      <c r="AA668" s="13" t="s">
        <v>84</v>
      </c>
      <c r="AB668" s="13" t="b">
        <v>0</v>
      </c>
      <c r="AC668" s="13" t="s">
        <v>91</v>
      </c>
    </row>
    <row r="669" spans="1:29" ht="15.75" customHeight="1" x14ac:dyDescent="0.25">
      <c r="A669" s="15"/>
      <c r="B669" s="16"/>
      <c r="C669" s="13"/>
      <c r="E669" s="13"/>
      <c r="F669" s="18"/>
      <c r="G669" s="15"/>
      <c r="H669" s="13"/>
      <c r="I669" s="13"/>
      <c r="J669" s="13"/>
      <c r="K669" s="13"/>
      <c r="L669" s="13"/>
      <c r="M669" s="13"/>
      <c r="N669" s="15"/>
      <c r="O669" s="13"/>
      <c r="P669" s="13"/>
      <c r="Q669" s="13"/>
      <c r="R669" s="13"/>
      <c r="S669" s="13"/>
      <c r="T669" s="16"/>
      <c r="U669" s="16"/>
      <c r="V669" s="13"/>
      <c r="W669" s="15"/>
      <c r="X669" s="13"/>
      <c r="Y669" s="13"/>
      <c r="Z669" s="13" t="s">
        <v>90</v>
      </c>
      <c r="AA669" s="13" t="s">
        <v>84</v>
      </c>
      <c r="AB669" s="13" t="b">
        <v>0</v>
      </c>
      <c r="AC669" s="13" t="s">
        <v>91</v>
      </c>
    </row>
    <row r="670" spans="1:29" ht="15.75" customHeight="1" x14ac:dyDescent="0.25">
      <c r="A670" s="15"/>
      <c r="B670" s="16"/>
      <c r="C670" s="13"/>
      <c r="E670" s="13"/>
      <c r="F670" s="18"/>
      <c r="G670" s="15"/>
      <c r="H670" s="13"/>
      <c r="I670" s="13"/>
      <c r="J670" s="13"/>
      <c r="K670" s="13"/>
      <c r="L670" s="13"/>
      <c r="M670" s="13"/>
      <c r="N670" s="15"/>
      <c r="O670" s="13"/>
      <c r="P670" s="13"/>
      <c r="Q670" s="13"/>
      <c r="R670" s="13"/>
      <c r="S670" s="13"/>
      <c r="T670" s="16"/>
      <c r="U670" s="16"/>
      <c r="V670" s="13"/>
      <c r="W670" s="15"/>
      <c r="X670" s="13"/>
      <c r="Y670" s="13"/>
      <c r="Z670" s="13" t="s">
        <v>90</v>
      </c>
      <c r="AA670" s="13" t="s">
        <v>84</v>
      </c>
      <c r="AB670" s="13" t="b">
        <v>0</v>
      </c>
      <c r="AC670" s="13" t="s">
        <v>91</v>
      </c>
    </row>
    <row r="671" spans="1:29" ht="15.75" customHeight="1" x14ac:dyDescent="0.25">
      <c r="A671" s="15"/>
      <c r="B671" s="16"/>
      <c r="C671" s="13"/>
      <c r="E671" s="13"/>
      <c r="F671" s="18"/>
      <c r="G671" s="15"/>
      <c r="H671" s="13"/>
      <c r="I671" s="13"/>
      <c r="J671" s="13"/>
      <c r="K671" s="13"/>
      <c r="L671" s="13"/>
      <c r="M671" s="13"/>
      <c r="N671" s="15"/>
      <c r="O671" s="13"/>
      <c r="P671" s="13"/>
      <c r="Q671" s="13"/>
      <c r="R671" s="13"/>
      <c r="S671" s="13"/>
      <c r="T671" s="16"/>
      <c r="U671" s="16"/>
      <c r="V671" s="13"/>
      <c r="W671" s="15"/>
      <c r="X671" s="13"/>
      <c r="Y671" s="13"/>
      <c r="Z671" s="13" t="s">
        <v>90</v>
      </c>
      <c r="AA671" s="13" t="s">
        <v>84</v>
      </c>
      <c r="AB671" s="13" t="b">
        <v>0</v>
      </c>
      <c r="AC671" s="13" t="s">
        <v>91</v>
      </c>
    </row>
    <row r="672" spans="1:29" ht="15.75" customHeight="1" x14ac:dyDescent="0.25">
      <c r="A672" s="15"/>
      <c r="B672" s="16"/>
      <c r="C672" s="13"/>
      <c r="E672" s="13"/>
      <c r="F672" s="18"/>
      <c r="G672" s="15"/>
      <c r="H672" s="13"/>
      <c r="I672" s="13"/>
      <c r="J672" s="13"/>
      <c r="K672" s="13"/>
      <c r="L672" s="13"/>
      <c r="M672" s="13"/>
      <c r="N672" s="15"/>
      <c r="O672" s="13"/>
      <c r="P672" s="13"/>
      <c r="Q672" s="13"/>
      <c r="R672" s="13"/>
      <c r="S672" s="13"/>
      <c r="T672" s="16"/>
      <c r="U672" s="16"/>
      <c r="V672" s="13"/>
      <c r="W672" s="15"/>
      <c r="X672" s="13"/>
      <c r="Y672" s="13"/>
      <c r="Z672" s="13" t="s">
        <v>90</v>
      </c>
      <c r="AA672" s="13" t="s">
        <v>84</v>
      </c>
      <c r="AB672" s="13" t="b">
        <v>0</v>
      </c>
      <c r="AC672" s="13" t="s">
        <v>91</v>
      </c>
    </row>
    <row r="673" spans="1:29" ht="15.75" customHeight="1" x14ac:dyDescent="0.25">
      <c r="A673" s="15"/>
      <c r="B673" s="16"/>
      <c r="C673" s="13"/>
      <c r="E673" s="13"/>
      <c r="F673" s="18"/>
      <c r="G673" s="15"/>
      <c r="H673" s="13"/>
      <c r="I673" s="13"/>
      <c r="J673" s="13"/>
      <c r="K673" s="13"/>
      <c r="L673" s="13"/>
      <c r="M673" s="13"/>
      <c r="N673" s="15"/>
      <c r="O673" s="13"/>
      <c r="P673" s="13"/>
      <c r="Q673" s="13"/>
      <c r="R673" s="13"/>
      <c r="S673" s="13"/>
      <c r="T673" s="16"/>
      <c r="U673" s="16"/>
      <c r="V673" s="13"/>
      <c r="W673" s="15"/>
      <c r="X673" s="13"/>
      <c r="Y673" s="13"/>
      <c r="Z673" s="13" t="s">
        <v>90</v>
      </c>
      <c r="AA673" s="13" t="s">
        <v>84</v>
      </c>
      <c r="AB673" s="13" t="b">
        <v>0</v>
      </c>
      <c r="AC673" s="13" t="s">
        <v>91</v>
      </c>
    </row>
    <row r="674" spans="1:29" ht="15.75" customHeight="1" x14ac:dyDescent="0.25">
      <c r="A674" s="15"/>
      <c r="B674" s="16"/>
      <c r="C674" s="13"/>
      <c r="E674" s="13"/>
      <c r="F674" s="18"/>
      <c r="G674" s="15"/>
      <c r="H674" s="13"/>
      <c r="I674" s="13"/>
      <c r="J674" s="13"/>
      <c r="K674" s="13"/>
      <c r="L674" s="13"/>
      <c r="M674" s="13"/>
      <c r="N674" s="15"/>
      <c r="O674" s="13"/>
      <c r="P674" s="13"/>
      <c r="Q674" s="13"/>
      <c r="R674" s="13"/>
      <c r="S674" s="13"/>
      <c r="T674" s="16"/>
      <c r="U674" s="16"/>
      <c r="V674" s="13"/>
      <c r="W674" s="15"/>
      <c r="X674" s="13"/>
      <c r="Y674" s="13"/>
      <c r="Z674" s="13" t="s">
        <v>90</v>
      </c>
      <c r="AA674" s="13" t="s">
        <v>84</v>
      </c>
      <c r="AB674" s="13" t="b">
        <v>0</v>
      </c>
      <c r="AC674" s="13" t="s">
        <v>91</v>
      </c>
    </row>
    <row r="675" spans="1:29" ht="15.75" customHeight="1" x14ac:dyDescent="0.25">
      <c r="A675" s="15"/>
      <c r="B675" s="16"/>
      <c r="C675" s="13"/>
      <c r="E675" s="13"/>
      <c r="F675" s="18"/>
      <c r="G675" s="15"/>
      <c r="H675" s="13"/>
      <c r="I675" s="13"/>
      <c r="J675" s="13"/>
      <c r="K675" s="13"/>
      <c r="L675" s="13"/>
      <c r="M675" s="13"/>
      <c r="N675" s="15"/>
      <c r="O675" s="13"/>
      <c r="P675" s="13"/>
      <c r="Q675" s="13"/>
      <c r="R675" s="13"/>
      <c r="S675" s="13"/>
      <c r="T675" s="16"/>
      <c r="U675" s="16"/>
      <c r="V675" s="13"/>
      <c r="W675" s="15"/>
      <c r="X675" s="13"/>
      <c r="Y675" s="13"/>
      <c r="Z675" s="13" t="s">
        <v>90</v>
      </c>
      <c r="AA675" s="13" t="s">
        <v>84</v>
      </c>
      <c r="AB675" s="13" t="b">
        <v>0</v>
      </c>
      <c r="AC675" s="13" t="s">
        <v>91</v>
      </c>
    </row>
    <row r="676" spans="1:29" ht="15.75" customHeight="1" x14ac:dyDescent="0.25">
      <c r="A676" s="15"/>
      <c r="B676" s="16"/>
      <c r="C676" s="13"/>
      <c r="E676" s="13"/>
      <c r="F676" s="18"/>
      <c r="G676" s="15"/>
      <c r="H676" s="13"/>
      <c r="I676" s="13"/>
      <c r="J676" s="13"/>
      <c r="K676" s="13"/>
      <c r="L676" s="13"/>
      <c r="M676" s="13"/>
      <c r="N676" s="15"/>
      <c r="O676" s="13"/>
      <c r="P676" s="13"/>
      <c r="Q676" s="13"/>
      <c r="R676" s="13"/>
      <c r="S676" s="13"/>
      <c r="T676" s="16"/>
      <c r="U676" s="16"/>
      <c r="V676" s="13"/>
      <c r="W676" s="15"/>
      <c r="X676" s="13"/>
      <c r="Y676" s="13"/>
      <c r="Z676" s="13" t="s">
        <v>90</v>
      </c>
      <c r="AA676" s="13" t="s">
        <v>84</v>
      </c>
      <c r="AB676" s="13" t="b">
        <v>0</v>
      </c>
      <c r="AC676" s="13" t="s">
        <v>91</v>
      </c>
    </row>
    <row r="677" spans="1:29" ht="15.75" customHeight="1" x14ac:dyDescent="0.25">
      <c r="A677" s="15"/>
      <c r="B677" s="16"/>
      <c r="C677" s="13"/>
      <c r="E677" s="13"/>
      <c r="F677" s="18"/>
      <c r="G677" s="15"/>
      <c r="H677" s="13"/>
      <c r="I677" s="13"/>
      <c r="J677" s="13"/>
      <c r="K677" s="13"/>
      <c r="L677" s="13"/>
      <c r="M677" s="13"/>
      <c r="N677" s="15"/>
      <c r="O677" s="13"/>
      <c r="P677" s="13"/>
      <c r="Q677" s="13"/>
      <c r="R677" s="13"/>
      <c r="S677" s="13"/>
      <c r="T677" s="16"/>
      <c r="U677" s="16"/>
      <c r="V677" s="13"/>
      <c r="W677" s="15"/>
      <c r="X677" s="13"/>
      <c r="Y677" s="13"/>
      <c r="Z677" s="13" t="s">
        <v>90</v>
      </c>
      <c r="AA677" s="13" t="s">
        <v>84</v>
      </c>
      <c r="AB677" s="13" t="b">
        <v>0</v>
      </c>
      <c r="AC677" s="13" t="s">
        <v>91</v>
      </c>
    </row>
    <row r="678" spans="1:29" ht="15.75" customHeight="1" x14ac:dyDescent="0.25">
      <c r="A678" s="15"/>
      <c r="B678" s="16"/>
      <c r="C678" s="13"/>
      <c r="E678" s="13"/>
      <c r="F678" s="18"/>
      <c r="G678" s="15"/>
      <c r="H678" s="13"/>
      <c r="I678" s="13"/>
      <c r="J678" s="13"/>
      <c r="K678" s="13"/>
      <c r="L678" s="13"/>
      <c r="M678" s="13"/>
      <c r="N678" s="15"/>
      <c r="O678" s="13"/>
      <c r="P678" s="13"/>
      <c r="Q678" s="13"/>
      <c r="R678" s="13"/>
      <c r="S678" s="13"/>
      <c r="T678" s="16"/>
      <c r="U678" s="16"/>
      <c r="V678" s="13"/>
      <c r="W678" s="15"/>
      <c r="X678" s="13"/>
      <c r="Y678" s="13"/>
      <c r="Z678" s="13" t="s">
        <v>90</v>
      </c>
      <c r="AA678" s="13" t="s">
        <v>84</v>
      </c>
      <c r="AB678" s="13" t="b">
        <v>0</v>
      </c>
      <c r="AC678" s="13" t="s">
        <v>91</v>
      </c>
    </row>
    <row r="679" spans="1:29" ht="15.75" customHeight="1" x14ac:dyDescent="0.25">
      <c r="A679" s="15"/>
      <c r="B679" s="16"/>
      <c r="C679" s="13"/>
      <c r="E679" s="13"/>
      <c r="F679" s="18"/>
      <c r="G679" s="15"/>
      <c r="H679" s="13"/>
      <c r="I679" s="13"/>
      <c r="J679" s="13"/>
      <c r="K679" s="13"/>
      <c r="L679" s="13"/>
      <c r="M679" s="13"/>
      <c r="N679" s="15"/>
      <c r="O679" s="13"/>
      <c r="P679" s="13"/>
      <c r="Q679" s="13"/>
      <c r="R679" s="13"/>
      <c r="S679" s="13"/>
      <c r="T679" s="16"/>
      <c r="U679" s="16"/>
      <c r="V679" s="13"/>
      <c r="W679" s="15"/>
      <c r="X679" s="13"/>
      <c r="Y679" s="13"/>
      <c r="Z679" s="13" t="s">
        <v>90</v>
      </c>
      <c r="AA679" s="13" t="s">
        <v>84</v>
      </c>
      <c r="AB679" s="13" t="b">
        <v>0</v>
      </c>
      <c r="AC679" s="13" t="s">
        <v>91</v>
      </c>
    </row>
    <row r="680" spans="1:29" ht="15.75" customHeight="1" x14ac:dyDescent="0.25">
      <c r="A680" s="15"/>
      <c r="B680" s="16"/>
      <c r="C680" s="13"/>
      <c r="E680" s="13"/>
      <c r="F680" s="18"/>
      <c r="G680" s="15"/>
      <c r="H680" s="13"/>
      <c r="I680" s="13"/>
      <c r="J680" s="13"/>
      <c r="K680" s="13"/>
      <c r="L680" s="13"/>
      <c r="M680" s="13"/>
      <c r="N680" s="15"/>
      <c r="O680" s="13"/>
      <c r="P680" s="13"/>
      <c r="Q680" s="13"/>
      <c r="R680" s="13"/>
      <c r="S680" s="13"/>
      <c r="T680" s="16"/>
      <c r="U680" s="16"/>
      <c r="V680" s="13"/>
      <c r="W680" s="15"/>
      <c r="X680" s="13"/>
      <c r="Y680" s="13"/>
      <c r="Z680" s="13" t="s">
        <v>90</v>
      </c>
      <c r="AA680" s="13" t="s">
        <v>84</v>
      </c>
      <c r="AB680" s="13" t="b">
        <v>0</v>
      </c>
      <c r="AC680" s="13" t="s">
        <v>91</v>
      </c>
    </row>
    <row r="681" spans="1:29" ht="15.75" customHeight="1" x14ac:dyDescent="0.25">
      <c r="A681" s="15"/>
      <c r="B681" s="16"/>
      <c r="C681" s="13"/>
      <c r="E681" s="13"/>
      <c r="F681" s="18"/>
      <c r="G681" s="15"/>
      <c r="H681" s="13"/>
      <c r="I681" s="13"/>
      <c r="J681" s="13"/>
      <c r="K681" s="13"/>
      <c r="L681" s="13"/>
      <c r="M681" s="13"/>
      <c r="N681" s="15"/>
      <c r="O681" s="13"/>
      <c r="P681" s="13"/>
      <c r="Q681" s="13"/>
      <c r="R681" s="13"/>
      <c r="S681" s="13"/>
      <c r="T681" s="16"/>
      <c r="U681" s="16"/>
      <c r="V681" s="13"/>
      <c r="W681" s="15"/>
      <c r="X681" s="13"/>
      <c r="Y681" s="13"/>
      <c r="Z681" s="13" t="s">
        <v>90</v>
      </c>
      <c r="AA681" s="13" t="s">
        <v>84</v>
      </c>
      <c r="AB681" s="13" t="b">
        <v>0</v>
      </c>
      <c r="AC681" s="13" t="s">
        <v>91</v>
      </c>
    </row>
    <row r="682" spans="1:29" ht="15.75" customHeight="1" x14ac:dyDescent="0.25">
      <c r="A682" s="15"/>
      <c r="B682" s="16"/>
      <c r="C682" s="13"/>
      <c r="E682" s="13"/>
      <c r="F682" s="18"/>
      <c r="G682" s="15"/>
      <c r="H682" s="13"/>
      <c r="I682" s="13"/>
      <c r="J682" s="13"/>
      <c r="K682" s="13"/>
      <c r="L682" s="13"/>
      <c r="M682" s="13"/>
      <c r="N682" s="15"/>
      <c r="O682" s="13"/>
      <c r="P682" s="13"/>
      <c r="Q682" s="13"/>
      <c r="R682" s="13"/>
      <c r="S682" s="13"/>
      <c r="T682" s="16"/>
      <c r="U682" s="16"/>
      <c r="V682" s="13"/>
      <c r="W682" s="15"/>
      <c r="X682" s="13"/>
      <c r="Y682" s="13"/>
      <c r="Z682" s="13" t="s">
        <v>90</v>
      </c>
      <c r="AA682" s="13" t="s">
        <v>84</v>
      </c>
      <c r="AB682" s="13" t="b">
        <v>0</v>
      </c>
      <c r="AC682" s="13" t="s">
        <v>91</v>
      </c>
    </row>
    <row r="683" spans="1:29" ht="15.75" customHeight="1" x14ac:dyDescent="0.25">
      <c r="A683" s="15"/>
      <c r="B683" s="16"/>
      <c r="C683" s="13"/>
      <c r="E683" s="13"/>
      <c r="F683" s="18"/>
      <c r="G683" s="15"/>
      <c r="H683" s="13"/>
      <c r="I683" s="13"/>
      <c r="J683" s="13"/>
      <c r="K683" s="13"/>
      <c r="L683" s="13"/>
      <c r="M683" s="13"/>
      <c r="N683" s="15"/>
      <c r="O683" s="13"/>
      <c r="P683" s="13"/>
      <c r="Q683" s="13"/>
      <c r="R683" s="13"/>
      <c r="S683" s="13"/>
      <c r="T683" s="16"/>
      <c r="U683" s="16"/>
      <c r="V683" s="13"/>
      <c r="W683" s="15"/>
      <c r="X683" s="13"/>
      <c r="Y683" s="13"/>
      <c r="Z683" s="13" t="s">
        <v>90</v>
      </c>
      <c r="AA683" s="13" t="s">
        <v>84</v>
      </c>
      <c r="AB683" s="13" t="b">
        <v>0</v>
      </c>
      <c r="AC683" s="13" t="s">
        <v>91</v>
      </c>
    </row>
    <row r="684" spans="1:29" ht="15.75" customHeight="1" x14ac:dyDescent="0.25">
      <c r="A684" s="15"/>
      <c r="B684" s="16"/>
      <c r="C684" s="13"/>
      <c r="E684" s="13"/>
      <c r="F684" s="18"/>
      <c r="G684" s="15"/>
      <c r="H684" s="13"/>
      <c r="I684" s="13"/>
      <c r="J684" s="13"/>
      <c r="K684" s="13"/>
      <c r="L684" s="13"/>
      <c r="M684" s="13"/>
      <c r="N684" s="15"/>
      <c r="O684" s="13"/>
      <c r="P684" s="13"/>
      <c r="Q684" s="13"/>
      <c r="R684" s="13"/>
      <c r="S684" s="13"/>
      <c r="T684" s="16"/>
      <c r="U684" s="16"/>
      <c r="V684" s="13"/>
      <c r="W684" s="15"/>
      <c r="X684" s="13"/>
      <c r="Y684" s="13"/>
      <c r="Z684" s="13" t="s">
        <v>90</v>
      </c>
      <c r="AA684" s="13" t="s">
        <v>84</v>
      </c>
      <c r="AB684" s="13" t="b">
        <v>0</v>
      </c>
      <c r="AC684" s="13" t="s">
        <v>91</v>
      </c>
    </row>
    <row r="685" spans="1:29" ht="15.75" customHeight="1" x14ac:dyDescent="0.25">
      <c r="A685" s="15"/>
      <c r="B685" s="16"/>
      <c r="C685" s="13"/>
      <c r="E685" s="13"/>
      <c r="F685" s="18"/>
      <c r="G685" s="15"/>
      <c r="H685" s="13"/>
      <c r="I685" s="13"/>
      <c r="J685" s="13"/>
      <c r="K685" s="13"/>
      <c r="L685" s="13"/>
      <c r="M685" s="13"/>
      <c r="N685" s="15"/>
      <c r="O685" s="13"/>
      <c r="P685" s="13"/>
      <c r="Q685" s="13"/>
      <c r="R685" s="13"/>
      <c r="S685" s="13"/>
      <c r="T685" s="16"/>
      <c r="U685" s="16"/>
      <c r="V685" s="13"/>
      <c r="W685" s="15"/>
      <c r="X685" s="13"/>
      <c r="Y685" s="13"/>
      <c r="Z685" s="13" t="s">
        <v>90</v>
      </c>
      <c r="AA685" s="13" t="s">
        <v>84</v>
      </c>
      <c r="AB685" s="13" t="b">
        <v>0</v>
      </c>
      <c r="AC685" s="13" t="s">
        <v>91</v>
      </c>
    </row>
    <row r="686" spans="1:29" ht="15.75" customHeight="1" x14ac:dyDescent="0.25">
      <c r="A686" s="15"/>
      <c r="B686" s="16"/>
      <c r="C686" s="13"/>
      <c r="E686" s="13"/>
      <c r="F686" s="18"/>
      <c r="G686" s="15"/>
      <c r="H686" s="13"/>
      <c r="I686" s="13"/>
      <c r="J686" s="13"/>
      <c r="K686" s="13"/>
      <c r="L686" s="13"/>
      <c r="M686" s="13"/>
      <c r="N686" s="15"/>
      <c r="O686" s="13"/>
      <c r="P686" s="13"/>
      <c r="Q686" s="13"/>
      <c r="R686" s="13"/>
      <c r="S686" s="13"/>
      <c r="T686" s="16"/>
      <c r="U686" s="16"/>
      <c r="V686" s="13"/>
      <c r="W686" s="15"/>
      <c r="X686" s="13"/>
      <c r="Y686" s="13"/>
      <c r="Z686" s="13" t="s">
        <v>90</v>
      </c>
      <c r="AA686" s="13" t="s">
        <v>84</v>
      </c>
      <c r="AB686" s="13" t="b">
        <v>0</v>
      </c>
      <c r="AC686" s="13" t="s">
        <v>91</v>
      </c>
    </row>
    <row r="687" spans="1:29" ht="15.75" customHeight="1" x14ac:dyDescent="0.25">
      <c r="A687" s="15"/>
      <c r="B687" s="16"/>
      <c r="C687" s="13"/>
      <c r="E687" s="13"/>
      <c r="F687" s="18"/>
      <c r="G687" s="15"/>
      <c r="H687" s="13"/>
      <c r="I687" s="13"/>
      <c r="J687" s="13"/>
      <c r="K687" s="13"/>
      <c r="L687" s="13"/>
      <c r="M687" s="13"/>
      <c r="N687" s="15"/>
      <c r="O687" s="13"/>
      <c r="P687" s="13"/>
      <c r="Q687" s="13"/>
      <c r="R687" s="13"/>
      <c r="S687" s="13"/>
      <c r="T687" s="16"/>
      <c r="U687" s="16"/>
      <c r="V687" s="13"/>
      <c r="W687" s="15"/>
      <c r="X687" s="13"/>
      <c r="Y687" s="13"/>
      <c r="Z687" s="13" t="s">
        <v>90</v>
      </c>
      <c r="AA687" s="13" t="s">
        <v>84</v>
      </c>
      <c r="AB687" s="13" t="b">
        <v>0</v>
      </c>
      <c r="AC687" s="13" t="s">
        <v>91</v>
      </c>
    </row>
    <row r="688" spans="1:29" ht="15.75" customHeight="1" x14ac:dyDescent="0.25">
      <c r="A688" s="15"/>
      <c r="B688" s="16"/>
      <c r="C688" s="13"/>
      <c r="E688" s="13"/>
      <c r="F688" s="18"/>
      <c r="G688" s="15"/>
      <c r="H688" s="13"/>
      <c r="I688" s="13"/>
      <c r="J688" s="13"/>
      <c r="K688" s="13"/>
      <c r="L688" s="13"/>
      <c r="M688" s="13"/>
      <c r="N688" s="15"/>
      <c r="O688" s="13"/>
      <c r="P688" s="13"/>
      <c r="Q688" s="13"/>
      <c r="R688" s="13"/>
      <c r="S688" s="13"/>
      <c r="T688" s="16"/>
      <c r="U688" s="16"/>
      <c r="V688" s="13"/>
      <c r="W688" s="15"/>
      <c r="X688" s="13"/>
      <c r="Y688" s="13"/>
      <c r="Z688" s="13" t="s">
        <v>90</v>
      </c>
      <c r="AA688" s="13" t="s">
        <v>84</v>
      </c>
      <c r="AB688" s="13" t="b">
        <v>0</v>
      </c>
      <c r="AC688" s="13" t="s">
        <v>91</v>
      </c>
    </row>
    <row r="689" spans="1:29" ht="15.75" customHeight="1" x14ac:dyDescent="0.25">
      <c r="A689" s="15"/>
      <c r="B689" s="16"/>
      <c r="C689" s="13"/>
      <c r="E689" s="13"/>
      <c r="F689" s="18"/>
      <c r="G689" s="15"/>
      <c r="H689" s="13"/>
      <c r="I689" s="13"/>
      <c r="J689" s="13"/>
      <c r="K689" s="13"/>
      <c r="L689" s="13"/>
      <c r="M689" s="13"/>
      <c r="N689" s="15"/>
      <c r="O689" s="13"/>
      <c r="P689" s="13"/>
      <c r="Q689" s="13"/>
      <c r="R689" s="13"/>
      <c r="S689" s="13"/>
      <c r="T689" s="16"/>
      <c r="U689" s="16"/>
      <c r="V689" s="13"/>
      <c r="W689" s="15"/>
      <c r="X689" s="13"/>
      <c r="Y689" s="13"/>
      <c r="Z689" s="13" t="s">
        <v>90</v>
      </c>
      <c r="AA689" s="13" t="s">
        <v>84</v>
      </c>
      <c r="AB689" s="13" t="b">
        <v>0</v>
      </c>
      <c r="AC689" s="13" t="s">
        <v>91</v>
      </c>
    </row>
    <row r="690" spans="1:29" ht="15.75" customHeight="1" x14ac:dyDescent="0.25">
      <c r="A690" s="15"/>
      <c r="B690" s="16"/>
      <c r="C690" s="13"/>
      <c r="E690" s="13"/>
      <c r="F690" s="18"/>
      <c r="G690" s="15"/>
      <c r="H690" s="13"/>
      <c r="I690" s="13"/>
      <c r="J690" s="13"/>
      <c r="K690" s="13"/>
      <c r="L690" s="13"/>
      <c r="M690" s="13"/>
      <c r="N690" s="15"/>
      <c r="O690" s="13"/>
      <c r="P690" s="13"/>
      <c r="Q690" s="13"/>
      <c r="R690" s="13"/>
      <c r="S690" s="13"/>
      <c r="T690" s="16"/>
      <c r="U690" s="16"/>
      <c r="V690" s="13"/>
      <c r="W690" s="15"/>
      <c r="X690" s="13"/>
      <c r="Y690" s="13"/>
      <c r="Z690" s="13" t="s">
        <v>90</v>
      </c>
      <c r="AA690" s="13" t="s">
        <v>84</v>
      </c>
      <c r="AB690" s="13" t="b">
        <v>0</v>
      </c>
      <c r="AC690" s="13" t="s">
        <v>91</v>
      </c>
    </row>
    <row r="691" spans="1:29" ht="15.75" customHeight="1" x14ac:dyDescent="0.25">
      <c r="A691" s="15"/>
      <c r="B691" s="16"/>
      <c r="C691" s="13"/>
      <c r="E691" s="13"/>
      <c r="F691" s="18"/>
      <c r="G691" s="15"/>
      <c r="H691" s="13"/>
      <c r="I691" s="13"/>
      <c r="J691" s="13"/>
      <c r="K691" s="13"/>
      <c r="L691" s="13"/>
      <c r="M691" s="13"/>
      <c r="N691" s="15"/>
      <c r="O691" s="13"/>
      <c r="P691" s="13"/>
      <c r="Q691" s="13"/>
      <c r="R691" s="13"/>
      <c r="S691" s="13"/>
      <c r="T691" s="16"/>
      <c r="U691" s="16"/>
      <c r="V691" s="13"/>
      <c r="W691" s="15"/>
      <c r="X691" s="13"/>
      <c r="Y691" s="13"/>
      <c r="Z691" s="13" t="s">
        <v>90</v>
      </c>
      <c r="AA691" s="13" t="s">
        <v>84</v>
      </c>
      <c r="AB691" s="13" t="b">
        <v>0</v>
      </c>
      <c r="AC691" s="13" t="s">
        <v>91</v>
      </c>
    </row>
    <row r="692" spans="1:29" ht="15.75" customHeight="1" x14ac:dyDescent="0.25">
      <c r="A692" s="15"/>
      <c r="B692" s="16"/>
      <c r="C692" s="13"/>
      <c r="E692" s="13"/>
      <c r="F692" s="18"/>
      <c r="G692" s="15"/>
      <c r="H692" s="13"/>
      <c r="I692" s="13"/>
      <c r="J692" s="13"/>
      <c r="K692" s="13"/>
      <c r="L692" s="13"/>
      <c r="M692" s="13"/>
      <c r="N692" s="15"/>
      <c r="O692" s="13"/>
      <c r="P692" s="13"/>
      <c r="Q692" s="13"/>
      <c r="R692" s="13"/>
      <c r="S692" s="13"/>
      <c r="T692" s="16"/>
      <c r="U692" s="16"/>
      <c r="V692" s="13"/>
      <c r="W692" s="15"/>
      <c r="X692" s="13"/>
      <c r="Y692" s="13"/>
      <c r="Z692" s="13" t="s">
        <v>90</v>
      </c>
      <c r="AA692" s="13" t="s">
        <v>84</v>
      </c>
      <c r="AB692" s="13" t="b">
        <v>0</v>
      </c>
      <c r="AC692" s="13" t="s">
        <v>91</v>
      </c>
    </row>
    <row r="693" spans="1:29" ht="15.75" customHeight="1" x14ac:dyDescent="0.25">
      <c r="A693" s="15"/>
      <c r="B693" s="16"/>
      <c r="C693" s="13"/>
      <c r="E693" s="13"/>
      <c r="F693" s="18"/>
      <c r="G693" s="15"/>
      <c r="H693" s="13"/>
      <c r="I693" s="13"/>
      <c r="J693" s="13"/>
      <c r="K693" s="13"/>
      <c r="L693" s="13"/>
      <c r="M693" s="13"/>
      <c r="N693" s="15"/>
      <c r="O693" s="13"/>
      <c r="P693" s="13"/>
      <c r="Q693" s="13"/>
      <c r="R693" s="13"/>
      <c r="S693" s="13"/>
      <c r="T693" s="16"/>
      <c r="U693" s="16"/>
      <c r="V693" s="13"/>
      <c r="W693" s="15"/>
      <c r="X693" s="13"/>
      <c r="Y693" s="13"/>
      <c r="Z693" s="13" t="s">
        <v>90</v>
      </c>
      <c r="AA693" s="13" t="s">
        <v>84</v>
      </c>
      <c r="AB693" s="13" t="b">
        <v>0</v>
      </c>
      <c r="AC693" s="13" t="s">
        <v>91</v>
      </c>
    </row>
    <row r="694" spans="1:29" ht="15.75" customHeight="1" x14ac:dyDescent="0.25">
      <c r="A694" s="15"/>
      <c r="B694" s="16"/>
      <c r="C694" s="13"/>
      <c r="E694" s="13"/>
      <c r="F694" s="18"/>
      <c r="G694" s="15"/>
      <c r="H694" s="13"/>
      <c r="I694" s="13"/>
      <c r="J694" s="13"/>
      <c r="K694" s="13"/>
      <c r="L694" s="13"/>
      <c r="M694" s="13"/>
      <c r="N694" s="15"/>
      <c r="O694" s="13"/>
      <c r="P694" s="13"/>
      <c r="Q694" s="13"/>
      <c r="R694" s="13"/>
      <c r="S694" s="13"/>
      <c r="T694" s="16"/>
      <c r="U694" s="16"/>
      <c r="V694" s="13"/>
      <c r="W694" s="15"/>
      <c r="X694" s="13"/>
      <c r="Y694" s="13"/>
      <c r="Z694" s="13" t="s">
        <v>90</v>
      </c>
      <c r="AA694" s="13" t="s">
        <v>84</v>
      </c>
      <c r="AB694" s="13" t="b">
        <v>0</v>
      </c>
      <c r="AC694" s="13" t="s">
        <v>91</v>
      </c>
    </row>
    <row r="695" spans="1:29" ht="15.75" customHeight="1" x14ac:dyDescent="0.25">
      <c r="A695" s="15"/>
      <c r="B695" s="16"/>
      <c r="C695" s="13"/>
      <c r="E695" s="13"/>
      <c r="F695" s="18"/>
      <c r="G695" s="15"/>
      <c r="H695" s="13"/>
      <c r="I695" s="13"/>
      <c r="J695" s="13"/>
      <c r="K695" s="13"/>
      <c r="L695" s="13"/>
      <c r="M695" s="13"/>
      <c r="N695" s="15"/>
      <c r="O695" s="13"/>
      <c r="P695" s="13"/>
      <c r="Q695" s="13"/>
      <c r="R695" s="13"/>
      <c r="S695" s="13"/>
      <c r="T695" s="16"/>
      <c r="U695" s="16"/>
      <c r="V695" s="13"/>
      <c r="W695" s="15"/>
      <c r="X695" s="13"/>
      <c r="Y695" s="13"/>
      <c r="Z695" s="13" t="s">
        <v>90</v>
      </c>
      <c r="AA695" s="13" t="s">
        <v>84</v>
      </c>
      <c r="AB695" s="13" t="b">
        <v>0</v>
      </c>
      <c r="AC695" s="13" t="s">
        <v>91</v>
      </c>
    </row>
    <row r="696" spans="1:29" ht="15.75" customHeight="1" x14ac:dyDescent="0.25">
      <c r="A696" s="15"/>
      <c r="B696" s="16"/>
      <c r="C696" s="13"/>
      <c r="E696" s="13"/>
      <c r="F696" s="18"/>
      <c r="G696" s="15"/>
      <c r="H696" s="13"/>
      <c r="I696" s="13"/>
      <c r="J696" s="13"/>
      <c r="K696" s="13"/>
      <c r="L696" s="13"/>
      <c r="M696" s="13"/>
      <c r="N696" s="15"/>
      <c r="O696" s="13"/>
      <c r="P696" s="13"/>
      <c r="Q696" s="13"/>
      <c r="R696" s="13"/>
      <c r="S696" s="13"/>
      <c r="T696" s="16"/>
      <c r="U696" s="16"/>
      <c r="V696" s="13"/>
      <c r="W696" s="15"/>
      <c r="X696" s="13"/>
      <c r="Y696" s="13"/>
      <c r="Z696" s="13" t="s">
        <v>90</v>
      </c>
      <c r="AA696" s="13" t="s">
        <v>84</v>
      </c>
      <c r="AB696" s="13" t="b">
        <v>0</v>
      </c>
      <c r="AC696" s="13" t="s">
        <v>91</v>
      </c>
    </row>
    <row r="697" spans="1:29" ht="15.75" customHeight="1" x14ac:dyDescent="0.25">
      <c r="A697" s="15"/>
      <c r="B697" s="16"/>
      <c r="C697" s="13"/>
      <c r="E697" s="13"/>
      <c r="F697" s="18"/>
      <c r="G697" s="15"/>
      <c r="H697" s="13"/>
      <c r="I697" s="13"/>
      <c r="J697" s="13"/>
      <c r="K697" s="13"/>
      <c r="L697" s="13"/>
      <c r="M697" s="13"/>
      <c r="N697" s="15"/>
      <c r="O697" s="13"/>
      <c r="P697" s="13"/>
      <c r="Q697" s="13"/>
      <c r="R697" s="13"/>
      <c r="S697" s="13"/>
      <c r="T697" s="16"/>
      <c r="U697" s="16"/>
      <c r="V697" s="13"/>
      <c r="W697" s="15"/>
      <c r="X697" s="13"/>
      <c r="Y697" s="13"/>
      <c r="Z697" s="13" t="s">
        <v>90</v>
      </c>
      <c r="AA697" s="13" t="s">
        <v>84</v>
      </c>
      <c r="AB697" s="13" t="b">
        <v>0</v>
      </c>
      <c r="AC697" s="13" t="s">
        <v>91</v>
      </c>
    </row>
    <row r="698" spans="1:29" ht="15.75" customHeight="1" x14ac:dyDescent="0.25">
      <c r="A698" s="15"/>
      <c r="B698" s="16"/>
      <c r="C698" s="13"/>
      <c r="E698" s="13"/>
      <c r="F698" s="18"/>
      <c r="G698" s="15"/>
      <c r="H698" s="13"/>
      <c r="I698" s="13"/>
      <c r="J698" s="13"/>
      <c r="K698" s="13"/>
      <c r="L698" s="13"/>
      <c r="M698" s="13"/>
      <c r="N698" s="15"/>
      <c r="O698" s="13"/>
      <c r="P698" s="13"/>
      <c r="Q698" s="13"/>
      <c r="R698" s="13"/>
      <c r="S698" s="13"/>
      <c r="T698" s="16"/>
      <c r="U698" s="16"/>
      <c r="V698" s="13"/>
      <c r="W698" s="15"/>
      <c r="X698" s="13"/>
      <c r="Y698" s="13"/>
      <c r="Z698" s="13" t="s">
        <v>90</v>
      </c>
      <c r="AA698" s="13" t="s">
        <v>84</v>
      </c>
      <c r="AB698" s="13" t="b">
        <v>0</v>
      </c>
      <c r="AC698" s="13" t="s">
        <v>91</v>
      </c>
    </row>
    <row r="699" spans="1:29" ht="15.75" customHeight="1" x14ac:dyDescent="0.25">
      <c r="A699" s="15"/>
      <c r="B699" s="16"/>
      <c r="C699" s="13"/>
      <c r="E699" s="13"/>
      <c r="F699" s="18"/>
      <c r="G699" s="15"/>
      <c r="H699" s="13"/>
      <c r="I699" s="13"/>
      <c r="J699" s="13"/>
      <c r="K699" s="13"/>
      <c r="L699" s="13"/>
      <c r="M699" s="13"/>
      <c r="N699" s="15"/>
      <c r="O699" s="13"/>
      <c r="P699" s="13"/>
      <c r="Q699" s="13"/>
      <c r="R699" s="13"/>
      <c r="S699" s="13"/>
      <c r="T699" s="16"/>
      <c r="U699" s="16"/>
      <c r="V699" s="13"/>
      <c r="W699" s="15"/>
      <c r="X699" s="13"/>
      <c r="Y699" s="13"/>
      <c r="Z699" s="13" t="s">
        <v>90</v>
      </c>
      <c r="AA699" s="13" t="s">
        <v>84</v>
      </c>
      <c r="AB699" s="13" t="b">
        <v>0</v>
      </c>
      <c r="AC699" s="13" t="s">
        <v>91</v>
      </c>
    </row>
    <row r="700" spans="1:29" ht="15.75" customHeight="1" x14ac:dyDescent="0.25">
      <c r="A700" s="15"/>
      <c r="B700" s="16"/>
      <c r="C700" s="13"/>
      <c r="E700" s="13"/>
      <c r="F700" s="18"/>
      <c r="G700" s="15"/>
      <c r="H700" s="13"/>
      <c r="I700" s="13"/>
      <c r="J700" s="13"/>
      <c r="K700" s="13"/>
      <c r="L700" s="13"/>
      <c r="M700" s="13"/>
      <c r="N700" s="15"/>
      <c r="O700" s="13"/>
      <c r="P700" s="13"/>
      <c r="Q700" s="13"/>
      <c r="R700" s="13"/>
      <c r="S700" s="13"/>
      <c r="T700" s="16"/>
      <c r="U700" s="16"/>
      <c r="V700" s="13"/>
      <c r="W700" s="15"/>
      <c r="X700" s="13"/>
      <c r="Y700" s="13"/>
      <c r="Z700" s="13" t="s">
        <v>90</v>
      </c>
      <c r="AA700" s="13" t="s">
        <v>84</v>
      </c>
      <c r="AB700" s="13" t="b">
        <v>0</v>
      </c>
      <c r="AC700" s="13" t="s">
        <v>91</v>
      </c>
    </row>
    <row r="701" spans="1:29" ht="15.75" customHeight="1" x14ac:dyDescent="0.25">
      <c r="A701" s="15"/>
      <c r="B701" s="16"/>
      <c r="C701" s="13"/>
      <c r="E701" s="13"/>
      <c r="F701" s="18"/>
      <c r="G701" s="15"/>
      <c r="H701" s="13"/>
      <c r="I701" s="13"/>
      <c r="J701" s="13"/>
      <c r="K701" s="13"/>
      <c r="L701" s="13"/>
      <c r="M701" s="13"/>
      <c r="N701" s="15"/>
      <c r="O701" s="13"/>
      <c r="P701" s="13"/>
      <c r="Q701" s="13"/>
      <c r="R701" s="13"/>
      <c r="S701" s="13"/>
      <c r="T701" s="16"/>
      <c r="U701" s="16"/>
      <c r="V701" s="13"/>
      <c r="W701" s="15"/>
      <c r="X701" s="13"/>
      <c r="Y701" s="13"/>
      <c r="Z701" s="13" t="s">
        <v>90</v>
      </c>
      <c r="AA701" s="13" t="s">
        <v>84</v>
      </c>
      <c r="AB701" s="13" t="b">
        <v>0</v>
      </c>
      <c r="AC701" s="13" t="s">
        <v>91</v>
      </c>
    </row>
    <row r="702" spans="1:29" ht="15.75" customHeight="1" x14ac:dyDescent="0.25">
      <c r="A702" s="15"/>
      <c r="B702" s="16"/>
      <c r="C702" s="13"/>
      <c r="E702" s="13"/>
      <c r="F702" s="18"/>
      <c r="G702" s="15"/>
      <c r="H702" s="13"/>
      <c r="I702" s="13"/>
      <c r="J702" s="13"/>
      <c r="K702" s="13"/>
      <c r="L702" s="13"/>
      <c r="M702" s="13"/>
      <c r="N702" s="15"/>
      <c r="O702" s="13"/>
      <c r="P702" s="13"/>
      <c r="Q702" s="13"/>
      <c r="R702" s="13"/>
      <c r="S702" s="13"/>
      <c r="T702" s="16"/>
      <c r="U702" s="16"/>
      <c r="V702" s="13"/>
      <c r="W702" s="15"/>
      <c r="X702" s="13"/>
      <c r="Y702" s="13"/>
      <c r="Z702" s="13" t="s">
        <v>90</v>
      </c>
      <c r="AA702" s="13" t="s">
        <v>84</v>
      </c>
      <c r="AB702" s="13" t="b">
        <v>0</v>
      </c>
      <c r="AC702" s="13" t="s">
        <v>91</v>
      </c>
    </row>
    <row r="703" spans="1:29" ht="15.75" customHeight="1" x14ac:dyDescent="0.25">
      <c r="A703" s="15"/>
      <c r="B703" s="16"/>
      <c r="C703" s="13"/>
      <c r="E703" s="13"/>
      <c r="F703" s="18"/>
      <c r="G703" s="15"/>
      <c r="H703" s="13"/>
      <c r="I703" s="13"/>
      <c r="J703" s="13"/>
      <c r="K703" s="13"/>
      <c r="L703" s="13"/>
      <c r="M703" s="13"/>
      <c r="N703" s="15"/>
      <c r="O703" s="13"/>
      <c r="P703" s="13"/>
      <c r="Q703" s="13"/>
      <c r="R703" s="13"/>
      <c r="S703" s="13"/>
      <c r="T703" s="16"/>
      <c r="U703" s="16"/>
      <c r="V703" s="13"/>
      <c r="W703" s="15"/>
      <c r="X703" s="13"/>
      <c r="Y703" s="13"/>
      <c r="Z703" s="13" t="s">
        <v>90</v>
      </c>
      <c r="AA703" s="13" t="s">
        <v>84</v>
      </c>
      <c r="AB703" s="13" t="b">
        <v>0</v>
      </c>
      <c r="AC703" s="13" t="s">
        <v>91</v>
      </c>
    </row>
    <row r="704" spans="1:29" ht="15.75" customHeight="1" x14ac:dyDescent="0.25">
      <c r="A704" s="15"/>
      <c r="B704" s="16"/>
      <c r="C704" s="13"/>
      <c r="E704" s="13"/>
      <c r="F704" s="18"/>
      <c r="G704" s="15"/>
      <c r="H704" s="13"/>
      <c r="I704" s="13"/>
      <c r="J704" s="13"/>
      <c r="K704" s="13"/>
      <c r="L704" s="13"/>
      <c r="M704" s="13"/>
      <c r="N704" s="15"/>
      <c r="O704" s="13"/>
      <c r="P704" s="13"/>
      <c r="Q704" s="13"/>
      <c r="R704" s="13"/>
      <c r="S704" s="13"/>
      <c r="T704" s="16"/>
      <c r="U704" s="16"/>
      <c r="V704" s="13"/>
      <c r="W704" s="15"/>
      <c r="X704" s="13"/>
      <c r="Y704" s="13"/>
      <c r="Z704" s="13" t="s">
        <v>90</v>
      </c>
      <c r="AA704" s="13" t="s">
        <v>84</v>
      </c>
      <c r="AB704" s="13" t="b">
        <v>0</v>
      </c>
      <c r="AC704" s="13" t="s">
        <v>91</v>
      </c>
    </row>
    <row r="705" spans="1:29" ht="15.75" customHeight="1" x14ac:dyDescent="0.25">
      <c r="A705" s="15"/>
      <c r="B705" s="16"/>
      <c r="C705" s="13"/>
      <c r="E705" s="13"/>
      <c r="F705" s="18"/>
      <c r="G705" s="15"/>
      <c r="H705" s="13"/>
      <c r="I705" s="13"/>
      <c r="J705" s="13"/>
      <c r="K705" s="13"/>
      <c r="L705" s="13"/>
      <c r="M705" s="13"/>
      <c r="N705" s="15"/>
      <c r="O705" s="13"/>
      <c r="P705" s="13"/>
      <c r="Q705" s="13"/>
      <c r="R705" s="13"/>
      <c r="S705" s="13"/>
      <c r="T705" s="16"/>
      <c r="U705" s="16"/>
      <c r="V705" s="13"/>
      <c r="W705" s="15"/>
      <c r="X705" s="13"/>
      <c r="Y705" s="13"/>
      <c r="Z705" s="13" t="s">
        <v>90</v>
      </c>
      <c r="AA705" s="13" t="s">
        <v>84</v>
      </c>
      <c r="AB705" s="13" t="b">
        <v>0</v>
      </c>
      <c r="AC705" s="13" t="s">
        <v>91</v>
      </c>
    </row>
    <row r="706" spans="1:29" ht="15.75" customHeight="1" x14ac:dyDescent="0.25">
      <c r="A706" s="15"/>
      <c r="B706" s="16"/>
      <c r="C706" s="13"/>
      <c r="E706" s="13"/>
      <c r="F706" s="18"/>
      <c r="G706" s="15"/>
      <c r="H706" s="13"/>
      <c r="I706" s="13"/>
      <c r="J706" s="13"/>
      <c r="K706" s="13"/>
      <c r="L706" s="13"/>
      <c r="M706" s="13"/>
      <c r="N706" s="15"/>
      <c r="O706" s="13"/>
      <c r="P706" s="13"/>
      <c r="Q706" s="13"/>
      <c r="R706" s="13"/>
      <c r="S706" s="13"/>
      <c r="T706" s="16"/>
      <c r="U706" s="16"/>
      <c r="V706" s="13"/>
      <c r="W706" s="15"/>
      <c r="X706" s="13"/>
      <c r="Y706" s="13"/>
      <c r="Z706" s="13" t="s">
        <v>90</v>
      </c>
      <c r="AA706" s="13" t="s">
        <v>84</v>
      </c>
      <c r="AB706" s="13" t="b">
        <v>0</v>
      </c>
      <c r="AC706" s="13" t="s">
        <v>91</v>
      </c>
    </row>
    <row r="707" spans="1:29" ht="15.75" customHeight="1" x14ac:dyDescent="0.25">
      <c r="A707" s="15"/>
      <c r="B707" s="16"/>
      <c r="C707" s="13"/>
      <c r="E707" s="13"/>
      <c r="F707" s="18"/>
      <c r="G707" s="15"/>
      <c r="H707" s="13"/>
      <c r="I707" s="13"/>
      <c r="J707" s="13"/>
      <c r="K707" s="13"/>
      <c r="L707" s="13"/>
      <c r="M707" s="13"/>
      <c r="N707" s="15"/>
      <c r="O707" s="13"/>
      <c r="P707" s="13"/>
      <c r="Q707" s="13"/>
      <c r="R707" s="13"/>
      <c r="S707" s="13"/>
      <c r="T707" s="16"/>
      <c r="U707" s="16"/>
      <c r="V707" s="13"/>
      <c r="W707" s="15"/>
      <c r="X707" s="13"/>
      <c r="Y707" s="13"/>
      <c r="Z707" s="13" t="s">
        <v>90</v>
      </c>
      <c r="AA707" s="13" t="s">
        <v>84</v>
      </c>
      <c r="AB707" s="13" t="b">
        <v>0</v>
      </c>
      <c r="AC707" s="13" t="s">
        <v>91</v>
      </c>
    </row>
    <row r="708" spans="1:29" ht="15.75" customHeight="1" x14ac:dyDescent="0.25">
      <c r="A708" s="15"/>
      <c r="B708" s="16"/>
      <c r="C708" s="13"/>
      <c r="E708" s="13"/>
      <c r="F708" s="18"/>
      <c r="G708" s="15"/>
      <c r="H708" s="13"/>
      <c r="I708" s="13"/>
      <c r="J708" s="13"/>
      <c r="K708" s="13"/>
      <c r="L708" s="13"/>
      <c r="M708" s="13"/>
      <c r="N708" s="15"/>
      <c r="O708" s="13"/>
      <c r="P708" s="13"/>
      <c r="Q708" s="13"/>
      <c r="R708" s="13"/>
      <c r="S708" s="13"/>
      <c r="T708" s="16"/>
      <c r="U708" s="16"/>
      <c r="V708" s="13"/>
      <c r="W708" s="15"/>
      <c r="X708" s="13"/>
      <c r="Y708" s="13"/>
      <c r="Z708" s="13" t="s">
        <v>90</v>
      </c>
      <c r="AA708" s="13" t="s">
        <v>84</v>
      </c>
      <c r="AB708" s="13" t="b">
        <v>0</v>
      </c>
      <c r="AC708" s="13" t="s">
        <v>91</v>
      </c>
    </row>
    <row r="709" spans="1:29" ht="15.75" customHeight="1" x14ac:dyDescent="0.25">
      <c r="A709" s="15"/>
      <c r="B709" s="16"/>
      <c r="C709" s="13"/>
      <c r="E709" s="13"/>
      <c r="F709" s="18"/>
      <c r="G709" s="15"/>
      <c r="H709" s="13"/>
      <c r="I709" s="13"/>
      <c r="J709" s="13"/>
      <c r="K709" s="13"/>
      <c r="L709" s="13"/>
      <c r="M709" s="13"/>
      <c r="N709" s="15"/>
      <c r="O709" s="13"/>
      <c r="P709" s="13"/>
      <c r="Q709" s="13"/>
      <c r="R709" s="13"/>
      <c r="S709" s="13"/>
      <c r="T709" s="16"/>
      <c r="U709" s="16"/>
      <c r="V709" s="13"/>
      <c r="W709" s="15"/>
      <c r="X709" s="13"/>
      <c r="Y709" s="13"/>
      <c r="Z709" s="13" t="s">
        <v>90</v>
      </c>
      <c r="AA709" s="13" t="s">
        <v>84</v>
      </c>
      <c r="AB709" s="13" t="b">
        <v>0</v>
      </c>
      <c r="AC709" s="13" t="s">
        <v>91</v>
      </c>
    </row>
    <row r="710" spans="1:29" ht="15.75" customHeight="1" x14ac:dyDescent="0.25">
      <c r="A710" s="15"/>
      <c r="B710" s="16"/>
      <c r="C710" s="13"/>
      <c r="E710" s="13"/>
      <c r="F710" s="18"/>
      <c r="G710" s="15"/>
      <c r="H710" s="13"/>
      <c r="I710" s="13"/>
      <c r="J710" s="13"/>
      <c r="K710" s="13"/>
      <c r="L710" s="13"/>
      <c r="M710" s="13"/>
      <c r="N710" s="15"/>
      <c r="O710" s="13"/>
      <c r="P710" s="13"/>
      <c r="Q710" s="13"/>
      <c r="R710" s="13"/>
      <c r="S710" s="13"/>
      <c r="T710" s="16"/>
      <c r="U710" s="16"/>
      <c r="V710" s="13"/>
      <c r="W710" s="15"/>
      <c r="X710" s="13"/>
      <c r="Y710" s="13"/>
      <c r="Z710" s="13" t="s">
        <v>90</v>
      </c>
      <c r="AA710" s="13" t="s">
        <v>84</v>
      </c>
      <c r="AB710" s="13" t="b">
        <v>0</v>
      </c>
      <c r="AC710" s="13" t="s">
        <v>91</v>
      </c>
    </row>
    <row r="711" spans="1:29" ht="15.75" customHeight="1" x14ac:dyDescent="0.25">
      <c r="A711" s="15"/>
      <c r="B711" s="16"/>
      <c r="C711" s="13"/>
      <c r="E711" s="13"/>
      <c r="F711" s="18"/>
      <c r="G711" s="15"/>
      <c r="H711" s="13"/>
      <c r="I711" s="13"/>
      <c r="J711" s="13"/>
      <c r="K711" s="13"/>
      <c r="L711" s="13"/>
      <c r="M711" s="13"/>
      <c r="N711" s="15"/>
      <c r="O711" s="13"/>
      <c r="P711" s="13"/>
      <c r="Q711" s="13"/>
      <c r="R711" s="13"/>
      <c r="S711" s="13"/>
      <c r="T711" s="16"/>
      <c r="U711" s="16"/>
      <c r="V711" s="13"/>
      <c r="W711" s="15"/>
      <c r="X711" s="13"/>
      <c r="Y711" s="13"/>
      <c r="Z711" s="13" t="s">
        <v>90</v>
      </c>
      <c r="AA711" s="13" t="s">
        <v>84</v>
      </c>
      <c r="AB711" s="13" t="b">
        <v>0</v>
      </c>
      <c r="AC711" s="13" t="s">
        <v>91</v>
      </c>
    </row>
    <row r="712" spans="1:29" ht="15.75" customHeight="1" x14ac:dyDescent="0.25">
      <c r="A712" s="15"/>
      <c r="B712" s="16"/>
      <c r="C712" s="13"/>
      <c r="E712" s="13"/>
      <c r="F712" s="18"/>
      <c r="G712" s="15"/>
      <c r="H712" s="13"/>
      <c r="I712" s="13"/>
      <c r="J712" s="13"/>
      <c r="K712" s="13"/>
      <c r="L712" s="13"/>
      <c r="M712" s="13"/>
      <c r="N712" s="15"/>
      <c r="O712" s="13"/>
      <c r="P712" s="13"/>
      <c r="Q712" s="13"/>
      <c r="R712" s="13"/>
      <c r="S712" s="13"/>
      <c r="T712" s="16"/>
      <c r="U712" s="16"/>
      <c r="V712" s="13"/>
      <c r="W712" s="15"/>
      <c r="X712" s="13"/>
      <c r="Y712" s="13"/>
      <c r="Z712" s="13" t="s">
        <v>90</v>
      </c>
      <c r="AA712" s="13" t="s">
        <v>84</v>
      </c>
      <c r="AB712" s="13" t="b">
        <v>0</v>
      </c>
      <c r="AC712" s="13" t="s">
        <v>91</v>
      </c>
    </row>
    <row r="713" spans="1:29" ht="15.75" customHeight="1" x14ac:dyDescent="0.25">
      <c r="A713" s="15"/>
      <c r="B713" s="16"/>
      <c r="C713" s="13"/>
      <c r="E713" s="13"/>
      <c r="F713" s="18"/>
      <c r="G713" s="15"/>
      <c r="H713" s="13"/>
      <c r="I713" s="13"/>
      <c r="J713" s="13"/>
      <c r="K713" s="13"/>
      <c r="L713" s="13"/>
      <c r="M713" s="13"/>
      <c r="N713" s="15"/>
      <c r="O713" s="13"/>
      <c r="P713" s="13"/>
      <c r="Q713" s="13"/>
      <c r="R713" s="13"/>
      <c r="S713" s="13"/>
      <c r="T713" s="16"/>
      <c r="U713" s="16"/>
      <c r="V713" s="13"/>
      <c r="W713" s="15"/>
      <c r="X713" s="13"/>
      <c r="Y713" s="13"/>
      <c r="Z713" s="13" t="s">
        <v>90</v>
      </c>
      <c r="AA713" s="13" t="s">
        <v>84</v>
      </c>
      <c r="AB713" s="13" t="b">
        <v>0</v>
      </c>
      <c r="AC713" s="13" t="s">
        <v>91</v>
      </c>
    </row>
    <row r="714" spans="1:29" ht="15.75" customHeight="1" x14ac:dyDescent="0.25">
      <c r="A714" s="15"/>
      <c r="B714" s="16"/>
      <c r="C714" s="13"/>
      <c r="E714" s="13"/>
      <c r="F714" s="18"/>
      <c r="G714" s="15"/>
      <c r="H714" s="13"/>
      <c r="I714" s="13"/>
      <c r="J714" s="13"/>
      <c r="K714" s="13"/>
      <c r="L714" s="13"/>
      <c r="M714" s="13"/>
      <c r="N714" s="15"/>
      <c r="O714" s="13"/>
      <c r="P714" s="13"/>
      <c r="Q714" s="13"/>
      <c r="R714" s="13"/>
      <c r="S714" s="13"/>
      <c r="T714" s="16"/>
      <c r="U714" s="16"/>
      <c r="V714" s="13"/>
      <c r="W714" s="15"/>
      <c r="X714" s="13"/>
      <c r="Y714" s="13"/>
      <c r="Z714" s="13" t="s">
        <v>90</v>
      </c>
      <c r="AA714" s="13" t="s">
        <v>84</v>
      </c>
      <c r="AB714" s="13" t="b">
        <v>0</v>
      </c>
      <c r="AC714" s="13" t="s">
        <v>91</v>
      </c>
    </row>
    <row r="715" spans="1:29" ht="15.75" customHeight="1" x14ac:dyDescent="0.25">
      <c r="A715" s="15"/>
      <c r="B715" s="16"/>
      <c r="C715" s="13"/>
      <c r="E715" s="13"/>
      <c r="F715" s="18"/>
      <c r="G715" s="15"/>
      <c r="H715" s="13"/>
      <c r="I715" s="13"/>
      <c r="J715" s="13"/>
      <c r="K715" s="13"/>
      <c r="L715" s="13"/>
      <c r="M715" s="13"/>
      <c r="N715" s="15"/>
      <c r="O715" s="13"/>
      <c r="P715" s="13"/>
      <c r="Q715" s="13"/>
      <c r="R715" s="13"/>
      <c r="S715" s="13"/>
      <c r="T715" s="16"/>
      <c r="U715" s="16"/>
      <c r="V715" s="13"/>
      <c r="W715" s="15"/>
      <c r="X715" s="13"/>
      <c r="Y715" s="13"/>
      <c r="Z715" s="13" t="s">
        <v>90</v>
      </c>
      <c r="AA715" s="13" t="s">
        <v>84</v>
      </c>
      <c r="AB715" s="13" t="b">
        <v>0</v>
      </c>
      <c r="AC715" s="13" t="s">
        <v>91</v>
      </c>
    </row>
    <row r="716" spans="1:29" ht="15.75" customHeight="1" x14ac:dyDescent="0.25">
      <c r="A716" s="15"/>
      <c r="B716" s="16"/>
      <c r="C716" s="13"/>
      <c r="E716" s="13"/>
      <c r="F716" s="18"/>
      <c r="G716" s="15"/>
      <c r="H716" s="13"/>
      <c r="I716" s="13"/>
      <c r="J716" s="13"/>
      <c r="K716" s="13"/>
      <c r="L716" s="13"/>
      <c r="M716" s="13"/>
      <c r="N716" s="15"/>
      <c r="O716" s="13"/>
      <c r="P716" s="13"/>
      <c r="Q716" s="13"/>
      <c r="R716" s="13"/>
      <c r="S716" s="13"/>
      <c r="T716" s="16"/>
      <c r="U716" s="16"/>
      <c r="V716" s="13"/>
      <c r="W716" s="15"/>
      <c r="X716" s="13"/>
      <c r="Y716" s="13"/>
      <c r="Z716" s="13" t="s">
        <v>90</v>
      </c>
      <c r="AA716" s="13" t="s">
        <v>84</v>
      </c>
      <c r="AB716" s="13" t="b">
        <v>0</v>
      </c>
      <c r="AC716" s="13" t="s">
        <v>91</v>
      </c>
    </row>
    <row r="717" spans="1:29" ht="15.75" customHeight="1" x14ac:dyDescent="0.25">
      <c r="A717" s="15"/>
      <c r="B717" s="16"/>
      <c r="C717" s="13"/>
      <c r="E717" s="13"/>
      <c r="F717" s="18"/>
      <c r="G717" s="15"/>
      <c r="H717" s="13"/>
      <c r="I717" s="13"/>
      <c r="J717" s="13"/>
      <c r="K717" s="13"/>
      <c r="L717" s="13"/>
      <c r="M717" s="13"/>
      <c r="N717" s="15"/>
      <c r="O717" s="13"/>
      <c r="P717" s="13"/>
      <c r="Q717" s="13"/>
      <c r="R717" s="13"/>
      <c r="S717" s="13"/>
      <c r="T717" s="16"/>
      <c r="U717" s="16"/>
      <c r="V717" s="13"/>
      <c r="W717" s="15"/>
      <c r="X717" s="13"/>
      <c r="Y717" s="13"/>
      <c r="Z717" s="13" t="s">
        <v>90</v>
      </c>
      <c r="AA717" s="13" t="s">
        <v>84</v>
      </c>
      <c r="AB717" s="13" t="b">
        <v>0</v>
      </c>
      <c r="AC717" s="13" t="s">
        <v>91</v>
      </c>
    </row>
    <row r="718" spans="1:29" ht="15.75" customHeight="1" x14ac:dyDescent="0.25">
      <c r="A718" s="15"/>
      <c r="B718" s="16"/>
      <c r="C718" s="13"/>
      <c r="E718" s="13"/>
      <c r="F718" s="18"/>
      <c r="G718" s="15"/>
      <c r="H718" s="13"/>
      <c r="I718" s="13"/>
      <c r="J718" s="13"/>
      <c r="K718" s="13"/>
      <c r="L718" s="13"/>
      <c r="M718" s="13"/>
      <c r="N718" s="15"/>
      <c r="O718" s="13"/>
      <c r="P718" s="13"/>
      <c r="Q718" s="13"/>
      <c r="R718" s="13"/>
      <c r="S718" s="13"/>
      <c r="T718" s="16"/>
      <c r="U718" s="16"/>
      <c r="V718" s="13"/>
      <c r="W718" s="15"/>
      <c r="X718" s="13"/>
      <c r="Y718" s="13"/>
      <c r="Z718" s="13" t="s">
        <v>90</v>
      </c>
      <c r="AA718" s="13" t="s">
        <v>84</v>
      </c>
      <c r="AB718" s="13" t="b">
        <v>0</v>
      </c>
      <c r="AC718" s="13" t="s">
        <v>91</v>
      </c>
    </row>
    <row r="719" spans="1:29" ht="15.75" customHeight="1" x14ac:dyDescent="0.25">
      <c r="A719" s="15"/>
      <c r="B719" s="16"/>
      <c r="C719" s="13"/>
      <c r="E719" s="13"/>
      <c r="F719" s="18"/>
      <c r="G719" s="15"/>
      <c r="H719" s="13"/>
      <c r="I719" s="13"/>
      <c r="J719" s="13"/>
      <c r="K719" s="13"/>
      <c r="L719" s="13"/>
      <c r="M719" s="13"/>
      <c r="N719" s="15"/>
      <c r="O719" s="13"/>
      <c r="P719" s="13"/>
      <c r="Q719" s="13"/>
      <c r="R719" s="13"/>
      <c r="S719" s="13"/>
      <c r="T719" s="16"/>
      <c r="U719" s="16"/>
      <c r="V719" s="13"/>
      <c r="W719" s="15"/>
      <c r="X719" s="13"/>
      <c r="Y719" s="13"/>
      <c r="Z719" s="13" t="s">
        <v>90</v>
      </c>
      <c r="AA719" s="13" t="s">
        <v>84</v>
      </c>
      <c r="AB719" s="13" t="b">
        <v>0</v>
      </c>
      <c r="AC719" s="13" t="s">
        <v>91</v>
      </c>
    </row>
    <row r="720" spans="1:29" ht="15.75" customHeight="1" x14ac:dyDescent="0.25">
      <c r="A720" s="15"/>
      <c r="B720" s="16"/>
      <c r="C720" s="13"/>
      <c r="E720" s="13"/>
      <c r="F720" s="18"/>
      <c r="G720" s="15"/>
      <c r="H720" s="13"/>
      <c r="I720" s="13"/>
      <c r="J720" s="13"/>
      <c r="K720" s="13"/>
      <c r="L720" s="13"/>
      <c r="M720" s="13"/>
      <c r="N720" s="15"/>
      <c r="O720" s="13"/>
      <c r="P720" s="13"/>
      <c r="Q720" s="13"/>
      <c r="R720" s="13"/>
      <c r="S720" s="13"/>
      <c r="T720" s="16"/>
      <c r="U720" s="16"/>
      <c r="V720" s="13"/>
      <c r="W720" s="15"/>
      <c r="X720" s="13"/>
      <c r="Y720" s="13"/>
      <c r="Z720" s="13" t="s">
        <v>90</v>
      </c>
      <c r="AA720" s="13" t="s">
        <v>84</v>
      </c>
      <c r="AB720" s="13" t="b">
        <v>0</v>
      </c>
      <c r="AC720" s="13" t="s">
        <v>91</v>
      </c>
    </row>
    <row r="721" spans="1:29" ht="15.75" customHeight="1" x14ac:dyDescent="0.25">
      <c r="A721" s="15"/>
      <c r="B721" s="16"/>
      <c r="C721" s="13"/>
      <c r="E721" s="13"/>
      <c r="F721" s="18"/>
      <c r="G721" s="15"/>
      <c r="H721" s="13"/>
      <c r="I721" s="13"/>
      <c r="J721" s="13"/>
      <c r="K721" s="13"/>
      <c r="L721" s="13"/>
      <c r="M721" s="13"/>
      <c r="N721" s="15"/>
      <c r="O721" s="13"/>
      <c r="P721" s="13"/>
      <c r="Q721" s="13"/>
      <c r="R721" s="13"/>
      <c r="S721" s="13"/>
      <c r="T721" s="16"/>
      <c r="U721" s="16"/>
      <c r="V721" s="13"/>
      <c r="W721" s="15"/>
      <c r="X721" s="13"/>
      <c r="Y721" s="13"/>
      <c r="Z721" s="13" t="s">
        <v>90</v>
      </c>
      <c r="AA721" s="13" t="s">
        <v>84</v>
      </c>
      <c r="AB721" s="13" t="b">
        <v>0</v>
      </c>
      <c r="AC721" s="13" t="s">
        <v>91</v>
      </c>
    </row>
    <row r="722" spans="1:29" ht="15.75" customHeight="1" x14ac:dyDescent="0.25">
      <c r="A722" s="15"/>
      <c r="B722" s="16"/>
      <c r="C722" s="13"/>
      <c r="E722" s="13"/>
      <c r="F722" s="18"/>
      <c r="G722" s="15"/>
      <c r="H722" s="13"/>
      <c r="I722" s="13"/>
      <c r="J722" s="13"/>
      <c r="K722" s="13"/>
      <c r="L722" s="13"/>
      <c r="M722" s="13"/>
      <c r="N722" s="15"/>
      <c r="O722" s="13"/>
      <c r="P722" s="13"/>
      <c r="Q722" s="13"/>
      <c r="R722" s="13"/>
      <c r="S722" s="13"/>
      <c r="T722" s="16"/>
      <c r="U722" s="16"/>
      <c r="V722" s="13"/>
      <c r="W722" s="15"/>
      <c r="X722" s="13"/>
      <c r="Y722" s="13"/>
      <c r="Z722" s="13" t="s">
        <v>90</v>
      </c>
      <c r="AA722" s="13" t="s">
        <v>84</v>
      </c>
      <c r="AB722" s="13" t="b">
        <v>0</v>
      </c>
      <c r="AC722" s="13" t="s">
        <v>91</v>
      </c>
    </row>
    <row r="723" spans="1:29" ht="15.75" customHeight="1" x14ac:dyDescent="0.25">
      <c r="A723" s="15"/>
      <c r="B723" s="16"/>
      <c r="C723" s="13"/>
      <c r="E723" s="13"/>
      <c r="F723" s="18"/>
      <c r="G723" s="15"/>
      <c r="H723" s="13"/>
      <c r="I723" s="13"/>
      <c r="J723" s="13"/>
      <c r="K723" s="13"/>
      <c r="L723" s="13"/>
      <c r="M723" s="13"/>
      <c r="N723" s="15"/>
      <c r="O723" s="13"/>
      <c r="P723" s="13"/>
      <c r="Q723" s="13"/>
      <c r="R723" s="13"/>
      <c r="S723" s="13"/>
      <c r="T723" s="16"/>
      <c r="U723" s="16"/>
      <c r="V723" s="13"/>
      <c r="W723" s="15"/>
      <c r="X723" s="13"/>
      <c r="Y723" s="13"/>
      <c r="Z723" s="13" t="s">
        <v>90</v>
      </c>
      <c r="AA723" s="13" t="s">
        <v>84</v>
      </c>
      <c r="AB723" s="13" t="b">
        <v>0</v>
      </c>
      <c r="AC723" s="13" t="s">
        <v>91</v>
      </c>
    </row>
    <row r="724" spans="1:29" ht="15.75" customHeight="1" x14ac:dyDescent="0.25">
      <c r="A724" s="15"/>
      <c r="B724" s="16"/>
      <c r="C724" s="13"/>
      <c r="E724" s="13"/>
      <c r="F724" s="18"/>
      <c r="G724" s="15"/>
      <c r="H724" s="13"/>
      <c r="I724" s="13"/>
      <c r="J724" s="13"/>
      <c r="K724" s="13"/>
      <c r="L724" s="13"/>
      <c r="M724" s="13"/>
      <c r="N724" s="15"/>
      <c r="O724" s="13"/>
      <c r="P724" s="13"/>
      <c r="Q724" s="13"/>
      <c r="R724" s="13"/>
      <c r="S724" s="13"/>
      <c r="T724" s="16"/>
      <c r="U724" s="16"/>
      <c r="V724" s="13"/>
      <c r="W724" s="15"/>
      <c r="X724" s="13"/>
      <c r="Y724" s="13"/>
      <c r="Z724" s="13" t="s">
        <v>90</v>
      </c>
      <c r="AA724" s="13" t="s">
        <v>84</v>
      </c>
      <c r="AB724" s="13" t="b">
        <v>0</v>
      </c>
      <c r="AC724" s="13" t="s">
        <v>91</v>
      </c>
    </row>
    <row r="725" spans="1:29" ht="15.75" customHeight="1" x14ac:dyDescent="0.25">
      <c r="A725" s="15"/>
      <c r="B725" s="16"/>
      <c r="C725" s="13"/>
      <c r="E725" s="13"/>
      <c r="F725" s="18"/>
      <c r="G725" s="15"/>
      <c r="H725" s="13"/>
      <c r="I725" s="13"/>
      <c r="J725" s="13"/>
      <c r="K725" s="13"/>
      <c r="L725" s="13"/>
      <c r="M725" s="13"/>
      <c r="N725" s="15"/>
      <c r="O725" s="13"/>
      <c r="P725" s="13"/>
      <c r="Q725" s="13"/>
      <c r="R725" s="13"/>
      <c r="S725" s="13"/>
      <c r="T725" s="16"/>
      <c r="U725" s="16"/>
      <c r="V725" s="13"/>
      <c r="W725" s="15"/>
      <c r="X725" s="13"/>
      <c r="Y725" s="13"/>
      <c r="Z725" s="13" t="s">
        <v>90</v>
      </c>
      <c r="AA725" s="13" t="s">
        <v>84</v>
      </c>
      <c r="AB725" s="13" t="b">
        <v>0</v>
      </c>
      <c r="AC725" s="13" t="s">
        <v>91</v>
      </c>
    </row>
    <row r="726" spans="1:29" ht="15.75" customHeight="1" x14ac:dyDescent="0.25">
      <c r="A726" s="15"/>
      <c r="B726" s="16"/>
      <c r="C726" s="13"/>
      <c r="E726" s="13"/>
      <c r="F726" s="18"/>
      <c r="G726" s="15"/>
      <c r="H726" s="13"/>
      <c r="I726" s="13"/>
      <c r="J726" s="13"/>
      <c r="K726" s="13"/>
      <c r="L726" s="13"/>
      <c r="M726" s="13"/>
      <c r="N726" s="15"/>
      <c r="O726" s="13"/>
      <c r="P726" s="13"/>
      <c r="Q726" s="13"/>
      <c r="R726" s="13"/>
      <c r="S726" s="13"/>
      <c r="T726" s="16"/>
      <c r="U726" s="16"/>
      <c r="V726" s="13"/>
      <c r="W726" s="15"/>
      <c r="X726" s="13"/>
      <c r="Y726" s="13"/>
      <c r="Z726" s="13" t="s">
        <v>90</v>
      </c>
      <c r="AA726" s="13" t="s">
        <v>84</v>
      </c>
      <c r="AB726" s="13" t="b">
        <v>0</v>
      </c>
      <c r="AC726" s="13" t="s">
        <v>91</v>
      </c>
    </row>
    <row r="727" spans="1:29" ht="15.75" customHeight="1" x14ac:dyDescent="0.25">
      <c r="A727" s="15"/>
      <c r="B727" s="16"/>
      <c r="C727" s="13"/>
      <c r="E727" s="13"/>
      <c r="F727" s="18"/>
      <c r="G727" s="15"/>
      <c r="H727" s="13"/>
      <c r="I727" s="13"/>
      <c r="J727" s="13"/>
      <c r="K727" s="13"/>
      <c r="L727" s="13"/>
      <c r="M727" s="13"/>
      <c r="N727" s="15"/>
      <c r="O727" s="13"/>
      <c r="P727" s="13"/>
      <c r="Q727" s="13"/>
      <c r="R727" s="13"/>
      <c r="S727" s="13"/>
      <c r="T727" s="16"/>
      <c r="U727" s="16"/>
      <c r="V727" s="13"/>
      <c r="W727" s="15"/>
      <c r="X727" s="13"/>
      <c r="Y727" s="13"/>
      <c r="Z727" s="13" t="s">
        <v>90</v>
      </c>
      <c r="AA727" s="13" t="s">
        <v>84</v>
      </c>
      <c r="AB727" s="13" t="b">
        <v>0</v>
      </c>
      <c r="AC727" s="13" t="s">
        <v>91</v>
      </c>
    </row>
    <row r="728" spans="1:29" ht="15.75" customHeight="1" x14ac:dyDescent="0.25">
      <c r="A728" s="15"/>
      <c r="B728" s="16"/>
      <c r="C728" s="13"/>
      <c r="E728" s="13"/>
      <c r="F728" s="18"/>
      <c r="G728" s="15"/>
      <c r="H728" s="13"/>
      <c r="I728" s="13"/>
      <c r="J728" s="13"/>
      <c r="K728" s="13"/>
      <c r="L728" s="13"/>
      <c r="M728" s="13"/>
      <c r="N728" s="15"/>
      <c r="O728" s="13"/>
      <c r="P728" s="13"/>
      <c r="Q728" s="13"/>
      <c r="R728" s="13"/>
      <c r="S728" s="13"/>
      <c r="T728" s="16"/>
      <c r="U728" s="16"/>
      <c r="V728" s="13"/>
      <c r="W728" s="15"/>
      <c r="X728" s="13"/>
      <c r="Y728" s="13"/>
      <c r="Z728" s="13" t="s">
        <v>90</v>
      </c>
      <c r="AA728" s="13" t="s">
        <v>84</v>
      </c>
      <c r="AB728" s="13" t="b">
        <v>0</v>
      </c>
      <c r="AC728" s="13" t="s">
        <v>91</v>
      </c>
    </row>
    <row r="729" spans="1:29" ht="15.75" customHeight="1" x14ac:dyDescent="0.25">
      <c r="A729" s="15"/>
      <c r="B729" s="16"/>
      <c r="C729" s="13"/>
      <c r="E729" s="13"/>
      <c r="F729" s="18"/>
      <c r="G729" s="15"/>
      <c r="H729" s="13"/>
      <c r="I729" s="13"/>
      <c r="J729" s="13"/>
      <c r="K729" s="13"/>
      <c r="L729" s="13"/>
      <c r="M729" s="13"/>
      <c r="N729" s="15"/>
      <c r="O729" s="13"/>
      <c r="P729" s="13"/>
      <c r="Q729" s="13"/>
      <c r="R729" s="13"/>
      <c r="S729" s="13"/>
      <c r="T729" s="16"/>
      <c r="U729" s="16"/>
      <c r="V729" s="13"/>
      <c r="W729" s="15"/>
      <c r="X729" s="13"/>
      <c r="Y729" s="13"/>
      <c r="Z729" s="13" t="s">
        <v>90</v>
      </c>
      <c r="AA729" s="13" t="s">
        <v>84</v>
      </c>
      <c r="AB729" s="13" t="b">
        <v>0</v>
      </c>
      <c r="AC729" s="13" t="s">
        <v>91</v>
      </c>
    </row>
    <row r="730" spans="1:29" ht="15.75" customHeight="1" x14ac:dyDescent="0.25">
      <c r="A730" s="15"/>
      <c r="B730" s="16"/>
      <c r="C730" s="13"/>
      <c r="E730" s="13"/>
      <c r="F730" s="18"/>
      <c r="G730" s="15"/>
      <c r="H730" s="13"/>
      <c r="I730" s="13"/>
      <c r="J730" s="13"/>
      <c r="K730" s="13"/>
      <c r="L730" s="13"/>
      <c r="M730" s="13"/>
      <c r="N730" s="15"/>
      <c r="O730" s="13"/>
      <c r="P730" s="13"/>
      <c r="Q730" s="13"/>
      <c r="R730" s="13"/>
      <c r="S730" s="13"/>
      <c r="T730" s="16"/>
      <c r="U730" s="16"/>
      <c r="V730" s="13"/>
      <c r="W730" s="15"/>
      <c r="X730" s="13"/>
      <c r="Y730" s="13"/>
      <c r="Z730" s="13" t="s">
        <v>90</v>
      </c>
      <c r="AA730" s="13" t="s">
        <v>84</v>
      </c>
      <c r="AB730" s="13" t="b">
        <v>0</v>
      </c>
      <c r="AC730" s="13" t="s">
        <v>91</v>
      </c>
    </row>
    <row r="731" spans="1:29" ht="15.75" customHeight="1" x14ac:dyDescent="0.25">
      <c r="A731" s="15"/>
      <c r="B731" s="16"/>
      <c r="C731" s="13"/>
      <c r="E731" s="13"/>
      <c r="F731" s="18"/>
      <c r="G731" s="15"/>
      <c r="H731" s="13"/>
      <c r="I731" s="13"/>
      <c r="J731" s="13"/>
      <c r="K731" s="13"/>
      <c r="L731" s="13"/>
      <c r="M731" s="13"/>
      <c r="N731" s="15"/>
      <c r="O731" s="13"/>
      <c r="P731" s="13"/>
      <c r="Q731" s="13"/>
      <c r="R731" s="13"/>
      <c r="S731" s="13"/>
      <c r="T731" s="16"/>
      <c r="U731" s="16"/>
      <c r="V731" s="13"/>
      <c r="W731" s="15"/>
      <c r="X731" s="13"/>
      <c r="Y731" s="13"/>
      <c r="Z731" s="13" t="s">
        <v>90</v>
      </c>
      <c r="AA731" s="13" t="s">
        <v>84</v>
      </c>
      <c r="AB731" s="13" t="b">
        <v>0</v>
      </c>
      <c r="AC731" s="13" t="s">
        <v>91</v>
      </c>
    </row>
    <row r="732" spans="1:29" ht="15.75" customHeight="1" x14ac:dyDescent="0.25">
      <c r="A732" s="15"/>
      <c r="B732" s="16"/>
      <c r="C732" s="13"/>
      <c r="E732" s="13"/>
      <c r="F732" s="18"/>
      <c r="G732" s="15"/>
      <c r="H732" s="13"/>
      <c r="I732" s="13"/>
      <c r="J732" s="13"/>
      <c r="K732" s="13"/>
      <c r="L732" s="13"/>
      <c r="M732" s="13"/>
      <c r="N732" s="15"/>
      <c r="O732" s="13"/>
      <c r="P732" s="13"/>
      <c r="Q732" s="13"/>
      <c r="R732" s="13"/>
      <c r="S732" s="13"/>
      <c r="T732" s="16"/>
      <c r="U732" s="16"/>
      <c r="V732" s="13"/>
      <c r="W732" s="15"/>
      <c r="X732" s="13"/>
      <c r="Y732" s="13"/>
      <c r="Z732" s="13" t="s">
        <v>90</v>
      </c>
      <c r="AA732" s="13" t="s">
        <v>84</v>
      </c>
      <c r="AB732" s="13" t="b">
        <v>0</v>
      </c>
      <c r="AC732" s="13" t="s">
        <v>91</v>
      </c>
    </row>
    <row r="733" spans="1:29" ht="15.75" customHeight="1" x14ac:dyDescent="0.25">
      <c r="A733" s="15"/>
      <c r="B733" s="16"/>
      <c r="C733" s="13"/>
      <c r="E733" s="13"/>
      <c r="F733" s="18"/>
      <c r="G733" s="15"/>
      <c r="H733" s="13"/>
      <c r="I733" s="13"/>
      <c r="J733" s="13"/>
      <c r="K733" s="13"/>
      <c r="L733" s="13"/>
      <c r="M733" s="13"/>
      <c r="N733" s="15"/>
      <c r="O733" s="13"/>
      <c r="P733" s="13"/>
      <c r="Q733" s="13"/>
      <c r="R733" s="13"/>
      <c r="S733" s="13"/>
      <c r="T733" s="16"/>
      <c r="U733" s="16"/>
      <c r="V733" s="13"/>
      <c r="W733" s="15"/>
      <c r="X733" s="13"/>
      <c r="Y733" s="13"/>
      <c r="Z733" s="13" t="s">
        <v>90</v>
      </c>
      <c r="AA733" s="13" t="s">
        <v>84</v>
      </c>
      <c r="AB733" s="13" t="b">
        <v>0</v>
      </c>
      <c r="AC733" s="13" t="s">
        <v>91</v>
      </c>
    </row>
    <row r="734" spans="1:29" ht="15.75" customHeight="1" x14ac:dyDescent="0.25">
      <c r="A734" s="15"/>
      <c r="B734" s="16"/>
      <c r="C734" s="13"/>
      <c r="E734" s="13"/>
      <c r="F734" s="18"/>
      <c r="G734" s="15"/>
      <c r="H734" s="13"/>
      <c r="I734" s="13"/>
      <c r="J734" s="13"/>
      <c r="K734" s="13"/>
      <c r="L734" s="13"/>
      <c r="M734" s="13"/>
      <c r="N734" s="15"/>
      <c r="O734" s="13"/>
      <c r="P734" s="13"/>
      <c r="Q734" s="13"/>
      <c r="R734" s="13"/>
      <c r="S734" s="13"/>
      <c r="T734" s="16"/>
      <c r="U734" s="16"/>
      <c r="V734" s="13"/>
      <c r="W734" s="15"/>
      <c r="X734" s="13"/>
      <c r="Y734" s="13"/>
      <c r="Z734" s="13" t="s">
        <v>90</v>
      </c>
      <c r="AA734" s="13" t="s">
        <v>84</v>
      </c>
      <c r="AB734" s="13" t="b">
        <v>0</v>
      </c>
      <c r="AC734" s="13" t="s">
        <v>91</v>
      </c>
    </row>
    <row r="735" spans="1:29" ht="15.75" customHeight="1" x14ac:dyDescent="0.25">
      <c r="A735" s="15"/>
      <c r="B735" s="16"/>
      <c r="C735" s="13"/>
      <c r="E735" s="13"/>
      <c r="F735" s="18"/>
      <c r="G735" s="15"/>
      <c r="H735" s="13"/>
      <c r="I735" s="13"/>
      <c r="J735" s="13"/>
      <c r="K735" s="13"/>
      <c r="L735" s="13"/>
      <c r="M735" s="13"/>
      <c r="N735" s="15"/>
      <c r="O735" s="13"/>
      <c r="P735" s="13"/>
      <c r="Q735" s="13"/>
      <c r="R735" s="13"/>
      <c r="S735" s="13"/>
      <c r="T735" s="16"/>
      <c r="U735" s="16"/>
      <c r="V735" s="13"/>
      <c r="W735" s="15"/>
      <c r="X735" s="13"/>
      <c r="Y735" s="13"/>
      <c r="Z735" s="13" t="s">
        <v>90</v>
      </c>
      <c r="AA735" s="13" t="s">
        <v>84</v>
      </c>
      <c r="AB735" s="13" t="b">
        <v>0</v>
      </c>
      <c r="AC735" s="13" t="s">
        <v>91</v>
      </c>
    </row>
    <row r="736" spans="1:29" ht="15.75" customHeight="1" x14ac:dyDescent="0.25">
      <c r="A736" s="15"/>
      <c r="B736" s="16"/>
      <c r="C736" s="13"/>
      <c r="E736" s="13"/>
      <c r="F736" s="18"/>
      <c r="G736" s="15"/>
      <c r="H736" s="13"/>
      <c r="I736" s="13"/>
      <c r="J736" s="13"/>
      <c r="K736" s="13"/>
      <c r="L736" s="13"/>
      <c r="M736" s="13"/>
      <c r="N736" s="15"/>
      <c r="O736" s="13"/>
      <c r="P736" s="13"/>
      <c r="Q736" s="13"/>
      <c r="R736" s="13"/>
      <c r="S736" s="13"/>
      <c r="T736" s="16"/>
      <c r="U736" s="16"/>
      <c r="V736" s="13"/>
      <c r="W736" s="15"/>
      <c r="X736" s="13"/>
      <c r="Y736" s="13"/>
      <c r="Z736" s="13" t="s">
        <v>90</v>
      </c>
      <c r="AA736" s="13" t="s">
        <v>84</v>
      </c>
      <c r="AB736" s="13" t="b">
        <v>0</v>
      </c>
      <c r="AC736" s="13" t="s">
        <v>91</v>
      </c>
    </row>
    <row r="737" spans="1:29" ht="15.75" customHeight="1" x14ac:dyDescent="0.25">
      <c r="A737" s="15"/>
      <c r="B737" s="16"/>
      <c r="C737" s="13"/>
      <c r="E737" s="13"/>
      <c r="F737" s="18"/>
      <c r="G737" s="15"/>
      <c r="H737" s="13"/>
      <c r="I737" s="13"/>
      <c r="J737" s="13"/>
      <c r="K737" s="13"/>
      <c r="L737" s="13"/>
      <c r="M737" s="13"/>
      <c r="N737" s="15"/>
      <c r="O737" s="13"/>
      <c r="P737" s="13"/>
      <c r="Q737" s="13"/>
      <c r="R737" s="13"/>
      <c r="S737" s="13"/>
      <c r="T737" s="16"/>
      <c r="U737" s="16"/>
      <c r="V737" s="13"/>
      <c r="W737" s="15"/>
      <c r="X737" s="13"/>
      <c r="Y737" s="13"/>
      <c r="Z737" s="13" t="s">
        <v>90</v>
      </c>
      <c r="AA737" s="13" t="s">
        <v>84</v>
      </c>
      <c r="AB737" s="13" t="b">
        <v>0</v>
      </c>
      <c r="AC737" s="13" t="s">
        <v>91</v>
      </c>
    </row>
    <row r="738" spans="1:29" ht="15.75" customHeight="1" x14ac:dyDescent="0.25">
      <c r="A738" s="15"/>
      <c r="B738" s="16"/>
      <c r="C738" s="13"/>
      <c r="E738" s="13"/>
      <c r="F738" s="18"/>
      <c r="G738" s="15"/>
      <c r="H738" s="13"/>
      <c r="I738" s="13"/>
      <c r="J738" s="13"/>
      <c r="K738" s="13"/>
      <c r="L738" s="13"/>
      <c r="M738" s="13"/>
      <c r="N738" s="15"/>
      <c r="O738" s="13"/>
      <c r="P738" s="13"/>
      <c r="Q738" s="13"/>
      <c r="R738" s="13"/>
      <c r="S738" s="13"/>
      <c r="T738" s="16"/>
      <c r="U738" s="16"/>
      <c r="V738" s="13"/>
      <c r="W738" s="15"/>
      <c r="X738" s="13"/>
      <c r="Y738" s="13"/>
      <c r="Z738" s="13" t="s">
        <v>90</v>
      </c>
      <c r="AA738" s="13" t="s">
        <v>84</v>
      </c>
      <c r="AB738" s="13" t="b">
        <v>0</v>
      </c>
      <c r="AC738" s="13" t="s">
        <v>91</v>
      </c>
    </row>
    <row r="739" spans="1:29" ht="15.75" customHeight="1" x14ac:dyDescent="0.25">
      <c r="A739" s="15"/>
      <c r="B739" s="16"/>
      <c r="C739" s="13"/>
      <c r="E739" s="13"/>
      <c r="F739" s="18"/>
      <c r="G739" s="15"/>
      <c r="H739" s="13"/>
      <c r="I739" s="13"/>
      <c r="J739" s="13"/>
      <c r="K739" s="13"/>
      <c r="L739" s="13"/>
      <c r="M739" s="13"/>
      <c r="N739" s="15"/>
      <c r="O739" s="13"/>
      <c r="P739" s="13"/>
      <c r="Q739" s="13"/>
      <c r="R739" s="13"/>
      <c r="S739" s="13"/>
      <c r="T739" s="16"/>
      <c r="U739" s="16"/>
      <c r="V739" s="13"/>
      <c r="W739" s="15"/>
      <c r="X739" s="13"/>
      <c r="Y739" s="13"/>
      <c r="Z739" s="13" t="s">
        <v>90</v>
      </c>
      <c r="AA739" s="13" t="s">
        <v>84</v>
      </c>
      <c r="AB739" s="13" t="b">
        <v>0</v>
      </c>
      <c r="AC739" s="13" t="s">
        <v>91</v>
      </c>
    </row>
    <row r="740" spans="1:29" ht="15.75" customHeight="1" x14ac:dyDescent="0.25">
      <c r="A740" s="15"/>
      <c r="B740" s="16"/>
      <c r="C740" s="13"/>
      <c r="E740" s="13"/>
      <c r="F740" s="18"/>
      <c r="G740" s="15"/>
      <c r="H740" s="13"/>
      <c r="I740" s="13"/>
      <c r="J740" s="13"/>
      <c r="K740" s="13"/>
      <c r="L740" s="13"/>
      <c r="M740" s="13"/>
      <c r="N740" s="15"/>
      <c r="O740" s="13"/>
      <c r="P740" s="13"/>
      <c r="Q740" s="13"/>
      <c r="R740" s="13"/>
      <c r="S740" s="13"/>
      <c r="T740" s="16"/>
      <c r="U740" s="16"/>
      <c r="V740" s="13"/>
      <c r="W740" s="15"/>
      <c r="X740" s="13"/>
      <c r="Y740" s="13"/>
      <c r="Z740" s="13" t="s">
        <v>90</v>
      </c>
      <c r="AA740" s="13" t="s">
        <v>84</v>
      </c>
      <c r="AB740" s="13" t="b">
        <v>0</v>
      </c>
      <c r="AC740" s="13" t="s">
        <v>91</v>
      </c>
    </row>
    <row r="741" spans="1:29" ht="15.75" customHeight="1" x14ac:dyDescent="0.25">
      <c r="A741" s="15"/>
      <c r="B741" s="16"/>
      <c r="C741" s="13"/>
      <c r="E741" s="13"/>
      <c r="F741" s="18"/>
      <c r="G741" s="15"/>
      <c r="H741" s="13"/>
      <c r="I741" s="13"/>
      <c r="J741" s="13"/>
      <c r="K741" s="13"/>
      <c r="L741" s="13"/>
      <c r="M741" s="13"/>
      <c r="N741" s="15"/>
      <c r="O741" s="13"/>
      <c r="P741" s="13"/>
      <c r="Q741" s="13"/>
      <c r="R741" s="13"/>
      <c r="S741" s="13"/>
      <c r="T741" s="16"/>
      <c r="U741" s="16"/>
      <c r="V741" s="13"/>
      <c r="W741" s="15"/>
      <c r="X741" s="13"/>
      <c r="Y741" s="13"/>
      <c r="Z741" s="13" t="s">
        <v>90</v>
      </c>
      <c r="AA741" s="13" t="s">
        <v>84</v>
      </c>
      <c r="AB741" s="13" t="b">
        <v>0</v>
      </c>
      <c r="AC741" s="13" t="s">
        <v>91</v>
      </c>
    </row>
    <row r="742" spans="1:29" ht="15.75" customHeight="1" x14ac:dyDescent="0.25">
      <c r="A742" s="15"/>
      <c r="B742" s="16"/>
      <c r="C742" s="13"/>
      <c r="E742" s="13"/>
      <c r="F742" s="18"/>
      <c r="G742" s="15"/>
      <c r="H742" s="13"/>
      <c r="I742" s="13"/>
      <c r="J742" s="13"/>
      <c r="K742" s="13"/>
      <c r="L742" s="13"/>
      <c r="M742" s="13"/>
      <c r="N742" s="15"/>
      <c r="O742" s="13"/>
      <c r="P742" s="13"/>
      <c r="Q742" s="13"/>
      <c r="R742" s="13"/>
      <c r="S742" s="13"/>
      <c r="T742" s="16"/>
      <c r="U742" s="16"/>
      <c r="V742" s="13"/>
      <c r="W742" s="15"/>
      <c r="X742" s="13"/>
      <c r="Y742" s="13"/>
      <c r="Z742" s="13" t="s">
        <v>90</v>
      </c>
      <c r="AA742" s="13" t="s">
        <v>84</v>
      </c>
      <c r="AB742" s="13" t="b">
        <v>0</v>
      </c>
      <c r="AC742" s="13" t="s">
        <v>91</v>
      </c>
    </row>
    <row r="743" spans="1:29" ht="15.75" customHeight="1" x14ac:dyDescent="0.25">
      <c r="A743" s="15"/>
      <c r="B743" s="16"/>
      <c r="C743" s="13"/>
      <c r="E743" s="13"/>
      <c r="F743" s="18"/>
      <c r="G743" s="15"/>
      <c r="H743" s="13"/>
      <c r="I743" s="13"/>
      <c r="J743" s="13"/>
      <c r="K743" s="13"/>
      <c r="L743" s="13"/>
      <c r="M743" s="13"/>
      <c r="N743" s="15"/>
      <c r="O743" s="13"/>
      <c r="P743" s="13"/>
      <c r="Q743" s="13"/>
      <c r="R743" s="13"/>
      <c r="S743" s="13"/>
      <c r="T743" s="16"/>
      <c r="U743" s="16"/>
      <c r="V743" s="13"/>
      <c r="W743" s="15"/>
      <c r="X743" s="13"/>
      <c r="Y743" s="13"/>
      <c r="Z743" s="13" t="s">
        <v>90</v>
      </c>
      <c r="AA743" s="13" t="s">
        <v>84</v>
      </c>
      <c r="AB743" s="13" t="b">
        <v>0</v>
      </c>
      <c r="AC743" s="13" t="s">
        <v>91</v>
      </c>
    </row>
    <row r="744" spans="1:29" ht="15.75" customHeight="1" x14ac:dyDescent="0.25">
      <c r="A744" s="15"/>
      <c r="B744" s="16"/>
      <c r="C744" s="13"/>
      <c r="E744" s="13"/>
      <c r="F744" s="18"/>
      <c r="G744" s="15"/>
      <c r="H744" s="13"/>
      <c r="I744" s="13"/>
      <c r="J744" s="13"/>
      <c r="K744" s="13"/>
      <c r="L744" s="13"/>
      <c r="M744" s="13"/>
      <c r="N744" s="15"/>
      <c r="O744" s="13"/>
      <c r="P744" s="13"/>
      <c r="Q744" s="13"/>
      <c r="R744" s="13"/>
      <c r="S744" s="13"/>
      <c r="T744" s="16"/>
      <c r="U744" s="16"/>
      <c r="V744" s="13"/>
      <c r="W744" s="15"/>
      <c r="X744" s="13"/>
      <c r="Y744" s="13"/>
      <c r="Z744" s="13" t="s">
        <v>90</v>
      </c>
      <c r="AA744" s="13" t="s">
        <v>84</v>
      </c>
      <c r="AB744" s="13" t="b">
        <v>0</v>
      </c>
      <c r="AC744" s="13" t="s">
        <v>91</v>
      </c>
    </row>
    <row r="745" spans="1:29" ht="15.75" customHeight="1" x14ac:dyDescent="0.25">
      <c r="A745" s="15"/>
      <c r="B745" s="16"/>
      <c r="C745" s="13"/>
      <c r="E745" s="13"/>
      <c r="F745" s="18"/>
      <c r="G745" s="15"/>
      <c r="H745" s="13"/>
      <c r="I745" s="13"/>
      <c r="J745" s="13"/>
      <c r="K745" s="13"/>
      <c r="L745" s="13"/>
      <c r="M745" s="13"/>
      <c r="N745" s="15"/>
      <c r="O745" s="13"/>
      <c r="P745" s="13"/>
      <c r="Q745" s="13"/>
      <c r="R745" s="13"/>
      <c r="S745" s="13"/>
      <c r="T745" s="16"/>
      <c r="U745" s="16"/>
      <c r="V745" s="13"/>
      <c r="W745" s="15"/>
      <c r="X745" s="13"/>
      <c r="Y745" s="13"/>
      <c r="Z745" s="13" t="s">
        <v>90</v>
      </c>
      <c r="AA745" s="13" t="s">
        <v>84</v>
      </c>
      <c r="AB745" s="13" t="b">
        <v>0</v>
      </c>
      <c r="AC745" s="13" t="s">
        <v>91</v>
      </c>
    </row>
    <row r="746" spans="1:29" ht="15.75" customHeight="1" x14ac:dyDescent="0.25">
      <c r="A746" s="15"/>
      <c r="B746" s="16"/>
      <c r="C746" s="13"/>
      <c r="E746" s="13"/>
      <c r="F746" s="18"/>
      <c r="G746" s="15"/>
      <c r="H746" s="13"/>
      <c r="I746" s="13"/>
      <c r="J746" s="13"/>
      <c r="K746" s="13"/>
      <c r="L746" s="13"/>
      <c r="M746" s="13"/>
      <c r="N746" s="15"/>
      <c r="O746" s="13"/>
      <c r="P746" s="13"/>
      <c r="Q746" s="13"/>
      <c r="R746" s="13"/>
      <c r="S746" s="13"/>
      <c r="T746" s="16"/>
      <c r="U746" s="16"/>
      <c r="V746" s="13"/>
      <c r="W746" s="15"/>
      <c r="X746" s="13"/>
      <c r="Y746" s="13"/>
      <c r="Z746" s="13" t="s">
        <v>90</v>
      </c>
      <c r="AA746" s="13" t="s">
        <v>84</v>
      </c>
      <c r="AB746" s="13" t="b">
        <v>0</v>
      </c>
      <c r="AC746" s="13" t="s">
        <v>91</v>
      </c>
    </row>
    <row r="747" spans="1:29" ht="15.75" customHeight="1" x14ac:dyDescent="0.25">
      <c r="A747" s="15"/>
      <c r="B747" s="16"/>
      <c r="C747" s="13"/>
      <c r="E747" s="13"/>
      <c r="F747" s="18"/>
      <c r="G747" s="15"/>
      <c r="H747" s="13"/>
      <c r="I747" s="13"/>
      <c r="J747" s="13"/>
      <c r="K747" s="13"/>
      <c r="L747" s="13"/>
      <c r="M747" s="13"/>
      <c r="N747" s="15"/>
      <c r="O747" s="13"/>
      <c r="P747" s="13"/>
      <c r="Q747" s="13"/>
      <c r="R747" s="13"/>
      <c r="S747" s="13"/>
      <c r="T747" s="16"/>
      <c r="U747" s="16"/>
      <c r="V747" s="13"/>
      <c r="W747" s="15"/>
      <c r="X747" s="13"/>
      <c r="Y747" s="13"/>
      <c r="Z747" s="13" t="s">
        <v>90</v>
      </c>
      <c r="AA747" s="13" t="s">
        <v>84</v>
      </c>
      <c r="AB747" s="13" t="b">
        <v>0</v>
      </c>
      <c r="AC747" s="13" t="s">
        <v>91</v>
      </c>
    </row>
    <row r="748" spans="1:29" ht="15.75" customHeight="1" x14ac:dyDescent="0.25">
      <c r="A748" s="15"/>
      <c r="B748" s="16"/>
      <c r="C748" s="13"/>
      <c r="E748" s="13"/>
      <c r="F748" s="18"/>
      <c r="G748" s="15"/>
      <c r="H748" s="13"/>
      <c r="I748" s="13"/>
      <c r="J748" s="13"/>
      <c r="K748" s="13"/>
      <c r="L748" s="13"/>
      <c r="M748" s="13"/>
      <c r="N748" s="15"/>
      <c r="O748" s="13"/>
      <c r="P748" s="13"/>
      <c r="Q748" s="13"/>
      <c r="R748" s="13"/>
      <c r="S748" s="13"/>
      <c r="T748" s="16"/>
      <c r="U748" s="16"/>
      <c r="V748" s="13"/>
      <c r="W748" s="15"/>
      <c r="X748" s="13"/>
      <c r="Y748" s="13"/>
      <c r="Z748" s="13" t="s">
        <v>90</v>
      </c>
      <c r="AA748" s="13" t="s">
        <v>84</v>
      </c>
      <c r="AB748" s="13" t="b">
        <v>0</v>
      </c>
      <c r="AC748" s="13" t="s">
        <v>91</v>
      </c>
    </row>
    <row r="749" spans="1:29" ht="15.75" customHeight="1" x14ac:dyDescent="0.25">
      <c r="A749" s="15"/>
      <c r="B749" s="16"/>
      <c r="C749" s="13"/>
      <c r="E749" s="13"/>
      <c r="F749" s="18"/>
      <c r="G749" s="15"/>
      <c r="H749" s="13"/>
      <c r="I749" s="13"/>
      <c r="J749" s="13"/>
      <c r="K749" s="13"/>
      <c r="L749" s="13"/>
      <c r="M749" s="13"/>
      <c r="N749" s="15"/>
      <c r="O749" s="13"/>
      <c r="P749" s="13"/>
      <c r="Q749" s="13"/>
      <c r="R749" s="13"/>
      <c r="S749" s="13"/>
      <c r="T749" s="16"/>
      <c r="U749" s="16"/>
      <c r="V749" s="13"/>
      <c r="W749" s="15"/>
      <c r="X749" s="13"/>
      <c r="Y749" s="13"/>
      <c r="Z749" s="13" t="s">
        <v>90</v>
      </c>
      <c r="AA749" s="13" t="s">
        <v>84</v>
      </c>
      <c r="AB749" s="13" t="b">
        <v>0</v>
      </c>
      <c r="AC749" s="13" t="s">
        <v>91</v>
      </c>
    </row>
    <row r="750" spans="1:29" ht="15.75" customHeight="1" x14ac:dyDescent="0.25">
      <c r="A750" s="15"/>
      <c r="B750" s="16"/>
      <c r="C750" s="13"/>
      <c r="E750" s="13"/>
      <c r="F750" s="18"/>
      <c r="G750" s="15"/>
      <c r="H750" s="13"/>
      <c r="I750" s="13"/>
      <c r="J750" s="13"/>
      <c r="K750" s="13"/>
      <c r="L750" s="13"/>
      <c r="M750" s="13"/>
      <c r="N750" s="15"/>
      <c r="O750" s="13"/>
      <c r="P750" s="13"/>
      <c r="Q750" s="13"/>
      <c r="R750" s="13"/>
      <c r="S750" s="13"/>
      <c r="T750" s="16"/>
      <c r="U750" s="16"/>
      <c r="V750" s="13"/>
      <c r="W750" s="15"/>
      <c r="X750" s="13"/>
      <c r="Y750" s="13"/>
      <c r="Z750" s="13" t="s">
        <v>90</v>
      </c>
      <c r="AA750" s="13" t="s">
        <v>84</v>
      </c>
      <c r="AB750" s="13" t="b">
        <v>0</v>
      </c>
      <c r="AC750" s="13" t="s">
        <v>91</v>
      </c>
    </row>
    <row r="751" spans="1:29" ht="15.75" customHeight="1" x14ac:dyDescent="0.25">
      <c r="A751" s="15"/>
      <c r="B751" s="16"/>
      <c r="C751" s="13"/>
      <c r="E751" s="13"/>
      <c r="F751" s="18"/>
      <c r="G751" s="15"/>
      <c r="H751" s="13"/>
      <c r="I751" s="13"/>
      <c r="J751" s="13"/>
      <c r="K751" s="13"/>
      <c r="L751" s="13"/>
      <c r="M751" s="13"/>
      <c r="N751" s="15"/>
      <c r="O751" s="13"/>
      <c r="P751" s="13"/>
      <c r="Q751" s="13"/>
      <c r="R751" s="13"/>
      <c r="S751" s="13"/>
      <c r="T751" s="16"/>
      <c r="U751" s="16"/>
      <c r="V751" s="13"/>
      <c r="W751" s="15"/>
      <c r="X751" s="13"/>
      <c r="Y751" s="13"/>
      <c r="Z751" s="13" t="s">
        <v>90</v>
      </c>
      <c r="AA751" s="13" t="s">
        <v>84</v>
      </c>
      <c r="AB751" s="13" t="b">
        <v>0</v>
      </c>
      <c r="AC751" s="13" t="s">
        <v>91</v>
      </c>
    </row>
    <row r="752" spans="1:29" ht="15.75" customHeight="1" x14ac:dyDescent="0.25">
      <c r="A752" s="15"/>
      <c r="B752" s="16"/>
      <c r="C752" s="13"/>
      <c r="E752" s="13"/>
      <c r="F752" s="18"/>
      <c r="G752" s="15"/>
      <c r="H752" s="13"/>
      <c r="I752" s="13"/>
      <c r="J752" s="13"/>
      <c r="K752" s="13"/>
      <c r="L752" s="13"/>
      <c r="M752" s="13"/>
      <c r="N752" s="15"/>
      <c r="O752" s="13"/>
      <c r="P752" s="13"/>
      <c r="Q752" s="13"/>
      <c r="R752" s="13"/>
      <c r="S752" s="13"/>
      <c r="T752" s="16"/>
      <c r="U752" s="16"/>
      <c r="V752" s="13"/>
      <c r="W752" s="15"/>
      <c r="X752" s="13"/>
      <c r="Y752" s="13"/>
      <c r="Z752" s="13" t="s">
        <v>90</v>
      </c>
      <c r="AA752" s="13" t="s">
        <v>84</v>
      </c>
      <c r="AB752" s="13" t="b">
        <v>0</v>
      </c>
      <c r="AC752" s="13" t="s">
        <v>91</v>
      </c>
    </row>
    <row r="753" spans="1:29" ht="15.75" customHeight="1" x14ac:dyDescent="0.25">
      <c r="A753" s="15"/>
      <c r="B753" s="16"/>
      <c r="C753" s="13"/>
      <c r="E753" s="13"/>
      <c r="F753" s="18"/>
      <c r="G753" s="15"/>
      <c r="H753" s="13"/>
      <c r="I753" s="13"/>
      <c r="J753" s="13"/>
      <c r="K753" s="13"/>
      <c r="L753" s="13"/>
      <c r="M753" s="13"/>
      <c r="N753" s="15"/>
      <c r="O753" s="13"/>
      <c r="P753" s="13"/>
      <c r="Q753" s="13"/>
      <c r="R753" s="13"/>
      <c r="S753" s="13"/>
      <c r="T753" s="16"/>
      <c r="U753" s="16"/>
      <c r="V753" s="13"/>
      <c r="W753" s="15"/>
      <c r="X753" s="13"/>
      <c r="Y753" s="13"/>
      <c r="Z753" s="13" t="s">
        <v>90</v>
      </c>
      <c r="AA753" s="13" t="s">
        <v>84</v>
      </c>
      <c r="AB753" s="13" t="b">
        <v>0</v>
      </c>
      <c r="AC753" s="13" t="s">
        <v>91</v>
      </c>
    </row>
    <row r="754" spans="1:29" ht="15.75" customHeight="1" x14ac:dyDescent="0.25">
      <c r="A754" s="15"/>
      <c r="B754" s="16"/>
      <c r="C754" s="13"/>
      <c r="E754" s="13"/>
      <c r="F754" s="18"/>
      <c r="G754" s="15"/>
      <c r="H754" s="13"/>
      <c r="I754" s="13"/>
      <c r="J754" s="13"/>
      <c r="K754" s="13"/>
      <c r="L754" s="13"/>
      <c r="M754" s="13"/>
      <c r="N754" s="15"/>
      <c r="O754" s="13"/>
      <c r="P754" s="13"/>
      <c r="Q754" s="13"/>
      <c r="R754" s="13"/>
      <c r="S754" s="13"/>
      <c r="T754" s="16"/>
      <c r="U754" s="16"/>
      <c r="V754" s="13"/>
      <c r="W754" s="15"/>
      <c r="X754" s="13"/>
      <c r="Y754" s="13"/>
      <c r="Z754" s="13" t="s">
        <v>90</v>
      </c>
      <c r="AA754" s="13" t="s">
        <v>84</v>
      </c>
      <c r="AB754" s="13" t="b">
        <v>0</v>
      </c>
      <c r="AC754" s="13" t="s">
        <v>91</v>
      </c>
    </row>
    <row r="755" spans="1:29" ht="15.75" customHeight="1" x14ac:dyDescent="0.25">
      <c r="A755" s="15"/>
      <c r="B755" s="16"/>
      <c r="C755" s="13"/>
      <c r="E755" s="13"/>
      <c r="F755" s="18"/>
      <c r="G755" s="15"/>
      <c r="H755" s="13"/>
      <c r="I755" s="13"/>
      <c r="J755" s="13"/>
      <c r="K755" s="13"/>
      <c r="L755" s="13"/>
      <c r="M755" s="13"/>
      <c r="N755" s="15"/>
      <c r="O755" s="13"/>
      <c r="P755" s="13"/>
      <c r="Q755" s="13"/>
      <c r="R755" s="13"/>
      <c r="S755" s="13"/>
      <c r="T755" s="16"/>
      <c r="U755" s="16"/>
      <c r="V755" s="13"/>
      <c r="W755" s="15"/>
      <c r="X755" s="13"/>
      <c r="Y755" s="13"/>
      <c r="Z755" s="13" t="s">
        <v>90</v>
      </c>
      <c r="AA755" s="13" t="s">
        <v>84</v>
      </c>
      <c r="AB755" s="13" t="b">
        <v>0</v>
      </c>
      <c r="AC755" s="13" t="s">
        <v>91</v>
      </c>
    </row>
    <row r="756" spans="1:29" ht="15.75" customHeight="1" x14ac:dyDescent="0.25">
      <c r="A756" s="15"/>
      <c r="B756" s="16"/>
      <c r="C756" s="13"/>
      <c r="E756" s="13"/>
      <c r="F756" s="18"/>
      <c r="G756" s="15"/>
      <c r="H756" s="13"/>
      <c r="I756" s="13"/>
      <c r="J756" s="13"/>
      <c r="K756" s="13"/>
      <c r="L756" s="13"/>
      <c r="M756" s="13"/>
      <c r="N756" s="15"/>
      <c r="O756" s="13"/>
      <c r="P756" s="13"/>
      <c r="Q756" s="13"/>
      <c r="R756" s="13"/>
      <c r="S756" s="13"/>
      <c r="T756" s="16"/>
      <c r="U756" s="16"/>
      <c r="V756" s="13"/>
      <c r="W756" s="15"/>
      <c r="X756" s="13"/>
      <c r="Y756" s="13"/>
      <c r="Z756" s="13" t="s">
        <v>90</v>
      </c>
      <c r="AA756" s="13" t="s">
        <v>84</v>
      </c>
      <c r="AB756" s="13" t="b">
        <v>0</v>
      </c>
      <c r="AC756" s="13" t="s">
        <v>91</v>
      </c>
    </row>
    <row r="757" spans="1:29" ht="15.75" customHeight="1" x14ac:dyDescent="0.25">
      <c r="A757" s="15"/>
      <c r="B757" s="16"/>
      <c r="C757" s="13"/>
      <c r="E757" s="13"/>
      <c r="F757" s="18"/>
      <c r="G757" s="15"/>
      <c r="H757" s="13"/>
      <c r="I757" s="13"/>
      <c r="J757" s="13"/>
      <c r="K757" s="13"/>
      <c r="L757" s="13"/>
      <c r="M757" s="13"/>
      <c r="N757" s="15"/>
      <c r="O757" s="13"/>
      <c r="P757" s="13"/>
      <c r="Q757" s="13"/>
      <c r="R757" s="13"/>
      <c r="S757" s="13"/>
      <c r="T757" s="16"/>
      <c r="U757" s="16"/>
      <c r="V757" s="13"/>
      <c r="W757" s="15"/>
      <c r="X757" s="13"/>
      <c r="Y757" s="13"/>
      <c r="Z757" s="13" t="s">
        <v>90</v>
      </c>
      <c r="AA757" s="13" t="s">
        <v>84</v>
      </c>
      <c r="AB757" s="13" t="b">
        <v>0</v>
      </c>
      <c r="AC757" s="13" t="s">
        <v>91</v>
      </c>
    </row>
    <row r="758" spans="1:29" ht="15.75" customHeight="1" x14ac:dyDescent="0.25">
      <c r="A758" s="15"/>
      <c r="B758" s="16"/>
      <c r="C758" s="13"/>
      <c r="E758" s="13"/>
      <c r="F758" s="18"/>
      <c r="G758" s="15"/>
      <c r="H758" s="13"/>
      <c r="I758" s="13"/>
      <c r="J758" s="13"/>
      <c r="K758" s="13"/>
      <c r="L758" s="13"/>
      <c r="M758" s="13"/>
      <c r="N758" s="15"/>
      <c r="O758" s="13"/>
      <c r="P758" s="13"/>
      <c r="Q758" s="13"/>
      <c r="R758" s="13"/>
      <c r="S758" s="13"/>
      <c r="T758" s="16"/>
      <c r="U758" s="16"/>
      <c r="V758" s="13"/>
      <c r="W758" s="15"/>
      <c r="X758" s="13"/>
      <c r="Y758" s="13"/>
      <c r="Z758" s="13" t="s">
        <v>90</v>
      </c>
      <c r="AA758" s="13" t="s">
        <v>84</v>
      </c>
      <c r="AB758" s="13" t="b">
        <v>0</v>
      </c>
      <c r="AC758" s="13" t="s">
        <v>91</v>
      </c>
    </row>
    <row r="759" spans="1:29" ht="15.75" customHeight="1" x14ac:dyDescent="0.25">
      <c r="A759" s="15"/>
      <c r="B759" s="16"/>
      <c r="C759" s="13"/>
      <c r="E759" s="13"/>
      <c r="F759" s="18"/>
      <c r="G759" s="15"/>
      <c r="H759" s="13"/>
      <c r="I759" s="13"/>
      <c r="J759" s="13"/>
      <c r="K759" s="13"/>
      <c r="L759" s="13"/>
      <c r="M759" s="13"/>
      <c r="N759" s="15"/>
      <c r="O759" s="13"/>
      <c r="P759" s="13"/>
      <c r="Q759" s="13"/>
      <c r="R759" s="13"/>
      <c r="S759" s="13"/>
      <c r="T759" s="16"/>
      <c r="U759" s="16"/>
      <c r="V759" s="13"/>
      <c r="W759" s="15"/>
      <c r="X759" s="13"/>
      <c r="Y759" s="13"/>
      <c r="Z759" s="13" t="s">
        <v>90</v>
      </c>
      <c r="AA759" s="13" t="s">
        <v>84</v>
      </c>
      <c r="AB759" s="13" t="b">
        <v>0</v>
      </c>
      <c r="AC759" s="13" t="s">
        <v>91</v>
      </c>
    </row>
    <row r="760" spans="1:29" ht="15.75" customHeight="1" x14ac:dyDescent="0.25">
      <c r="A760" s="15"/>
      <c r="B760" s="16"/>
      <c r="C760" s="13"/>
      <c r="E760" s="13"/>
      <c r="F760" s="18"/>
      <c r="G760" s="15"/>
      <c r="H760" s="13"/>
      <c r="I760" s="13"/>
      <c r="J760" s="13"/>
      <c r="K760" s="13"/>
      <c r="L760" s="13"/>
      <c r="M760" s="13"/>
      <c r="N760" s="15"/>
      <c r="O760" s="13"/>
      <c r="P760" s="13"/>
      <c r="Q760" s="13"/>
      <c r="R760" s="13"/>
      <c r="S760" s="13"/>
      <c r="T760" s="16"/>
      <c r="U760" s="16"/>
      <c r="V760" s="13"/>
      <c r="W760" s="15"/>
      <c r="X760" s="13"/>
      <c r="Y760" s="13"/>
      <c r="Z760" s="13" t="s">
        <v>90</v>
      </c>
      <c r="AA760" s="13" t="s">
        <v>84</v>
      </c>
      <c r="AB760" s="13" t="b">
        <v>0</v>
      </c>
      <c r="AC760" s="13" t="s">
        <v>91</v>
      </c>
    </row>
    <row r="761" spans="1:29" ht="15.75" customHeight="1" x14ac:dyDescent="0.25">
      <c r="A761" s="15"/>
      <c r="B761" s="16"/>
      <c r="C761" s="13"/>
      <c r="E761" s="13"/>
      <c r="F761" s="18"/>
      <c r="G761" s="15"/>
      <c r="H761" s="13"/>
      <c r="I761" s="13"/>
      <c r="J761" s="13"/>
      <c r="K761" s="13"/>
      <c r="L761" s="13"/>
      <c r="M761" s="13"/>
      <c r="N761" s="15"/>
      <c r="O761" s="13"/>
      <c r="P761" s="13"/>
      <c r="Q761" s="13"/>
      <c r="R761" s="13"/>
      <c r="S761" s="13"/>
      <c r="T761" s="16"/>
      <c r="U761" s="16"/>
      <c r="V761" s="13"/>
      <c r="W761" s="15"/>
      <c r="X761" s="13"/>
      <c r="Y761" s="13"/>
      <c r="Z761" s="13" t="s">
        <v>90</v>
      </c>
      <c r="AA761" s="13" t="s">
        <v>84</v>
      </c>
      <c r="AB761" s="13" t="b">
        <v>0</v>
      </c>
      <c r="AC761" s="13" t="s">
        <v>91</v>
      </c>
    </row>
    <row r="762" spans="1:29" ht="15.75" customHeight="1" x14ac:dyDescent="0.25">
      <c r="A762" s="15"/>
      <c r="B762" s="16"/>
      <c r="C762" s="13"/>
      <c r="E762" s="13"/>
      <c r="F762" s="18"/>
      <c r="G762" s="15"/>
      <c r="H762" s="13"/>
      <c r="I762" s="13"/>
      <c r="J762" s="13"/>
      <c r="K762" s="13"/>
      <c r="L762" s="13"/>
      <c r="M762" s="13"/>
      <c r="N762" s="15"/>
      <c r="O762" s="13"/>
      <c r="P762" s="13"/>
      <c r="Q762" s="13"/>
      <c r="R762" s="13"/>
      <c r="S762" s="13"/>
      <c r="T762" s="16"/>
      <c r="U762" s="16"/>
      <c r="V762" s="13"/>
      <c r="W762" s="15"/>
      <c r="X762" s="13"/>
      <c r="Y762" s="13"/>
      <c r="Z762" s="13" t="s">
        <v>90</v>
      </c>
      <c r="AA762" s="13" t="s">
        <v>84</v>
      </c>
      <c r="AB762" s="13" t="b">
        <v>0</v>
      </c>
      <c r="AC762" s="13" t="s">
        <v>91</v>
      </c>
    </row>
    <row r="763" spans="1:29" ht="15.75" customHeight="1" x14ac:dyDescent="0.25">
      <c r="A763" s="15"/>
      <c r="B763" s="16"/>
      <c r="C763" s="13"/>
      <c r="E763" s="13"/>
      <c r="F763" s="18"/>
      <c r="G763" s="15"/>
      <c r="H763" s="13"/>
      <c r="I763" s="13"/>
      <c r="J763" s="13"/>
      <c r="K763" s="13"/>
      <c r="L763" s="13"/>
      <c r="M763" s="13"/>
      <c r="N763" s="15"/>
      <c r="O763" s="13"/>
      <c r="P763" s="13"/>
      <c r="Q763" s="13"/>
      <c r="R763" s="13"/>
      <c r="S763" s="13"/>
      <c r="T763" s="16"/>
      <c r="U763" s="16"/>
      <c r="V763" s="13"/>
      <c r="W763" s="15"/>
      <c r="X763" s="13"/>
      <c r="Y763" s="13"/>
      <c r="Z763" s="13" t="s">
        <v>90</v>
      </c>
      <c r="AA763" s="13" t="s">
        <v>84</v>
      </c>
      <c r="AB763" s="13" t="b">
        <v>0</v>
      </c>
      <c r="AC763" s="13" t="s">
        <v>91</v>
      </c>
    </row>
    <row r="764" spans="1:29" ht="15.75" customHeight="1" x14ac:dyDescent="0.25">
      <c r="A764" s="15"/>
      <c r="B764" s="16"/>
      <c r="C764" s="13"/>
      <c r="E764" s="13"/>
      <c r="F764" s="18"/>
      <c r="G764" s="15"/>
      <c r="H764" s="13"/>
      <c r="I764" s="13"/>
      <c r="J764" s="13"/>
      <c r="K764" s="13"/>
      <c r="L764" s="13"/>
      <c r="M764" s="13"/>
      <c r="N764" s="15"/>
      <c r="O764" s="13"/>
      <c r="P764" s="13"/>
      <c r="Q764" s="13"/>
      <c r="R764" s="13"/>
      <c r="S764" s="13"/>
      <c r="T764" s="16"/>
      <c r="U764" s="16"/>
      <c r="V764" s="13"/>
      <c r="W764" s="15"/>
      <c r="X764" s="13"/>
      <c r="Y764" s="13"/>
      <c r="Z764" s="13" t="s">
        <v>90</v>
      </c>
      <c r="AA764" s="13" t="s">
        <v>84</v>
      </c>
      <c r="AB764" s="13" t="b">
        <v>0</v>
      </c>
      <c r="AC764" s="13" t="s">
        <v>91</v>
      </c>
    </row>
    <row r="765" spans="1:29" ht="15.75" customHeight="1" x14ac:dyDescent="0.25">
      <c r="A765" s="15"/>
      <c r="B765" s="16"/>
      <c r="C765" s="13"/>
      <c r="E765" s="13"/>
      <c r="F765" s="18"/>
      <c r="G765" s="15"/>
      <c r="H765" s="13"/>
      <c r="I765" s="13"/>
      <c r="J765" s="13"/>
      <c r="K765" s="13"/>
      <c r="L765" s="13"/>
      <c r="M765" s="13"/>
      <c r="N765" s="15"/>
      <c r="O765" s="13"/>
      <c r="P765" s="13"/>
      <c r="Q765" s="13"/>
      <c r="R765" s="13"/>
      <c r="S765" s="13"/>
      <c r="T765" s="16"/>
      <c r="U765" s="16"/>
      <c r="V765" s="13"/>
      <c r="W765" s="15"/>
      <c r="X765" s="13"/>
      <c r="Y765" s="13"/>
      <c r="Z765" s="13" t="s">
        <v>90</v>
      </c>
      <c r="AA765" s="13" t="s">
        <v>84</v>
      </c>
      <c r="AB765" s="13" t="b">
        <v>0</v>
      </c>
      <c r="AC765" s="13" t="s">
        <v>91</v>
      </c>
    </row>
    <row r="766" spans="1:29" ht="15.75" customHeight="1" x14ac:dyDescent="0.25">
      <c r="A766" s="15"/>
      <c r="B766" s="16"/>
      <c r="C766" s="13"/>
      <c r="E766" s="13"/>
      <c r="F766" s="18"/>
      <c r="G766" s="15"/>
      <c r="H766" s="13"/>
      <c r="I766" s="13"/>
      <c r="J766" s="13"/>
      <c r="K766" s="13"/>
      <c r="L766" s="13"/>
      <c r="M766" s="13"/>
      <c r="N766" s="15"/>
      <c r="O766" s="13"/>
      <c r="P766" s="13"/>
      <c r="Q766" s="13"/>
      <c r="R766" s="13"/>
      <c r="S766" s="13"/>
      <c r="T766" s="16"/>
      <c r="U766" s="16"/>
      <c r="V766" s="13"/>
      <c r="W766" s="15"/>
      <c r="X766" s="13"/>
      <c r="Y766" s="13"/>
      <c r="Z766" s="13" t="s">
        <v>90</v>
      </c>
      <c r="AA766" s="13" t="s">
        <v>84</v>
      </c>
      <c r="AB766" s="13" t="b">
        <v>0</v>
      </c>
      <c r="AC766" s="13" t="s">
        <v>91</v>
      </c>
    </row>
    <row r="767" spans="1:29" ht="15.75" customHeight="1" x14ac:dyDescent="0.25">
      <c r="A767" s="15"/>
      <c r="B767" s="16"/>
      <c r="C767" s="13"/>
      <c r="E767" s="13"/>
      <c r="F767" s="18"/>
      <c r="G767" s="15"/>
      <c r="H767" s="13"/>
      <c r="I767" s="13"/>
      <c r="J767" s="13"/>
      <c r="K767" s="13"/>
      <c r="L767" s="13"/>
      <c r="M767" s="13"/>
      <c r="N767" s="15"/>
      <c r="O767" s="13"/>
      <c r="P767" s="13"/>
      <c r="Q767" s="13"/>
      <c r="R767" s="13"/>
      <c r="S767" s="13"/>
      <c r="T767" s="16"/>
      <c r="U767" s="16"/>
      <c r="V767" s="13"/>
      <c r="W767" s="15"/>
      <c r="X767" s="13"/>
      <c r="Y767" s="13"/>
      <c r="Z767" s="13" t="s">
        <v>90</v>
      </c>
      <c r="AA767" s="13" t="s">
        <v>84</v>
      </c>
      <c r="AB767" s="13" t="b">
        <v>0</v>
      </c>
      <c r="AC767" s="13" t="s">
        <v>91</v>
      </c>
    </row>
    <row r="768" spans="1:29" ht="15.75" customHeight="1" x14ac:dyDescent="0.25">
      <c r="A768" s="15"/>
      <c r="B768" s="16"/>
      <c r="C768" s="13"/>
      <c r="E768" s="13"/>
      <c r="F768" s="18"/>
      <c r="G768" s="15"/>
      <c r="H768" s="13"/>
      <c r="I768" s="13"/>
      <c r="J768" s="13"/>
      <c r="K768" s="13"/>
      <c r="L768" s="13"/>
      <c r="M768" s="13"/>
      <c r="N768" s="15"/>
      <c r="O768" s="13"/>
      <c r="P768" s="13"/>
      <c r="Q768" s="13"/>
      <c r="R768" s="13"/>
      <c r="S768" s="13"/>
      <c r="T768" s="16"/>
      <c r="U768" s="16"/>
      <c r="V768" s="13"/>
      <c r="W768" s="15"/>
      <c r="X768" s="13"/>
      <c r="Y768" s="13"/>
      <c r="Z768" s="13" t="s">
        <v>90</v>
      </c>
      <c r="AA768" s="13" t="s">
        <v>84</v>
      </c>
      <c r="AB768" s="13" t="b">
        <v>0</v>
      </c>
      <c r="AC768" s="13" t="s">
        <v>91</v>
      </c>
    </row>
    <row r="769" spans="1:29" ht="15.75" customHeight="1" x14ac:dyDescent="0.25">
      <c r="A769" s="15"/>
      <c r="B769" s="16"/>
      <c r="C769" s="13"/>
      <c r="E769" s="13"/>
      <c r="F769" s="18"/>
      <c r="G769" s="15"/>
      <c r="H769" s="13"/>
      <c r="I769" s="13"/>
      <c r="J769" s="13"/>
      <c r="K769" s="13"/>
      <c r="L769" s="13"/>
      <c r="M769" s="13"/>
      <c r="N769" s="15"/>
      <c r="O769" s="13"/>
      <c r="P769" s="13"/>
      <c r="Q769" s="13"/>
      <c r="R769" s="13"/>
      <c r="S769" s="13"/>
      <c r="T769" s="16"/>
      <c r="U769" s="16"/>
      <c r="V769" s="13"/>
      <c r="W769" s="15"/>
      <c r="X769" s="13"/>
      <c r="Y769" s="13"/>
      <c r="Z769" s="13" t="s">
        <v>90</v>
      </c>
      <c r="AA769" s="13" t="s">
        <v>84</v>
      </c>
      <c r="AB769" s="13" t="b">
        <v>0</v>
      </c>
      <c r="AC769" s="13" t="s">
        <v>91</v>
      </c>
    </row>
    <row r="770" spans="1:29" ht="15.75" customHeight="1" x14ac:dyDescent="0.25">
      <c r="A770" s="15"/>
      <c r="B770" s="16"/>
      <c r="C770" s="13"/>
      <c r="E770" s="13"/>
      <c r="F770" s="18"/>
      <c r="G770" s="15"/>
      <c r="H770" s="13"/>
      <c r="I770" s="13"/>
      <c r="J770" s="13"/>
      <c r="K770" s="13"/>
      <c r="L770" s="13"/>
      <c r="M770" s="13"/>
      <c r="N770" s="15"/>
      <c r="O770" s="13"/>
      <c r="P770" s="13"/>
      <c r="Q770" s="13"/>
      <c r="R770" s="13"/>
      <c r="S770" s="13"/>
      <c r="T770" s="16"/>
      <c r="U770" s="16"/>
      <c r="V770" s="13"/>
      <c r="W770" s="15"/>
      <c r="X770" s="13"/>
      <c r="Y770" s="13"/>
      <c r="Z770" s="13" t="s">
        <v>90</v>
      </c>
      <c r="AA770" s="13" t="s">
        <v>84</v>
      </c>
      <c r="AB770" s="13" t="b">
        <v>0</v>
      </c>
      <c r="AC770" s="13" t="s">
        <v>91</v>
      </c>
    </row>
    <row r="771" spans="1:29" ht="15.75" customHeight="1" x14ac:dyDescent="0.25">
      <c r="A771" s="15"/>
      <c r="B771" s="16"/>
      <c r="C771" s="13"/>
      <c r="E771" s="13"/>
      <c r="F771" s="18"/>
      <c r="G771" s="15"/>
      <c r="H771" s="13"/>
      <c r="I771" s="13"/>
      <c r="J771" s="13"/>
      <c r="K771" s="13"/>
      <c r="L771" s="13"/>
      <c r="M771" s="13"/>
      <c r="N771" s="15"/>
      <c r="O771" s="13"/>
      <c r="P771" s="13"/>
      <c r="Q771" s="13"/>
      <c r="R771" s="13"/>
      <c r="S771" s="13"/>
      <c r="T771" s="16"/>
      <c r="U771" s="16"/>
      <c r="V771" s="13"/>
      <c r="W771" s="15"/>
      <c r="X771" s="13"/>
      <c r="Y771" s="13"/>
      <c r="Z771" s="13" t="s">
        <v>90</v>
      </c>
      <c r="AA771" s="13" t="s">
        <v>84</v>
      </c>
      <c r="AB771" s="13" t="b">
        <v>0</v>
      </c>
      <c r="AC771" s="13" t="s">
        <v>91</v>
      </c>
    </row>
    <row r="772" spans="1:29" ht="15.75" customHeight="1" x14ac:dyDescent="0.25">
      <c r="A772" s="15"/>
      <c r="B772" s="16"/>
      <c r="C772" s="13"/>
      <c r="E772" s="13"/>
      <c r="F772" s="18"/>
      <c r="G772" s="15"/>
      <c r="H772" s="13"/>
      <c r="I772" s="13"/>
      <c r="J772" s="13"/>
      <c r="K772" s="13"/>
      <c r="L772" s="13"/>
      <c r="M772" s="13"/>
      <c r="N772" s="15"/>
      <c r="O772" s="13"/>
      <c r="P772" s="13"/>
      <c r="Q772" s="13"/>
      <c r="R772" s="13"/>
      <c r="S772" s="13"/>
      <c r="T772" s="16"/>
      <c r="U772" s="16"/>
      <c r="V772" s="13"/>
      <c r="W772" s="15"/>
      <c r="X772" s="13"/>
      <c r="Y772" s="13"/>
      <c r="Z772" s="13" t="s">
        <v>90</v>
      </c>
      <c r="AA772" s="13" t="s">
        <v>84</v>
      </c>
      <c r="AB772" s="13" t="b">
        <v>0</v>
      </c>
      <c r="AC772" s="13" t="s">
        <v>91</v>
      </c>
    </row>
    <row r="773" spans="1:29" ht="15.75" customHeight="1" x14ac:dyDescent="0.25">
      <c r="A773" s="15"/>
      <c r="B773" s="16"/>
      <c r="C773" s="13"/>
      <c r="E773" s="13"/>
      <c r="F773" s="18"/>
      <c r="G773" s="15"/>
      <c r="H773" s="13"/>
      <c r="I773" s="13"/>
      <c r="J773" s="13"/>
      <c r="K773" s="13"/>
      <c r="L773" s="13"/>
      <c r="M773" s="13"/>
      <c r="N773" s="15"/>
      <c r="O773" s="13"/>
      <c r="P773" s="13"/>
      <c r="Q773" s="13"/>
      <c r="R773" s="13"/>
      <c r="S773" s="13"/>
      <c r="T773" s="16"/>
      <c r="U773" s="16"/>
      <c r="V773" s="13"/>
      <c r="W773" s="15"/>
      <c r="X773" s="13"/>
      <c r="Y773" s="13"/>
      <c r="Z773" s="13" t="s">
        <v>90</v>
      </c>
      <c r="AA773" s="13" t="s">
        <v>84</v>
      </c>
      <c r="AB773" s="13" t="b">
        <v>0</v>
      </c>
      <c r="AC773" s="13" t="s">
        <v>91</v>
      </c>
    </row>
    <row r="774" spans="1:29" ht="15.75" customHeight="1" x14ac:dyDescent="0.25">
      <c r="A774" s="15"/>
      <c r="B774" s="16"/>
      <c r="C774" s="13"/>
      <c r="E774" s="13"/>
      <c r="F774" s="18"/>
      <c r="G774" s="15"/>
      <c r="H774" s="13"/>
      <c r="I774" s="13"/>
      <c r="J774" s="13"/>
      <c r="K774" s="13"/>
      <c r="L774" s="13"/>
      <c r="M774" s="13"/>
      <c r="N774" s="15"/>
      <c r="O774" s="13"/>
      <c r="P774" s="13"/>
      <c r="Q774" s="13"/>
      <c r="R774" s="13"/>
      <c r="S774" s="13"/>
      <c r="T774" s="16"/>
      <c r="U774" s="16"/>
      <c r="V774" s="13"/>
      <c r="W774" s="15"/>
      <c r="X774" s="13"/>
      <c r="Y774" s="13"/>
      <c r="Z774" s="13" t="s">
        <v>90</v>
      </c>
      <c r="AA774" s="13" t="s">
        <v>84</v>
      </c>
      <c r="AB774" s="13" t="b">
        <v>0</v>
      </c>
      <c r="AC774" s="13" t="s">
        <v>91</v>
      </c>
    </row>
    <row r="775" spans="1:29" ht="15.75" customHeight="1" x14ac:dyDescent="0.25">
      <c r="A775" s="15"/>
      <c r="B775" s="16"/>
      <c r="C775" s="13"/>
      <c r="E775" s="13"/>
      <c r="F775" s="18"/>
      <c r="G775" s="15"/>
      <c r="H775" s="13"/>
      <c r="I775" s="13"/>
      <c r="J775" s="13"/>
      <c r="K775" s="13"/>
      <c r="L775" s="13"/>
      <c r="M775" s="13"/>
      <c r="N775" s="15"/>
      <c r="O775" s="13"/>
      <c r="P775" s="13"/>
      <c r="Q775" s="13"/>
      <c r="R775" s="13"/>
      <c r="S775" s="13"/>
      <c r="T775" s="16"/>
      <c r="U775" s="16"/>
      <c r="V775" s="13"/>
      <c r="W775" s="15"/>
      <c r="X775" s="13"/>
      <c r="Y775" s="13"/>
      <c r="Z775" s="13" t="s">
        <v>90</v>
      </c>
      <c r="AA775" s="13" t="s">
        <v>84</v>
      </c>
      <c r="AB775" s="13" t="b">
        <v>0</v>
      </c>
      <c r="AC775" s="13" t="s">
        <v>91</v>
      </c>
    </row>
    <row r="776" spans="1:29" ht="15.75" customHeight="1" x14ac:dyDescent="0.25">
      <c r="A776" s="15"/>
      <c r="B776" s="16"/>
      <c r="C776" s="13"/>
      <c r="E776" s="13"/>
      <c r="F776" s="18"/>
      <c r="G776" s="15"/>
      <c r="H776" s="13"/>
      <c r="I776" s="13"/>
      <c r="J776" s="13"/>
      <c r="K776" s="13"/>
      <c r="L776" s="13"/>
      <c r="M776" s="13"/>
      <c r="N776" s="15"/>
      <c r="O776" s="13"/>
      <c r="P776" s="13"/>
      <c r="Q776" s="13"/>
      <c r="R776" s="13"/>
      <c r="S776" s="13"/>
      <c r="T776" s="16"/>
      <c r="U776" s="16"/>
      <c r="V776" s="13"/>
      <c r="W776" s="15"/>
      <c r="X776" s="13"/>
      <c r="Y776" s="13"/>
      <c r="Z776" s="13" t="s">
        <v>90</v>
      </c>
      <c r="AA776" s="13" t="s">
        <v>84</v>
      </c>
      <c r="AB776" s="13" t="b">
        <v>0</v>
      </c>
      <c r="AC776" s="13" t="s">
        <v>91</v>
      </c>
    </row>
    <row r="777" spans="1:29" ht="15.75" customHeight="1" x14ac:dyDescent="0.25">
      <c r="A777" s="15"/>
      <c r="B777" s="16"/>
      <c r="C777" s="13"/>
      <c r="E777" s="13"/>
      <c r="F777" s="18"/>
      <c r="G777" s="15"/>
      <c r="H777" s="13"/>
      <c r="I777" s="13"/>
      <c r="J777" s="13"/>
      <c r="K777" s="13"/>
      <c r="L777" s="13"/>
      <c r="M777" s="13"/>
      <c r="N777" s="15"/>
      <c r="O777" s="13"/>
      <c r="P777" s="13"/>
      <c r="Q777" s="13"/>
      <c r="R777" s="13"/>
      <c r="S777" s="13"/>
      <c r="T777" s="16"/>
      <c r="U777" s="16"/>
      <c r="V777" s="13"/>
      <c r="W777" s="15"/>
      <c r="X777" s="13"/>
      <c r="Y777" s="13"/>
      <c r="Z777" s="13" t="s">
        <v>90</v>
      </c>
      <c r="AA777" s="13" t="s">
        <v>84</v>
      </c>
      <c r="AB777" s="13" t="b">
        <v>0</v>
      </c>
      <c r="AC777" s="13" t="s">
        <v>91</v>
      </c>
    </row>
    <row r="778" spans="1:29" ht="15.75" customHeight="1" x14ac:dyDescent="0.25">
      <c r="A778" s="15"/>
      <c r="B778" s="16"/>
      <c r="C778" s="13"/>
      <c r="E778" s="13"/>
      <c r="F778" s="18"/>
      <c r="G778" s="15"/>
      <c r="H778" s="13"/>
      <c r="I778" s="13"/>
      <c r="J778" s="13"/>
      <c r="K778" s="13"/>
      <c r="L778" s="13"/>
      <c r="M778" s="13"/>
      <c r="N778" s="15"/>
      <c r="O778" s="13"/>
      <c r="P778" s="13"/>
      <c r="Q778" s="13"/>
      <c r="R778" s="13"/>
      <c r="S778" s="13"/>
      <c r="T778" s="16"/>
      <c r="U778" s="16"/>
      <c r="V778" s="13"/>
      <c r="W778" s="15"/>
      <c r="X778" s="13"/>
      <c r="Y778" s="13"/>
      <c r="Z778" s="13" t="s">
        <v>90</v>
      </c>
      <c r="AA778" s="13" t="s">
        <v>84</v>
      </c>
      <c r="AB778" s="13" t="b">
        <v>0</v>
      </c>
      <c r="AC778" s="13" t="s">
        <v>91</v>
      </c>
    </row>
    <row r="779" spans="1:29" ht="15.75" customHeight="1" x14ac:dyDescent="0.25">
      <c r="A779" s="15"/>
      <c r="B779" s="16"/>
      <c r="C779" s="13"/>
      <c r="E779" s="13"/>
      <c r="F779" s="18"/>
      <c r="G779" s="15"/>
      <c r="H779" s="13"/>
      <c r="I779" s="13"/>
      <c r="J779" s="13"/>
      <c r="K779" s="13"/>
      <c r="L779" s="13"/>
      <c r="M779" s="13"/>
      <c r="N779" s="15"/>
      <c r="O779" s="13"/>
      <c r="P779" s="13"/>
      <c r="Q779" s="13"/>
      <c r="R779" s="13"/>
      <c r="S779" s="13"/>
      <c r="T779" s="16"/>
      <c r="U779" s="16"/>
      <c r="V779" s="13"/>
      <c r="W779" s="15"/>
      <c r="X779" s="13"/>
      <c r="Y779" s="13"/>
      <c r="Z779" s="13" t="s">
        <v>90</v>
      </c>
      <c r="AA779" s="13" t="s">
        <v>84</v>
      </c>
      <c r="AB779" s="13" t="b">
        <v>0</v>
      </c>
      <c r="AC779" s="13" t="s">
        <v>91</v>
      </c>
    </row>
    <row r="780" spans="1:29" ht="15.75" customHeight="1" x14ac:dyDescent="0.25">
      <c r="A780" s="15"/>
      <c r="B780" s="16"/>
      <c r="C780" s="13"/>
      <c r="E780" s="13"/>
      <c r="F780" s="18"/>
      <c r="G780" s="15"/>
      <c r="H780" s="13"/>
      <c r="I780" s="13"/>
      <c r="J780" s="13"/>
      <c r="K780" s="13"/>
      <c r="L780" s="13"/>
      <c r="M780" s="13"/>
      <c r="N780" s="15"/>
      <c r="O780" s="13"/>
      <c r="P780" s="13"/>
      <c r="Q780" s="13"/>
      <c r="R780" s="13"/>
      <c r="S780" s="13"/>
      <c r="T780" s="16"/>
      <c r="U780" s="16"/>
      <c r="V780" s="13"/>
      <c r="W780" s="15"/>
      <c r="X780" s="13"/>
      <c r="Y780" s="13"/>
      <c r="Z780" s="13" t="s">
        <v>90</v>
      </c>
      <c r="AA780" s="13" t="s">
        <v>84</v>
      </c>
      <c r="AB780" s="13" t="b">
        <v>0</v>
      </c>
      <c r="AC780" s="13" t="s">
        <v>91</v>
      </c>
    </row>
    <row r="781" spans="1:29" ht="15.75" customHeight="1" x14ac:dyDescent="0.25">
      <c r="A781" s="15"/>
      <c r="B781" s="16"/>
      <c r="C781" s="13"/>
      <c r="E781" s="13"/>
      <c r="F781" s="18"/>
      <c r="G781" s="15"/>
      <c r="H781" s="13"/>
      <c r="I781" s="13"/>
      <c r="J781" s="13"/>
      <c r="K781" s="13"/>
      <c r="L781" s="13"/>
      <c r="M781" s="13"/>
      <c r="N781" s="15"/>
      <c r="O781" s="13"/>
      <c r="P781" s="13"/>
      <c r="Q781" s="13"/>
      <c r="R781" s="13"/>
      <c r="S781" s="13"/>
      <c r="T781" s="16"/>
      <c r="U781" s="16"/>
      <c r="V781" s="13"/>
      <c r="W781" s="15"/>
      <c r="X781" s="13"/>
      <c r="Y781" s="13"/>
      <c r="Z781" s="13" t="s">
        <v>90</v>
      </c>
      <c r="AA781" s="13" t="s">
        <v>84</v>
      </c>
      <c r="AB781" s="13" t="b">
        <v>0</v>
      </c>
      <c r="AC781" s="13" t="s">
        <v>91</v>
      </c>
    </row>
    <row r="782" spans="1:29" ht="15.75" customHeight="1" x14ac:dyDescent="0.25">
      <c r="A782" s="15"/>
      <c r="B782" s="16"/>
      <c r="C782" s="13"/>
      <c r="E782" s="13"/>
      <c r="F782" s="18"/>
      <c r="G782" s="15"/>
      <c r="H782" s="13"/>
      <c r="I782" s="13"/>
      <c r="J782" s="13"/>
      <c r="K782" s="13"/>
      <c r="L782" s="13"/>
      <c r="M782" s="13"/>
      <c r="N782" s="15"/>
      <c r="O782" s="13"/>
      <c r="P782" s="13"/>
      <c r="Q782" s="13"/>
      <c r="R782" s="13"/>
      <c r="S782" s="13"/>
      <c r="T782" s="16"/>
      <c r="U782" s="16"/>
      <c r="V782" s="13"/>
      <c r="W782" s="15"/>
      <c r="X782" s="13"/>
      <c r="Y782" s="13"/>
      <c r="Z782" s="13" t="s">
        <v>90</v>
      </c>
      <c r="AA782" s="13" t="s">
        <v>84</v>
      </c>
      <c r="AB782" s="13" t="b">
        <v>0</v>
      </c>
      <c r="AC782" s="13" t="s">
        <v>91</v>
      </c>
    </row>
    <row r="783" spans="1:29" ht="15.75" customHeight="1" x14ac:dyDescent="0.25">
      <c r="A783" s="15"/>
      <c r="B783" s="16"/>
      <c r="C783" s="13"/>
      <c r="E783" s="13"/>
      <c r="F783" s="18"/>
      <c r="G783" s="15"/>
      <c r="H783" s="13"/>
      <c r="I783" s="13"/>
      <c r="J783" s="13"/>
      <c r="K783" s="13"/>
      <c r="L783" s="13"/>
      <c r="M783" s="13"/>
      <c r="N783" s="15"/>
      <c r="O783" s="13"/>
      <c r="P783" s="13"/>
      <c r="Q783" s="13"/>
      <c r="R783" s="13"/>
      <c r="S783" s="13"/>
      <c r="T783" s="16"/>
      <c r="U783" s="16"/>
      <c r="V783" s="13"/>
      <c r="W783" s="15"/>
      <c r="X783" s="13"/>
      <c r="Y783" s="13"/>
      <c r="Z783" s="13" t="s">
        <v>90</v>
      </c>
      <c r="AA783" s="13" t="s">
        <v>84</v>
      </c>
      <c r="AB783" s="13" t="b">
        <v>0</v>
      </c>
      <c r="AC783" s="13" t="s">
        <v>91</v>
      </c>
    </row>
    <row r="784" spans="1:29" ht="15.75" customHeight="1" x14ac:dyDescent="0.25">
      <c r="A784" s="15">
        <v>265</v>
      </c>
      <c r="B784" s="16">
        <v>43718</v>
      </c>
      <c r="C784" s="13" t="s">
        <v>167</v>
      </c>
      <c r="D784" s="17" t="s">
        <v>168</v>
      </c>
      <c r="E784" s="13" t="s">
        <v>169</v>
      </c>
      <c r="F784" s="18">
        <v>2975117921</v>
      </c>
      <c r="G784" s="15">
        <v>1</v>
      </c>
      <c r="H784" s="13" t="s">
        <v>82</v>
      </c>
      <c r="I784" s="13" t="s">
        <v>83</v>
      </c>
      <c r="J784" s="13" t="s">
        <v>84</v>
      </c>
      <c r="K784" s="13" t="s">
        <v>85</v>
      </c>
      <c r="L784" s="13" t="s">
        <v>84</v>
      </c>
      <c r="M784" s="13" t="s">
        <v>170</v>
      </c>
      <c r="N784" s="15">
        <v>66</v>
      </c>
      <c r="O784" s="13">
        <v>92</v>
      </c>
      <c r="P784" s="13" t="s">
        <v>84</v>
      </c>
      <c r="Q784" s="13" t="s">
        <v>171</v>
      </c>
      <c r="R784" s="13" t="s">
        <v>172</v>
      </c>
      <c r="S784" s="13" t="s">
        <v>173</v>
      </c>
      <c r="T784" s="16">
        <v>43718</v>
      </c>
      <c r="U784" s="16">
        <v>43830</v>
      </c>
      <c r="V784" s="13" t="b">
        <v>0</v>
      </c>
      <c r="W784" s="15">
        <v>1992</v>
      </c>
      <c r="X784" s="13" t="b">
        <v>1</v>
      </c>
      <c r="Y784" s="13" t="s">
        <v>84</v>
      </c>
      <c r="Z784" s="13" t="s">
        <v>90</v>
      </c>
      <c r="AA784" s="13" t="s">
        <v>84</v>
      </c>
      <c r="AB784" s="13" t="b">
        <v>0</v>
      </c>
      <c r="AC784" s="13" t="s">
        <v>91</v>
      </c>
    </row>
    <row r="785" spans="1:29" ht="15.75" customHeight="1" x14ac:dyDescent="0.25">
      <c r="A785" s="15">
        <v>265</v>
      </c>
      <c r="B785" s="16">
        <v>43718</v>
      </c>
      <c r="C785" s="13" t="s">
        <v>167</v>
      </c>
      <c r="D785" s="17" t="s">
        <v>168</v>
      </c>
      <c r="E785" s="13" t="s">
        <v>169</v>
      </c>
      <c r="F785" s="18">
        <v>2975117921</v>
      </c>
      <c r="G785" s="15">
        <v>1</v>
      </c>
      <c r="H785" s="13" t="s">
        <v>82</v>
      </c>
      <c r="I785" s="13" t="s">
        <v>83</v>
      </c>
      <c r="J785" s="13" t="s">
        <v>84</v>
      </c>
      <c r="K785" s="13" t="s">
        <v>85</v>
      </c>
      <c r="L785" s="13" t="s">
        <v>84</v>
      </c>
      <c r="M785" s="13" t="s">
        <v>170</v>
      </c>
      <c r="N785" s="15">
        <v>66</v>
      </c>
      <c r="O785" s="13">
        <v>92</v>
      </c>
      <c r="P785" s="13" t="s">
        <v>84</v>
      </c>
      <c r="Q785" s="13" t="s">
        <v>171</v>
      </c>
      <c r="R785" s="13" t="s">
        <v>172</v>
      </c>
      <c r="S785" s="13" t="s">
        <v>173</v>
      </c>
      <c r="T785" s="16">
        <v>43718</v>
      </c>
      <c r="U785" s="16">
        <v>43830</v>
      </c>
      <c r="V785" s="13" t="b">
        <v>0</v>
      </c>
      <c r="W785" s="15">
        <v>1992</v>
      </c>
      <c r="X785" s="13" t="b">
        <v>1</v>
      </c>
      <c r="Y785" s="13" t="s">
        <v>84</v>
      </c>
      <c r="Z785" s="13" t="s">
        <v>90</v>
      </c>
      <c r="AA785" s="13" t="s">
        <v>84</v>
      </c>
      <c r="AB785" s="13" t="b">
        <v>0</v>
      </c>
      <c r="AC785" s="13" t="s">
        <v>91</v>
      </c>
    </row>
    <row r="786" spans="1:29" ht="15.75" customHeight="1" x14ac:dyDescent="0.25">
      <c r="A786" s="15">
        <v>265</v>
      </c>
      <c r="B786" s="16">
        <v>43718</v>
      </c>
      <c r="C786" s="13" t="s">
        <v>167</v>
      </c>
      <c r="D786" s="17" t="s">
        <v>168</v>
      </c>
      <c r="E786" s="13" t="s">
        <v>169</v>
      </c>
      <c r="F786" s="18">
        <v>2975117921</v>
      </c>
      <c r="G786" s="15">
        <v>1</v>
      </c>
      <c r="H786" s="13" t="s">
        <v>82</v>
      </c>
      <c r="I786" s="13" t="s">
        <v>83</v>
      </c>
      <c r="J786" s="13" t="s">
        <v>84</v>
      </c>
      <c r="K786" s="13" t="s">
        <v>85</v>
      </c>
      <c r="L786" s="13" t="s">
        <v>84</v>
      </c>
      <c r="M786" s="13" t="s">
        <v>170</v>
      </c>
      <c r="N786" s="15">
        <v>66</v>
      </c>
      <c r="O786" s="13">
        <v>92</v>
      </c>
      <c r="P786" s="13" t="s">
        <v>84</v>
      </c>
      <c r="Q786" s="13" t="s">
        <v>171</v>
      </c>
      <c r="R786" s="13" t="s">
        <v>172</v>
      </c>
      <c r="S786" s="13" t="s">
        <v>173</v>
      </c>
      <c r="T786" s="16">
        <v>43718</v>
      </c>
      <c r="U786" s="16">
        <v>43830</v>
      </c>
      <c r="V786" s="13" t="b">
        <v>0</v>
      </c>
      <c r="W786" s="15">
        <v>1992</v>
      </c>
      <c r="X786" s="13" t="b">
        <v>1</v>
      </c>
      <c r="Y786" s="13" t="s">
        <v>84</v>
      </c>
      <c r="Z786" s="13" t="s">
        <v>90</v>
      </c>
      <c r="AA786" s="13" t="s">
        <v>84</v>
      </c>
      <c r="AB786" s="13" t="b">
        <v>0</v>
      </c>
      <c r="AC786" s="13" t="s">
        <v>91</v>
      </c>
    </row>
    <row r="787" spans="1:29" ht="15.75" customHeight="1" x14ac:dyDescent="0.25">
      <c r="A787" s="15">
        <v>265</v>
      </c>
      <c r="B787" s="16">
        <v>43718</v>
      </c>
      <c r="C787" s="13" t="s">
        <v>167</v>
      </c>
      <c r="D787" s="17" t="s">
        <v>168</v>
      </c>
      <c r="E787" s="13" t="s">
        <v>169</v>
      </c>
      <c r="F787" s="18">
        <v>2975117921</v>
      </c>
      <c r="G787" s="15">
        <v>1</v>
      </c>
      <c r="H787" s="13" t="s">
        <v>82</v>
      </c>
      <c r="I787" s="13" t="s">
        <v>83</v>
      </c>
      <c r="J787" s="13" t="s">
        <v>84</v>
      </c>
      <c r="K787" s="13" t="s">
        <v>85</v>
      </c>
      <c r="L787" s="13" t="s">
        <v>84</v>
      </c>
      <c r="M787" s="13" t="s">
        <v>170</v>
      </c>
      <c r="N787" s="15">
        <v>66</v>
      </c>
      <c r="O787" s="13">
        <v>92</v>
      </c>
      <c r="P787" s="13" t="s">
        <v>84</v>
      </c>
      <c r="Q787" s="13" t="s">
        <v>171</v>
      </c>
      <c r="R787" s="13" t="s">
        <v>172</v>
      </c>
      <c r="S787" s="13" t="s">
        <v>173</v>
      </c>
      <c r="T787" s="16">
        <v>43718</v>
      </c>
      <c r="U787" s="16">
        <v>43830</v>
      </c>
      <c r="V787" s="13" t="b">
        <v>0</v>
      </c>
      <c r="W787" s="15">
        <v>1992</v>
      </c>
      <c r="X787" s="13" t="b">
        <v>1</v>
      </c>
      <c r="Y787" s="13" t="s">
        <v>84</v>
      </c>
      <c r="Z787" s="13" t="s">
        <v>90</v>
      </c>
      <c r="AA787" s="13" t="s">
        <v>84</v>
      </c>
      <c r="AB787" s="13" t="b">
        <v>0</v>
      </c>
      <c r="AC787" s="13" t="s">
        <v>91</v>
      </c>
    </row>
    <row r="788" spans="1:29" ht="15.75" customHeight="1" x14ac:dyDescent="0.25">
      <c r="A788" s="15">
        <v>265</v>
      </c>
      <c r="B788" s="16">
        <v>43718</v>
      </c>
      <c r="C788" s="13" t="s">
        <v>167</v>
      </c>
      <c r="D788" s="17" t="s">
        <v>168</v>
      </c>
      <c r="E788" s="13" t="s">
        <v>169</v>
      </c>
      <c r="F788" s="18">
        <v>2975117921</v>
      </c>
      <c r="G788" s="15">
        <v>1</v>
      </c>
      <c r="H788" s="13" t="s">
        <v>82</v>
      </c>
      <c r="I788" s="13" t="s">
        <v>83</v>
      </c>
      <c r="J788" s="13" t="s">
        <v>84</v>
      </c>
      <c r="K788" s="13" t="s">
        <v>85</v>
      </c>
      <c r="L788" s="13" t="s">
        <v>84</v>
      </c>
      <c r="M788" s="13" t="s">
        <v>170</v>
      </c>
      <c r="N788" s="15">
        <v>66</v>
      </c>
      <c r="O788" s="13">
        <v>92</v>
      </c>
      <c r="P788" s="13" t="s">
        <v>84</v>
      </c>
      <c r="Q788" s="13" t="s">
        <v>171</v>
      </c>
      <c r="R788" s="13" t="s">
        <v>172</v>
      </c>
      <c r="S788" s="13" t="s">
        <v>173</v>
      </c>
      <c r="T788" s="16">
        <v>43718</v>
      </c>
      <c r="U788" s="16">
        <v>43830</v>
      </c>
      <c r="V788" s="13" t="b">
        <v>0</v>
      </c>
      <c r="W788" s="15">
        <v>1992</v>
      </c>
      <c r="X788" s="13" t="b">
        <v>1</v>
      </c>
      <c r="Y788" s="13" t="s">
        <v>84</v>
      </c>
      <c r="Z788" s="13" t="s">
        <v>90</v>
      </c>
      <c r="AA788" s="13" t="s">
        <v>84</v>
      </c>
      <c r="AB788" s="13" t="b">
        <v>0</v>
      </c>
      <c r="AC788" s="13" t="s">
        <v>91</v>
      </c>
    </row>
    <row r="789" spans="1:29" ht="15.75" customHeight="1" x14ac:dyDescent="0.25">
      <c r="A789" s="15">
        <v>265</v>
      </c>
      <c r="B789" s="16">
        <v>43718</v>
      </c>
      <c r="C789" s="13" t="s">
        <v>167</v>
      </c>
      <c r="D789" s="17" t="s">
        <v>168</v>
      </c>
      <c r="E789" s="13" t="s">
        <v>169</v>
      </c>
      <c r="F789" s="18">
        <v>2975117921</v>
      </c>
      <c r="G789" s="15">
        <v>1</v>
      </c>
      <c r="H789" s="13" t="s">
        <v>82</v>
      </c>
      <c r="I789" s="13" t="s">
        <v>83</v>
      </c>
      <c r="J789" s="13" t="s">
        <v>84</v>
      </c>
      <c r="K789" s="13" t="s">
        <v>85</v>
      </c>
      <c r="L789" s="13" t="s">
        <v>84</v>
      </c>
      <c r="M789" s="13" t="s">
        <v>170</v>
      </c>
      <c r="N789" s="15">
        <v>66</v>
      </c>
      <c r="O789" s="13">
        <v>92</v>
      </c>
      <c r="P789" s="13" t="s">
        <v>84</v>
      </c>
      <c r="Q789" s="13" t="s">
        <v>171</v>
      </c>
      <c r="R789" s="13" t="s">
        <v>172</v>
      </c>
      <c r="S789" s="13" t="s">
        <v>173</v>
      </c>
      <c r="T789" s="16">
        <v>43718</v>
      </c>
      <c r="U789" s="16">
        <v>43830</v>
      </c>
      <c r="V789" s="13" t="b">
        <v>0</v>
      </c>
      <c r="W789" s="15">
        <v>1992</v>
      </c>
      <c r="X789" s="13" t="b">
        <v>1</v>
      </c>
      <c r="Y789" s="13" t="s">
        <v>84</v>
      </c>
      <c r="Z789" s="13" t="s">
        <v>90</v>
      </c>
      <c r="AA789" s="13" t="s">
        <v>84</v>
      </c>
      <c r="AB789" s="13" t="b">
        <v>0</v>
      </c>
      <c r="AC789" s="13" t="s">
        <v>91</v>
      </c>
    </row>
    <row r="790" spans="1:29" ht="15.75" customHeight="1" x14ac:dyDescent="0.25">
      <c r="A790" s="15">
        <v>265</v>
      </c>
      <c r="B790" s="16">
        <v>43718</v>
      </c>
      <c r="C790" s="13" t="s">
        <v>167</v>
      </c>
      <c r="D790" s="17" t="s">
        <v>168</v>
      </c>
      <c r="E790" s="13" t="s">
        <v>169</v>
      </c>
      <c r="F790" s="18">
        <v>2975117921</v>
      </c>
      <c r="G790" s="15">
        <v>1</v>
      </c>
      <c r="H790" s="13" t="s">
        <v>82</v>
      </c>
      <c r="I790" s="13" t="s">
        <v>83</v>
      </c>
      <c r="J790" s="13" t="s">
        <v>84</v>
      </c>
      <c r="K790" s="13" t="s">
        <v>85</v>
      </c>
      <c r="L790" s="13" t="s">
        <v>84</v>
      </c>
      <c r="M790" s="13" t="s">
        <v>170</v>
      </c>
      <c r="N790" s="15">
        <v>66</v>
      </c>
      <c r="O790" s="13">
        <v>92</v>
      </c>
      <c r="P790" s="13" t="s">
        <v>84</v>
      </c>
      <c r="Q790" s="13" t="s">
        <v>171</v>
      </c>
      <c r="R790" s="13" t="s">
        <v>172</v>
      </c>
      <c r="S790" s="13" t="s">
        <v>173</v>
      </c>
      <c r="T790" s="16">
        <v>43718</v>
      </c>
      <c r="U790" s="16">
        <v>43830</v>
      </c>
      <c r="V790" s="13" t="b">
        <v>0</v>
      </c>
      <c r="W790" s="15">
        <v>1992</v>
      </c>
      <c r="X790" s="13" t="b">
        <v>1</v>
      </c>
      <c r="Y790" s="13" t="s">
        <v>84</v>
      </c>
      <c r="Z790" s="13" t="s">
        <v>90</v>
      </c>
      <c r="AA790" s="13" t="s">
        <v>84</v>
      </c>
      <c r="AB790" s="13" t="b">
        <v>0</v>
      </c>
      <c r="AC790" s="13" t="s">
        <v>91</v>
      </c>
    </row>
    <row r="791" spans="1:29" ht="15.75" customHeight="1" x14ac:dyDescent="0.25">
      <c r="A791" s="15">
        <v>265</v>
      </c>
      <c r="B791" s="16">
        <v>43718</v>
      </c>
      <c r="C791" s="13" t="s">
        <v>167</v>
      </c>
      <c r="D791" s="17" t="s">
        <v>168</v>
      </c>
      <c r="E791" s="13" t="s">
        <v>169</v>
      </c>
      <c r="F791" s="18">
        <v>2975117921</v>
      </c>
      <c r="G791" s="15">
        <v>1</v>
      </c>
      <c r="H791" s="13" t="s">
        <v>82</v>
      </c>
      <c r="I791" s="13" t="s">
        <v>83</v>
      </c>
      <c r="J791" s="13" t="s">
        <v>84</v>
      </c>
      <c r="K791" s="13" t="s">
        <v>85</v>
      </c>
      <c r="L791" s="13" t="s">
        <v>84</v>
      </c>
      <c r="M791" s="13" t="s">
        <v>170</v>
      </c>
      <c r="N791" s="15">
        <v>66</v>
      </c>
      <c r="O791" s="13">
        <v>92</v>
      </c>
      <c r="P791" s="13" t="s">
        <v>84</v>
      </c>
      <c r="Q791" s="13" t="s">
        <v>171</v>
      </c>
      <c r="R791" s="13" t="s">
        <v>172</v>
      </c>
      <c r="S791" s="13" t="s">
        <v>173</v>
      </c>
      <c r="T791" s="16">
        <v>43718</v>
      </c>
      <c r="U791" s="16">
        <v>43830</v>
      </c>
      <c r="V791" s="13" t="b">
        <v>0</v>
      </c>
      <c r="W791" s="15">
        <v>1992</v>
      </c>
      <c r="X791" s="13" t="b">
        <v>1</v>
      </c>
      <c r="Y791" s="13" t="s">
        <v>84</v>
      </c>
      <c r="Z791" s="13" t="s">
        <v>90</v>
      </c>
      <c r="AA791" s="13" t="s">
        <v>84</v>
      </c>
      <c r="AB791" s="13" t="b">
        <v>0</v>
      </c>
      <c r="AC791" s="13" t="s">
        <v>91</v>
      </c>
    </row>
    <row r="792" spans="1:29" ht="15.75" customHeight="1" x14ac:dyDescent="0.25">
      <c r="A792" s="15">
        <v>265</v>
      </c>
      <c r="B792" s="16">
        <v>43718</v>
      </c>
      <c r="C792" s="13" t="s">
        <v>167</v>
      </c>
      <c r="D792" s="17" t="s">
        <v>168</v>
      </c>
      <c r="E792" s="13" t="s">
        <v>169</v>
      </c>
      <c r="F792" s="18">
        <v>2975117921</v>
      </c>
      <c r="G792" s="15">
        <v>1</v>
      </c>
      <c r="H792" s="13" t="s">
        <v>82</v>
      </c>
      <c r="I792" s="13" t="s">
        <v>83</v>
      </c>
      <c r="J792" s="13" t="s">
        <v>84</v>
      </c>
      <c r="K792" s="13" t="s">
        <v>85</v>
      </c>
      <c r="L792" s="13" t="s">
        <v>84</v>
      </c>
      <c r="M792" s="13" t="s">
        <v>170</v>
      </c>
      <c r="N792" s="15">
        <v>66</v>
      </c>
      <c r="O792" s="13">
        <v>92</v>
      </c>
      <c r="P792" s="13" t="s">
        <v>84</v>
      </c>
      <c r="Q792" s="13" t="s">
        <v>171</v>
      </c>
      <c r="R792" s="13" t="s">
        <v>172</v>
      </c>
      <c r="S792" s="13" t="s">
        <v>173</v>
      </c>
      <c r="T792" s="16">
        <v>43718</v>
      </c>
      <c r="U792" s="16">
        <v>43830</v>
      </c>
      <c r="V792" s="13" t="b">
        <v>0</v>
      </c>
      <c r="W792" s="15">
        <v>1992</v>
      </c>
      <c r="X792" s="13" t="b">
        <v>1</v>
      </c>
      <c r="Y792" s="13" t="s">
        <v>84</v>
      </c>
      <c r="Z792" s="13" t="s">
        <v>90</v>
      </c>
      <c r="AA792" s="13" t="s">
        <v>84</v>
      </c>
      <c r="AB792" s="13" t="b">
        <v>0</v>
      </c>
      <c r="AC792" s="13" t="s">
        <v>91</v>
      </c>
    </row>
    <row r="793" spans="1:29" ht="15.75" customHeight="1" x14ac:dyDescent="0.25">
      <c r="A793" s="15">
        <v>265</v>
      </c>
      <c r="B793" s="16">
        <v>43718</v>
      </c>
      <c r="C793" s="13" t="s">
        <v>167</v>
      </c>
      <c r="D793" s="17" t="s">
        <v>168</v>
      </c>
      <c r="E793" s="13" t="s">
        <v>169</v>
      </c>
      <c r="F793" s="18">
        <v>2975117921</v>
      </c>
      <c r="G793" s="15">
        <v>1</v>
      </c>
      <c r="H793" s="13" t="s">
        <v>82</v>
      </c>
      <c r="I793" s="13" t="s">
        <v>83</v>
      </c>
      <c r="J793" s="13" t="s">
        <v>84</v>
      </c>
      <c r="K793" s="13" t="s">
        <v>85</v>
      </c>
      <c r="L793" s="13" t="s">
        <v>84</v>
      </c>
      <c r="M793" s="13" t="s">
        <v>170</v>
      </c>
      <c r="N793" s="15">
        <v>66</v>
      </c>
      <c r="O793" s="13">
        <v>92</v>
      </c>
      <c r="P793" s="13" t="s">
        <v>84</v>
      </c>
      <c r="Q793" s="13" t="s">
        <v>171</v>
      </c>
      <c r="R793" s="13" t="s">
        <v>172</v>
      </c>
      <c r="S793" s="13" t="s">
        <v>173</v>
      </c>
      <c r="T793" s="16">
        <v>43718</v>
      </c>
      <c r="U793" s="16">
        <v>43830</v>
      </c>
      <c r="V793" s="13" t="b">
        <v>0</v>
      </c>
      <c r="W793" s="15">
        <v>1992</v>
      </c>
      <c r="X793" s="13" t="b">
        <v>1</v>
      </c>
      <c r="Y793" s="13" t="s">
        <v>84</v>
      </c>
      <c r="Z793" s="13" t="s">
        <v>90</v>
      </c>
      <c r="AA793" s="13" t="s">
        <v>84</v>
      </c>
      <c r="AB793" s="13" t="b">
        <v>0</v>
      </c>
      <c r="AC793" s="13" t="s">
        <v>91</v>
      </c>
    </row>
    <row r="794" spans="1:29" ht="15.75" customHeight="1" x14ac:dyDescent="0.25">
      <c r="A794" s="15">
        <v>265</v>
      </c>
      <c r="B794" s="16">
        <v>43718</v>
      </c>
      <c r="C794" s="13" t="s">
        <v>167</v>
      </c>
      <c r="D794" s="17" t="s">
        <v>168</v>
      </c>
      <c r="E794" s="13" t="s">
        <v>169</v>
      </c>
      <c r="F794" s="18">
        <v>2975117921</v>
      </c>
      <c r="G794" s="15">
        <v>1</v>
      </c>
      <c r="H794" s="13" t="s">
        <v>82</v>
      </c>
      <c r="I794" s="13" t="s">
        <v>83</v>
      </c>
      <c r="J794" s="13" t="s">
        <v>84</v>
      </c>
      <c r="K794" s="13" t="s">
        <v>85</v>
      </c>
      <c r="L794" s="13" t="s">
        <v>84</v>
      </c>
      <c r="M794" s="13" t="s">
        <v>170</v>
      </c>
      <c r="N794" s="15">
        <v>66</v>
      </c>
      <c r="O794" s="13">
        <v>92</v>
      </c>
      <c r="P794" s="13" t="s">
        <v>84</v>
      </c>
      <c r="Q794" s="13" t="s">
        <v>171</v>
      </c>
      <c r="R794" s="13" t="s">
        <v>172</v>
      </c>
      <c r="S794" s="13" t="s">
        <v>173</v>
      </c>
      <c r="T794" s="16">
        <v>43718</v>
      </c>
      <c r="U794" s="16">
        <v>43830</v>
      </c>
      <c r="V794" s="13" t="b">
        <v>0</v>
      </c>
      <c r="W794" s="15">
        <v>1992</v>
      </c>
      <c r="X794" s="13" t="b">
        <v>1</v>
      </c>
      <c r="Y794" s="13" t="s">
        <v>84</v>
      </c>
      <c r="Z794" s="13" t="s">
        <v>90</v>
      </c>
      <c r="AA794" s="13" t="s">
        <v>84</v>
      </c>
      <c r="AB794" s="13" t="b">
        <v>0</v>
      </c>
      <c r="AC794" s="13" t="s">
        <v>91</v>
      </c>
    </row>
    <row r="795" spans="1:29" ht="15.75" customHeight="1" x14ac:dyDescent="0.25">
      <c r="A795" s="15">
        <v>265</v>
      </c>
      <c r="B795" s="16">
        <v>43718</v>
      </c>
      <c r="C795" s="13" t="s">
        <v>167</v>
      </c>
      <c r="D795" s="17" t="s">
        <v>168</v>
      </c>
      <c r="E795" s="13" t="s">
        <v>169</v>
      </c>
      <c r="F795" s="18">
        <v>2975117921</v>
      </c>
      <c r="G795" s="15">
        <v>1</v>
      </c>
      <c r="H795" s="13" t="s">
        <v>82</v>
      </c>
      <c r="I795" s="13" t="s">
        <v>83</v>
      </c>
      <c r="J795" s="13" t="s">
        <v>84</v>
      </c>
      <c r="K795" s="13" t="s">
        <v>85</v>
      </c>
      <c r="L795" s="13" t="s">
        <v>84</v>
      </c>
      <c r="M795" s="13" t="s">
        <v>170</v>
      </c>
      <c r="N795" s="15">
        <v>66</v>
      </c>
      <c r="O795" s="13">
        <v>92</v>
      </c>
      <c r="P795" s="13" t="s">
        <v>84</v>
      </c>
      <c r="Q795" s="13" t="s">
        <v>171</v>
      </c>
      <c r="R795" s="13" t="s">
        <v>172</v>
      </c>
      <c r="S795" s="13" t="s">
        <v>173</v>
      </c>
      <c r="T795" s="16">
        <v>43718</v>
      </c>
      <c r="U795" s="16">
        <v>43830</v>
      </c>
      <c r="V795" s="13" t="b">
        <v>0</v>
      </c>
      <c r="W795" s="15">
        <v>1992</v>
      </c>
      <c r="X795" s="13" t="b">
        <v>1</v>
      </c>
      <c r="Y795" s="13" t="s">
        <v>84</v>
      </c>
      <c r="Z795" s="13" t="s">
        <v>90</v>
      </c>
      <c r="AA795" s="13" t="s">
        <v>84</v>
      </c>
      <c r="AB795" s="13" t="b">
        <v>0</v>
      </c>
      <c r="AC795" s="13" t="s">
        <v>91</v>
      </c>
    </row>
    <row r="796" spans="1:29" ht="15.75" customHeight="1" x14ac:dyDescent="0.25">
      <c r="A796" s="15">
        <v>265</v>
      </c>
      <c r="B796" s="16">
        <v>43718</v>
      </c>
      <c r="C796" s="13" t="s">
        <v>167</v>
      </c>
      <c r="D796" s="17" t="s">
        <v>168</v>
      </c>
      <c r="E796" s="13" t="s">
        <v>169</v>
      </c>
      <c r="F796" s="18">
        <v>2975117921</v>
      </c>
      <c r="G796" s="15">
        <v>1</v>
      </c>
      <c r="H796" s="13" t="s">
        <v>82</v>
      </c>
      <c r="I796" s="13" t="s">
        <v>83</v>
      </c>
      <c r="J796" s="13" t="s">
        <v>84</v>
      </c>
      <c r="K796" s="13" t="s">
        <v>85</v>
      </c>
      <c r="L796" s="13" t="s">
        <v>84</v>
      </c>
      <c r="M796" s="13" t="s">
        <v>170</v>
      </c>
      <c r="N796" s="15">
        <v>66</v>
      </c>
      <c r="O796" s="13">
        <v>92</v>
      </c>
      <c r="P796" s="13" t="s">
        <v>84</v>
      </c>
      <c r="Q796" s="13" t="s">
        <v>171</v>
      </c>
      <c r="R796" s="13" t="s">
        <v>172</v>
      </c>
      <c r="S796" s="13" t="s">
        <v>173</v>
      </c>
      <c r="T796" s="16">
        <v>43718</v>
      </c>
      <c r="U796" s="16">
        <v>43830</v>
      </c>
      <c r="V796" s="13" t="b">
        <v>0</v>
      </c>
      <c r="W796" s="15">
        <v>1992</v>
      </c>
      <c r="X796" s="13" t="b">
        <v>1</v>
      </c>
      <c r="Y796" s="13" t="s">
        <v>84</v>
      </c>
      <c r="Z796" s="13" t="s">
        <v>90</v>
      </c>
      <c r="AA796" s="13" t="s">
        <v>84</v>
      </c>
      <c r="AB796" s="13" t="b">
        <v>0</v>
      </c>
      <c r="AC796" s="13" t="s">
        <v>91</v>
      </c>
    </row>
    <row r="797" spans="1:29" ht="15.75" customHeight="1" x14ac:dyDescent="0.25">
      <c r="A797" s="15">
        <v>265</v>
      </c>
      <c r="B797" s="16">
        <v>43718</v>
      </c>
      <c r="C797" s="13" t="s">
        <v>167</v>
      </c>
      <c r="D797" s="17" t="s">
        <v>168</v>
      </c>
      <c r="E797" s="13" t="s">
        <v>169</v>
      </c>
      <c r="F797" s="18">
        <v>2975117921</v>
      </c>
      <c r="G797" s="15">
        <v>1</v>
      </c>
      <c r="H797" s="13" t="s">
        <v>82</v>
      </c>
      <c r="I797" s="13" t="s">
        <v>83</v>
      </c>
      <c r="J797" s="13" t="s">
        <v>84</v>
      </c>
      <c r="K797" s="13" t="s">
        <v>85</v>
      </c>
      <c r="L797" s="13" t="s">
        <v>84</v>
      </c>
      <c r="M797" s="13" t="s">
        <v>170</v>
      </c>
      <c r="N797" s="15">
        <v>66</v>
      </c>
      <c r="O797" s="13">
        <v>92</v>
      </c>
      <c r="P797" s="13" t="s">
        <v>84</v>
      </c>
      <c r="Q797" s="13" t="s">
        <v>171</v>
      </c>
      <c r="R797" s="13" t="s">
        <v>172</v>
      </c>
      <c r="S797" s="13" t="s">
        <v>173</v>
      </c>
      <c r="T797" s="16">
        <v>43718</v>
      </c>
      <c r="U797" s="16">
        <v>43830</v>
      </c>
      <c r="V797" s="13" t="b">
        <v>0</v>
      </c>
      <c r="W797" s="15">
        <v>1992</v>
      </c>
      <c r="X797" s="13" t="b">
        <v>1</v>
      </c>
      <c r="Y797" s="13" t="s">
        <v>84</v>
      </c>
      <c r="Z797" s="13" t="s">
        <v>90</v>
      </c>
      <c r="AA797" s="13" t="s">
        <v>84</v>
      </c>
      <c r="AB797" s="13" t="b">
        <v>0</v>
      </c>
      <c r="AC797" s="13" t="s">
        <v>91</v>
      </c>
    </row>
    <row r="798" spans="1:29" ht="15.75" customHeight="1" x14ac:dyDescent="0.25">
      <c r="A798" s="15">
        <v>265</v>
      </c>
      <c r="B798" s="16">
        <v>43718</v>
      </c>
      <c r="C798" s="13" t="s">
        <v>167</v>
      </c>
      <c r="D798" s="17" t="s">
        <v>168</v>
      </c>
      <c r="E798" s="13" t="s">
        <v>169</v>
      </c>
      <c r="F798" s="18">
        <v>2975117921</v>
      </c>
      <c r="G798" s="15">
        <v>1</v>
      </c>
      <c r="H798" s="13" t="s">
        <v>82</v>
      </c>
      <c r="I798" s="13" t="s">
        <v>83</v>
      </c>
      <c r="J798" s="13" t="s">
        <v>84</v>
      </c>
      <c r="K798" s="13" t="s">
        <v>85</v>
      </c>
      <c r="L798" s="13" t="s">
        <v>84</v>
      </c>
      <c r="M798" s="13" t="s">
        <v>170</v>
      </c>
      <c r="N798" s="15">
        <v>66</v>
      </c>
      <c r="O798" s="13">
        <v>92</v>
      </c>
      <c r="P798" s="13" t="s">
        <v>84</v>
      </c>
      <c r="Q798" s="13" t="s">
        <v>171</v>
      </c>
      <c r="R798" s="13" t="s">
        <v>172</v>
      </c>
      <c r="S798" s="13" t="s">
        <v>173</v>
      </c>
      <c r="T798" s="16">
        <v>43718</v>
      </c>
      <c r="U798" s="16">
        <v>43830</v>
      </c>
      <c r="V798" s="13" t="b">
        <v>0</v>
      </c>
      <c r="W798" s="15">
        <v>1992</v>
      </c>
      <c r="X798" s="13" t="b">
        <v>1</v>
      </c>
      <c r="Y798" s="13" t="s">
        <v>84</v>
      </c>
      <c r="Z798" s="13" t="s">
        <v>90</v>
      </c>
      <c r="AA798" s="13" t="s">
        <v>84</v>
      </c>
      <c r="AB798" s="13" t="b">
        <v>0</v>
      </c>
      <c r="AC798" s="13" t="s">
        <v>91</v>
      </c>
    </row>
    <row r="799" spans="1:29" ht="15.75" customHeight="1" x14ac:dyDescent="0.25">
      <c r="A799" s="15">
        <v>265</v>
      </c>
      <c r="B799" s="16">
        <v>43718</v>
      </c>
      <c r="C799" s="13" t="s">
        <v>167</v>
      </c>
      <c r="D799" s="17" t="s">
        <v>168</v>
      </c>
      <c r="E799" s="13" t="s">
        <v>169</v>
      </c>
      <c r="F799" s="18">
        <v>2975117921</v>
      </c>
      <c r="G799" s="15">
        <v>1</v>
      </c>
      <c r="H799" s="13" t="s">
        <v>82</v>
      </c>
      <c r="I799" s="13" t="s">
        <v>83</v>
      </c>
      <c r="J799" s="13" t="s">
        <v>84</v>
      </c>
      <c r="K799" s="13" t="s">
        <v>85</v>
      </c>
      <c r="L799" s="13" t="s">
        <v>84</v>
      </c>
      <c r="M799" s="13" t="s">
        <v>170</v>
      </c>
      <c r="N799" s="15">
        <v>66</v>
      </c>
      <c r="O799" s="13">
        <v>92</v>
      </c>
      <c r="P799" s="13" t="s">
        <v>84</v>
      </c>
      <c r="Q799" s="13" t="s">
        <v>171</v>
      </c>
      <c r="R799" s="13" t="s">
        <v>172</v>
      </c>
      <c r="S799" s="13" t="s">
        <v>173</v>
      </c>
      <c r="T799" s="16">
        <v>43718</v>
      </c>
      <c r="U799" s="16">
        <v>43830</v>
      </c>
      <c r="V799" s="13" t="b">
        <v>0</v>
      </c>
      <c r="W799" s="15">
        <v>1992</v>
      </c>
      <c r="X799" s="13" t="b">
        <v>1</v>
      </c>
      <c r="Y799" s="13" t="s">
        <v>84</v>
      </c>
      <c r="Z799" s="13" t="s">
        <v>90</v>
      </c>
      <c r="AA799" s="13" t="s">
        <v>84</v>
      </c>
      <c r="AB799" s="13" t="b">
        <v>0</v>
      </c>
      <c r="AC799" s="13" t="s">
        <v>91</v>
      </c>
    </row>
    <row r="800" spans="1:29" ht="15.75" customHeight="1" x14ac:dyDescent="0.25">
      <c r="A800" s="15">
        <v>265</v>
      </c>
      <c r="B800" s="16">
        <v>43718</v>
      </c>
      <c r="C800" s="13" t="s">
        <v>167</v>
      </c>
      <c r="D800" s="17" t="s">
        <v>168</v>
      </c>
      <c r="E800" s="13" t="s">
        <v>169</v>
      </c>
      <c r="F800" s="18">
        <v>2975117921</v>
      </c>
      <c r="G800" s="15">
        <v>1</v>
      </c>
      <c r="H800" s="13" t="s">
        <v>82</v>
      </c>
      <c r="I800" s="13" t="s">
        <v>83</v>
      </c>
      <c r="J800" s="13" t="s">
        <v>84</v>
      </c>
      <c r="K800" s="13" t="s">
        <v>85</v>
      </c>
      <c r="L800" s="13" t="s">
        <v>84</v>
      </c>
      <c r="M800" s="13" t="s">
        <v>170</v>
      </c>
      <c r="N800" s="15">
        <v>66</v>
      </c>
      <c r="O800" s="13">
        <v>92</v>
      </c>
      <c r="P800" s="13" t="s">
        <v>84</v>
      </c>
      <c r="Q800" s="13" t="s">
        <v>171</v>
      </c>
      <c r="R800" s="13" t="s">
        <v>172</v>
      </c>
      <c r="S800" s="13" t="s">
        <v>173</v>
      </c>
      <c r="T800" s="16">
        <v>43718</v>
      </c>
      <c r="U800" s="16">
        <v>43830</v>
      </c>
      <c r="V800" s="13" t="b">
        <v>0</v>
      </c>
      <c r="W800" s="15">
        <v>1992</v>
      </c>
      <c r="X800" s="13" t="b">
        <v>1</v>
      </c>
      <c r="Y800" s="13" t="s">
        <v>84</v>
      </c>
      <c r="Z800" s="13" t="s">
        <v>90</v>
      </c>
      <c r="AA800" s="13" t="s">
        <v>84</v>
      </c>
      <c r="AB800" s="13" t="b">
        <v>0</v>
      </c>
      <c r="AC800" s="13" t="s">
        <v>91</v>
      </c>
    </row>
    <row r="801" spans="1:29" ht="15.75" customHeight="1" x14ac:dyDescent="0.25">
      <c r="A801" s="15">
        <v>265</v>
      </c>
      <c r="B801" s="16">
        <v>43718</v>
      </c>
      <c r="C801" s="13" t="s">
        <v>167</v>
      </c>
      <c r="D801" s="17" t="s">
        <v>168</v>
      </c>
      <c r="E801" s="13" t="s">
        <v>169</v>
      </c>
      <c r="F801" s="18">
        <v>2975117921</v>
      </c>
      <c r="G801" s="15">
        <v>1</v>
      </c>
      <c r="H801" s="13" t="s">
        <v>82</v>
      </c>
      <c r="I801" s="13" t="s">
        <v>83</v>
      </c>
      <c r="J801" s="13" t="s">
        <v>84</v>
      </c>
      <c r="K801" s="13" t="s">
        <v>85</v>
      </c>
      <c r="L801" s="13" t="s">
        <v>84</v>
      </c>
      <c r="M801" s="13" t="s">
        <v>170</v>
      </c>
      <c r="N801" s="15">
        <v>66</v>
      </c>
      <c r="O801" s="13">
        <v>92</v>
      </c>
      <c r="P801" s="13" t="s">
        <v>84</v>
      </c>
      <c r="Q801" s="13" t="s">
        <v>171</v>
      </c>
      <c r="R801" s="13" t="s">
        <v>172</v>
      </c>
      <c r="S801" s="13" t="s">
        <v>173</v>
      </c>
      <c r="T801" s="16">
        <v>43718</v>
      </c>
      <c r="U801" s="16">
        <v>43830</v>
      </c>
      <c r="V801" s="13" t="b">
        <v>0</v>
      </c>
      <c r="W801" s="15">
        <v>1992</v>
      </c>
      <c r="X801" s="13" t="b">
        <v>1</v>
      </c>
      <c r="Y801" s="13" t="s">
        <v>84</v>
      </c>
      <c r="Z801" s="13" t="s">
        <v>90</v>
      </c>
      <c r="AA801" s="13" t="s">
        <v>84</v>
      </c>
      <c r="AB801" s="13" t="b">
        <v>0</v>
      </c>
      <c r="AC801" s="13" t="s">
        <v>91</v>
      </c>
    </row>
    <row r="802" spans="1:29" ht="15.75" customHeight="1" x14ac:dyDescent="0.25">
      <c r="A802" s="15">
        <v>265</v>
      </c>
      <c r="B802" s="16">
        <v>43718</v>
      </c>
      <c r="C802" s="13" t="s">
        <v>167</v>
      </c>
      <c r="D802" s="17" t="s">
        <v>168</v>
      </c>
      <c r="E802" s="13" t="s">
        <v>169</v>
      </c>
      <c r="F802" s="18">
        <v>2975117921</v>
      </c>
      <c r="G802" s="15">
        <v>1</v>
      </c>
      <c r="H802" s="13" t="s">
        <v>82</v>
      </c>
      <c r="I802" s="13" t="s">
        <v>83</v>
      </c>
      <c r="J802" s="13" t="s">
        <v>84</v>
      </c>
      <c r="K802" s="13" t="s">
        <v>85</v>
      </c>
      <c r="L802" s="13" t="s">
        <v>84</v>
      </c>
      <c r="M802" s="13" t="s">
        <v>170</v>
      </c>
      <c r="N802" s="15">
        <v>66</v>
      </c>
      <c r="O802" s="13">
        <v>92</v>
      </c>
      <c r="P802" s="13" t="s">
        <v>84</v>
      </c>
      <c r="Q802" s="13" t="s">
        <v>171</v>
      </c>
      <c r="R802" s="13" t="s">
        <v>172</v>
      </c>
      <c r="S802" s="13" t="s">
        <v>173</v>
      </c>
      <c r="T802" s="16">
        <v>43718</v>
      </c>
      <c r="U802" s="16">
        <v>43830</v>
      </c>
      <c r="V802" s="13" t="b">
        <v>0</v>
      </c>
      <c r="W802" s="15">
        <v>1992</v>
      </c>
      <c r="X802" s="13" t="b">
        <v>1</v>
      </c>
      <c r="Y802" s="13" t="s">
        <v>84</v>
      </c>
      <c r="Z802" s="13" t="s">
        <v>90</v>
      </c>
      <c r="AA802" s="13" t="s">
        <v>84</v>
      </c>
      <c r="AB802" s="13" t="b">
        <v>0</v>
      </c>
      <c r="AC802" s="13" t="s">
        <v>91</v>
      </c>
    </row>
    <row r="803" spans="1:29" ht="15.75" customHeight="1" x14ac:dyDescent="0.25">
      <c r="A803" s="15">
        <v>265</v>
      </c>
      <c r="B803" s="16">
        <v>43718</v>
      </c>
      <c r="C803" s="13" t="s">
        <v>167</v>
      </c>
      <c r="D803" s="17" t="s">
        <v>168</v>
      </c>
      <c r="E803" s="13" t="s">
        <v>169</v>
      </c>
      <c r="F803" s="18">
        <v>2975117921</v>
      </c>
      <c r="G803" s="15">
        <v>1</v>
      </c>
      <c r="H803" s="13" t="s">
        <v>82</v>
      </c>
      <c r="I803" s="13" t="s">
        <v>83</v>
      </c>
      <c r="J803" s="13" t="s">
        <v>84</v>
      </c>
      <c r="K803" s="13" t="s">
        <v>85</v>
      </c>
      <c r="L803" s="13" t="s">
        <v>84</v>
      </c>
      <c r="M803" s="13" t="s">
        <v>170</v>
      </c>
      <c r="N803" s="15">
        <v>66</v>
      </c>
      <c r="O803" s="13">
        <v>92</v>
      </c>
      <c r="P803" s="13" t="s">
        <v>84</v>
      </c>
      <c r="Q803" s="13" t="s">
        <v>171</v>
      </c>
      <c r="R803" s="13" t="s">
        <v>172</v>
      </c>
      <c r="S803" s="13" t="s">
        <v>173</v>
      </c>
      <c r="T803" s="16">
        <v>43718</v>
      </c>
      <c r="U803" s="16">
        <v>43830</v>
      </c>
      <c r="V803" s="13" t="b">
        <v>0</v>
      </c>
      <c r="W803" s="15">
        <v>1992</v>
      </c>
      <c r="X803" s="13" t="b">
        <v>1</v>
      </c>
      <c r="Y803" s="13" t="s">
        <v>84</v>
      </c>
      <c r="Z803" s="13" t="s">
        <v>90</v>
      </c>
      <c r="AA803" s="13" t="s">
        <v>84</v>
      </c>
      <c r="AB803" s="13" t="b">
        <v>0</v>
      </c>
      <c r="AC803" s="13" t="s">
        <v>91</v>
      </c>
    </row>
    <row r="804" spans="1:29" ht="15.75" customHeight="1" x14ac:dyDescent="0.25">
      <c r="A804" s="15">
        <v>265</v>
      </c>
      <c r="B804" s="16">
        <v>43718</v>
      </c>
      <c r="C804" s="13" t="s">
        <v>167</v>
      </c>
      <c r="D804" s="17" t="s">
        <v>168</v>
      </c>
      <c r="E804" s="13" t="s">
        <v>169</v>
      </c>
      <c r="F804" s="18">
        <v>2975117921</v>
      </c>
      <c r="G804" s="15">
        <v>1</v>
      </c>
      <c r="H804" s="13" t="s">
        <v>82</v>
      </c>
      <c r="I804" s="13" t="s">
        <v>83</v>
      </c>
      <c r="J804" s="13" t="s">
        <v>84</v>
      </c>
      <c r="K804" s="13" t="s">
        <v>85</v>
      </c>
      <c r="L804" s="13" t="s">
        <v>84</v>
      </c>
      <c r="M804" s="13" t="s">
        <v>170</v>
      </c>
      <c r="N804" s="15">
        <v>66</v>
      </c>
      <c r="O804" s="13">
        <v>92</v>
      </c>
      <c r="P804" s="13" t="s">
        <v>84</v>
      </c>
      <c r="Q804" s="13" t="s">
        <v>171</v>
      </c>
      <c r="R804" s="13" t="s">
        <v>172</v>
      </c>
      <c r="S804" s="13" t="s">
        <v>173</v>
      </c>
      <c r="T804" s="16">
        <v>43718</v>
      </c>
      <c r="U804" s="16">
        <v>43830</v>
      </c>
      <c r="V804" s="13" t="b">
        <v>0</v>
      </c>
      <c r="W804" s="15">
        <v>1992</v>
      </c>
      <c r="X804" s="13" t="b">
        <v>1</v>
      </c>
      <c r="Y804" s="13" t="s">
        <v>84</v>
      </c>
      <c r="Z804" s="13" t="s">
        <v>90</v>
      </c>
      <c r="AA804" s="13" t="s">
        <v>84</v>
      </c>
      <c r="AB804" s="13" t="b">
        <v>0</v>
      </c>
      <c r="AC804" s="13" t="s">
        <v>91</v>
      </c>
    </row>
    <row r="805" spans="1:29" ht="15.75" customHeight="1" x14ac:dyDescent="0.25">
      <c r="A805" s="15">
        <v>265</v>
      </c>
      <c r="B805" s="16">
        <v>43718</v>
      </c>
      <c r="C805" s="13" t="s">
        <v>167</v>
      </c>
      <c r="D805" s="17" t="s">
        <v>168</v>
      </c>
      <c r="E805" s="13" t="s">
        <v>169</v>
      </c>
      <c r="F805" s="18">
        <v>2975117921</v>
      </c>
      <c r="G805" s="15">
        <v>1</v>
      </c>
      <c r="H805" s="13" t="s">
        <v>82</v>
      </c>
      <c r="I805" s="13" t="s">
        <v>83</v>
      </c>
      <c r="J805" s="13" t="s">
        <v>84</v>
      </c>
      <c r="K805" s="13" t="s">
        <v>85</v>
      </c>
      <c r="L805" s="13" t="s">
        <v>84</v>
      </c>
      <c r="M805" s="13" t="s">
        <v>170</v>
      </c>
      <c r="N805" s="15">
        <v>66</v>
      </c>
      <c r="O805" s="13">
        <v>92</v>
      </c>
      <c r="P805" s="13" t="s">
        <v>84</v>
      </c>
      <c r="Q805" s="13" t="s">
        <v>171</v>
      </c>
      <c r="R805" s="13" t="s">
        <v>172</v>
      </c>
      <c r="S805" s="13" t="s">
        <v>173</v>
      </c>
      <c r="T805" s="16">
        <v>43718</v>
      </c>
      <c r="U805" s="16">
        <v>43830</v>
      </c>
      <c r="V805" s="13" t="b">
        <v>0</v>
      </c>
      <c r="W805" s="15">
        <v>1992</v>
      </c>
      <c r="X805" s="13" t="b">
        <v>1</v>
      </c>
      <c r="Y805" s="13" t="s">
        <v>84</v>
      </c>
      <c r="Z805" s="13" t="s">
        <v>90</v>
      </c>
      <c r="AA805" s="13" t="s">
        <v>84</v>
      </c>
      <c r="AB805" s="13" t="b">
        <v>0</v>
      </c>
      <c r="AC805" s="13" t="s">
        <v>91</v>
      </c>
    </row>
    <row r="806" spans="1:29" ht="15.75" customHeight="1" x14ac:dyDescent="0.25">
      <c r="A806" s="15">
        <v>265</v>
      </c>
      <c r="B806" s="16">
        <v>43718</v>
      </c>
      <c r="C806" s="13" t="s">
        <v>167</v>
      </c>
      <c r="D806" s="17" t="s">
        <v>168</v>
      </c>
      <c r="E806" s="13" t="s">
        <v>169</v>
      </c>
      <c r="F806" s="18">
        <v>2975117921</v>
      </c>
      <c r="G806" s="15">
        <v>1</v>
      </c>
      <c r="H806" s="13" t="s">
        <v>82</v>
      </c>
      <c r="I806" s="13" t="s">
        <v>83</v>
      </c>
      <c r="J806" s="13" t="s">
        <v>84</v>
      </c>
      <c r="K806" s="13" t="s">
        <v>85</v>
      </c>
      <c r="L806" s="13" t="s">
        <v>84</v>
      </c>
      <c r="M806" s="13" t="s">
        <v>170</v>
      </c>
      <c r="N806" s="15">
        <v>66</v>
      </c>
      <c r="O806" s="13">
        <v>92</v>
      </c>
      <c r="P806" s="13" t="s">
        <v>84</v>
      </c>
      <c r="Q806" s="13" t="s">
        <v>171</v>
      </c>
      <c r="R806" s="13" t="s">
        <v>172</v>
      </c>
      <c r="S806" s="13" t="s">
        <v>173</v>
      </c>
      <c r="T806" s="16">
        <v>43718</v>
      </c>
      <c r="U806" s="16">
        <v>43830</v>
      </c>
      <c r="V806" s="13" t="b">
        <v>0</v>
      </c>
      <c r="W806" s="15">
        <v>1992</v>
      </c>
      <c r="X806" s="13" t="b">
        <v>1</v>
      </c>
      <c r="Y806" s="13" t="s">
        <v>84</v>
      </c>
      <c r="Z806" s="13" t="s">
        <v>90</v>
      </c>
      <c r="AA806" s="13" t="s">
        <v>84</v>
      </c>
      <c r="AB806" s="13" t="b">
        <v>0</v>
      </c>
      <c r="AC806" s="13" t="s">
        <v>91</v>
      </c>
    </row>
    <row r="807" spans="1:29" ht="15.75" customHeight="1" x14ac:dyDescent="0.25">
      <c r="A807" s="15">
        <v>265</v>
      </c>
      <c r="B807" s="16">
        <v>43718</v>
      </c>
      <c r="C807" s="13" t="s">
        <v>167</v>
      </c>
      <c r="D807" s="17" t="s">
        <v>168</v>
      </c>
      <c r="E807" s="13" t="s">
        <v>169</v>
      </c>
      <c r="F807" s="18">
        <v>2975117921</v>
      </c>
      <c r="G807" s="15">
        <v>1</v>
      </c>
      <c r="H807" s="13" t="s">
        <v>82</v>
      </c>
      <c r="I807" s="13" t="s">
        <v>83</v>
      </c>
      <c r="J807" s="13" t="s">
        <v>84</v>
      </c>
      <c r="K807" s="13" t="s">
        <v>85</v>
      </c>
      <c r="L807" s="13" t="s">
        <v>84</v>
      </c>
      <c r="M807" s="13" t="s">
        <v>170</v>
      </c>
      <c r="N807" s="15">
        <v>66</v>
      </c>
      <c r="O807" s="13">
        <v>92</v>
      </c>
      <c r="P807" s="13" t="s">
        <v>84</v>
      </c>
      <c r="Q807" s="13" t="s">
        <v>171</v>
      </c>
      <c r="R807" s="13" t="s">
        <v>172</v>
      </c>
      <c r="S807" s="13" t="s">
        <v>173</v>
      </c>
      <c r="T807" s="16">
        <v>43718</v>
      </c>
      <c r="U807" s="16">
        <v>43830</v>
      </c>
      <c r="V807" s="13" t="b">
        <v>0</v>
      </c>
      <c r="W807" s="15">
        <v>1992</v>
      </c>
      <c r="X807" s="13" t="b">
        <v>1</v>
      </c>
      <c r="Y807" s="13" t="s">
        <v>84</v>
      </c>
      <c r="Z807" s="13" t="s">
        <v>90</v>
      </c>
      <c r="AA807" s="13" t="s">
        <v>84</v>
      </c>
      <c r="AB807" s="13" t="b">
        <v>0</v>
      </c>
      <c r="AC807" s="13" t="s">
        <v>91</v>
      </c>
    </row>
    <row r="808" spans="1:29" ht="15.75" customHeight="1" x14ac:dyDescent="0.25">
      <c r="A808" s="15">
        <v>265</v>
      </c>
      <c r="B808" s="16">
        <v>43718</v>
      </c>
      <c r="C808" s="13" t="s">
        <v>167</v>
      </c>
      <c r="D808" s="17" t="s">
        <v>168</v>
      </c>
      <c r="E808" s="13" t="s">
        <v>169</v>
      </c>
      <c r="F808" s="18">
        <v>2975117921</v>
      </c>
      <c r="G808" s="15">
        <v>1</v>
      </c>
      <c r="H808" s="13" t="s">
        <v>82</v>
      </c>
      <c r="I808" s="13" t="s">
        <v>83</v>
      </c>
      <c r="J808" s="13" t="s">
        <v>84</v>
      </c>
      <c r="K808" s="13" t="s">
        <v>85</v>
      </c>
      <c r="L808" s="13" t="s">
        <v>84</v>
      </c>
      <c r="M808" s="13" t="s">
        <v>170</v>
      </c>
      <c r="N808" s="15">
        <v>66</v>
      </c>
      <c r="O808" s="13">
        <v>92</v>
      </c>
      <c r="P808" s="13" t="s">
        <v>84</v>
      </c>
      <c r="Q808" s="13" t="s">
        <v>171</v>
      </c>
      <c r="R808" s="13" t="s">
        <v>172</v>
      </c>
      <c r="S808" s="13" t="s">
        <v>173</v>
      </c>
      <c r="T808" s="16">
        <v>43718</v>
      </c>
      <c r="U808" s="16">
        <v>43830</v>
      </c>
      <c r="V808" s="13" t="b">
        <v>0</v>
      </c>
      <c r="W808" s="15">
        <v>1992</v>
      </c>
      <c r="X808" s="13" t="b">
        <v>1</v>
      </c>
      <c r="Y808" s="13" t="s">
        <v>84</v>
      </c>
      <c r="Z808" s="13" t="s">
        <v>90</v>
      </c>
      <c r="AA808" s="13" t="s">
        <v>84</v>
      </c>
      <c r="AB808" s="13" t="b">
        <v>0</v>
      </c>
      <c r="AC808" s="13" t="s">
        <v>91</v>
      </c>
    </row>
    <row r="809" spans="1:29" ht="15.75" customHeight="1" x14ac:dyDescent="0.25">
      <c r="A809" s="15">
        <v>265</v>
      </c>
      <c r="B809" s="16">
        <v>43718</v>
      </c>
      <c r="C809" s="13" t="s">
        <v>167</v>
      </c>
      <c r="D809" s="17" t="s">
        <v>168</v>
      </c>
      <c r="E809" s="13" t="s">
        <v>169</v>
      </c>
      <c r="F809" s="18">
        <v>2975117921</v>
      </c>
      <c r="G809" s="15">
        <v>1</v>
      </c>
      <c r="H809" s="13" t="s">
        <v>82</v>
      </c>
      <c r="I809" s="13" t="s">
        <v>83</v>
      </c>
      <c r="J809" s="13" t="s">
        <v>84</v>
      </c>
      <c r="K809" s="13" t="s">
        <v>85</v>
      </c>
      <c r="L809" s="13" t="s">
        <v>84</v>
      </c>
      <c r="M809" s="13" t="s">
        <v>170</v>
      </c>
      <c r="N809" s="15">
        <v>66</v>
      </c>
      <c r="O809" s="13">
        <v>92</v>
      </c>
      <c r="P809" s="13" t="s">
        <v>84</v>
      </c>
      <c r="Q809" s="13" t="s">
        <v>171</v>
      </c>
      <c r="R809" s="13" t="s">
        <v>172</v>
      </c>
      <c r="S809" s="13" t="s">
        <v>173</v>
      </c>
      <c r="T809" s="16">
        <v>43718</v>
      </c>
      <c r="U809" s="16">
        <v>43830</v>
      </c>
      <c r="V809" s="13" t="b">
        <v>0</v>
      </c>
      <c r="W809" s="15">
        <v>1992</v>
      </c>
      <c r="X809" s="13" t="b">
        <v>1</v>
      </c>
      <c r="Y809" s="13" t="s">
        <v>84</v>
      </c>
      <c r="Z809" s="13" t="s">
        <v>90</v>
      </c>
      <c r="AA809" s="13" t="s">
        <v>84</v>
      </c>
      <c r="AB809" s="13" t="b">
        <v>0</v>
      </c>
      <c r="AC809" s="13" t="s">
        <v>91</v>
      </c>
    </row>
    <row r="810" spans="1:29" ht="15.75" customHeight="1" x14ac:dyDescent="0.25">
      <c r="A810" s="15">
        <v>265</v>
      </c>
      <c r="B810" s="16">
        <v>43718</v>
      </c>
      <c r="C810" s="13" t="s">
        <v>167</v>
      </c>
      <c r="D810" s="17" t="s">
        <v>168</v>
      </c>
      <c r="E810" s="13" t="s">
        <v>169</v>
      </c>
      <c r="F810" s="18">
        <v>2975117921</v>
      </c>
      <c r="G810" s="15">
        <v>1</v>
      </c>
      <c r="H810" s="13" t="s">
        <v>82</v>
      </c>
      <c r="I810" s="13" t="s">
        <v>83</v>
      </c>
      <c r="J810" s="13" t="s">
        <v>84</v>
      </c>
      <c r="K810" s="13" t="s">
        <v>85</v>
      </c>
      <c r="L810" s="13" t="s">
        <v>84</v>
      </c>
      <c r="M810" s="13" t="s">
        <v>170</v>
      </c>
      <c r="N810" s="15">
        <v>66</v>
      </c>
      <c r="O810" s="13">
        <v>92</v>
      </c>
      <c r="P810" s="13" t="s">
        <v>84</v>
      </c>
      <c r="Q810" s="13" t="s">
        <v>171</v>
      </c>
      <c r="R810" s="13" t="s">
        <v>172</v>
      </c>
      <c r="S810" s="13" t="s">
        <v>173</v>
      </c>
      <c r="T810" s="16">
        <v>43718</v>
      </c>
      <c r="U810" s="16">
        <v>43830</v>
      </c>
      <c r="V810" s="13" t="b">
        <v>0</v>
      </c>
      <c r="W810" s="15">
        <v>1992</v>
      </c>
      <c r="X810" s="13" t="b">
        <v>1</v>
      </c>
      <c r="Y810" s="13" t="s">
        <v>84</v>
      </c>
      <c r="Z810" s="13" t="s">
        <v>90</v>
      </c>
      <c r="AA810" s="13" t="s">
        <v>84</v>
      </c>
      <c r="AB810" s="13" t="b">
        <v>0</v>
      </c>
      <c r="AC810" s="13" t="s">
        <v>91</v>
      </c>
    </row>
    <row r="811" spans="1:29" ht="15.75" customHeight="1" x14ac:dyDescent="0.25">
      <c r="A811" s="15">
        <v>265</v>
      </c>
      <c r="B811" s="16">
        <v>43718</v>
      </c>
      <c r="C811" s="13" t="s">
        <v>167</v>
      </c>
      <c r="D811" s="17" t="s">
        <v>168</v>
      </c>
      <c r="E811" s="13" t="s">
        <v>169</v>
      </c>
      <c r="F811" s="18">
        <v>2975117921</v>
      </c>
      <c r="G811" s="15">
        <v>1</v>
      </c>
      <c r="H811" s="13" t="s">
        <v>82</v>
      </c>
      <c r="I811" s="13" t="s">
        <v>83</v>
      </c>
      <c r="J811" s="13" t="s">
        <v>84</v>
      </c>
      <c r="K811" s="13" t="s">
        <v>85</v>
      </c>
      <c r="L811" s="13" t="s">
        <v>84</v>
      </c>
      <c r="M811" s="13" t="s">
        <v>170</v>
      </c>
      <c r="N811" s="15">
        <v>66</v>
      </c>
      <c r="O811" s="13">
        <v>92</v>
      </c>
      <c r="P811" s="13" t="s">
        <v>84</v>
      </c>
      <c r="Q811" s="13" t="s">
        <v>171</v>
      </c>
      <c r="R811" s="13" t="s">
        <v>172</v>
      </c>
      <c r="S811" s="13" t="s">
        <v>173</v>
      </c>
      <c r="T811" s="16">
        <v>43718</v>
      </c>
      <c r="U811" s="16">
        <v>43830</v>
      </c>
      <c r="V811" s="13" t="b">
        <v>0</v>
      </c>
      <c r="W811" s="15">
        <v>1992</v>
      </c>
      <c r="X811" s="13" t="b">
        <v>1</v>
      </c>
      <c r="Y811" s="13" t="s">
        <v>84</v>
      </c>
      <c r="Z811" s="13" t="s">
        <v>90</v>
      </c>
      <c r="AA811" s="13" t="s">
        <v>84</v>
      </c>
      <c r="AB811" s="13" t="b">
        <v>0</v>
      </c>
      <c r="AC811" s="13" t="s">
        <v>91</v>
      </c>
    </row>
    <row r="812" spans="1:29" ht="15.75" customHeight="1" x14ac:dyDescent="0.25">
      <c r="A812" s="15">
        <v>265</v>
      </c>
      <c r="B812" s="16">
        <v>43718</v>
      </c>
      <c r="C812" s="13" t="s">
        <v>167</v>
      </c>
      <c r="D812" s="17" t="s">
        <v>168</v>
      </c>
      <c r="E812" s="13" t="s">
        <v>169</v>
      </c>
      <c r="F812" s="18">
        <v>2975117921</v>
      </c>
      <c r="G812" s="15">
        <v>1</v>
      </c>
      <c r="H812" s="13" t="s">
        <v>82</v>
      </c>
      <c r="I812" s="13" t="s">
        <v>83</v>
      </c>
      <c r="J812" s="13" t="s">
        <v>84</v>
      </c>
      <c r="K812" s="13" t="s">
        <v>85</v>
      </c>
      <c r="L812" s="13" t="s">
        <v>84</v>
      </c>
      <c r="M812" s="13" t="s">
        <v>170</v>
      </c>
      <c r="N812" s="15">
        <v>66</v>
      </c>
      <c r="O812" s="13">
        <v>92</v>
      </c>
      <c r="P812" s="13" t="s">
        <v>84</v>
      </c>
      <c r="Q812" s="13" t="s">
        <v>171</v>
      </c>
      <c r="R812" s="13" t="s">
        <v>172</v>
      </c>
      <c r="S812" s="13" t="s">
        <v>173</v>
      </c>
      <c r="T812" s="16">
        <v>43718</v>
      </c>
      <c r="U812" s="16">
        <v>43830</v>
      </c>
      <c r="V812" s="13" t="b">
        <v>0</v>
      </c>
      <c r="W812" s="15">
        <v>1992</v>
      </c>
      <c r="X812" s="13" t="b">
        <v>1</v>
      </c>
      <c r="Y812" s="13" t="s">
        <v>84</v>
      </c>
      <c r="Z812" s="13" t="s">
        <v>90</v>
      </c>
      <c r="AA812" s="13" t="s">
        <v>84</v>
      </c>
      <c r="AB812" s="13" t="b">
        <v>0</v>
      </c>
      <c r="AC812" s="13" t="s">
        <v>91</v>
      </c>
    </row>
    <row r="813" spans="1:29" ht="15.75" customHeight="1" x14ac:dyDescent="0.25">
      <c r="A813" s="15">
        <v>265</v>
      </c>
      <c r="B813" s="16">
        <v>43718</v>
      </c>
      <c r="C813" s="13" t="s">
        <v>167</v>
      </c>
      <c r="D813" s="17" t="s">
        <v>168</v>
      </c>
      <c r="E813" s="13" t="s">
        <v>169</v>
      </c>
      <c r="F813" s="18">
        <v>2975117921</v>
      </c>
      <c r="G813" s="15">
        <v>1</v>
      </c>
      <c r="H813" s="13" t="s">
        <v>82</v>
      </c>
      <c r="I813" s="13" t="s">
        <v>83</v>
      </c>
      <c r="J813" s="13" t="s">
        <v>84</v>
      </c>
      <c r="K813" s="13" t="s">
        <v>85</v>
      </c>
      <c r="L813" s="13" t="s">
        <v>84</v>
      </c>
      <c r="M813" s="13" t="s">
        <v>170</v>
      </c>
      <c r="N813" s="15">
        <v>66</v>
      </c>
      <c r="O813" s="13">
        <v>92</v>
      </c>
      <c r="P813" s="13" t="s">
        <v>84</v>
      </c>
      <c r="Q813" s="13" t="s">
        <v>171</v>
      </c>
      <c r="R813" s="13" t="s">
        <v>172</v>
      </c>
      <c r="S813" s="13" t="s">
        <v>173</v>
      </c>
      <c r="T813" s="16">
        <v>43718</v>
      </c>
      <c r="U813" s="16">
        <v>43830</v>
      </c>
      <c r="V813" s="13" t="b">
        <v>0</v>
      </c>
      <c r="W813" s="15">
        <v>1992</v>
      </c>
      <c r="X813" s="13" t="b">
        <v>1</v>
      </c>
      <c r="Y813" s="13" t="s">
        <v>84</v>
      </c>
      <c r="Z813" s="13" t="s">
        <v>90</v>
      </c>
      <c r="AA813" s="13" t="s">
        <v>84</v>
      </c>
      <c r="AB813" s="13" t="b">
        <v>0</v>
      </c>
      <c r="AC813" s="13" t="s">
        <v>91</v>
      </c>
    </row>
    <row r="814" spans="1:29" ht="15.75" customHeight="1" x14ac:dyDescent="0.25">
      <c r="A814" s="15">
        <v>265</v>
      </c>
      <c r="B814" s="16">
        <v>43718</v>
      </c>
      <c r="C814" s="13" t="s">
        <v>167</v>
      </c>
      <c r="D814" s="17" t="s">
        <v>168</v>
      </c>
      <c r="E814" s="13" t="s">
        <v>169</v>
      </c>
      <c r="F814" s="18">
        <v>2975117921</v>
      </c>
      <c r="G814" s="15">
        <v>1</v>
      </c>
      <c r="H814" s="13" t="s">
        <v>82</v>
      </c>
      <c r="I814" s="13" t="s">
        <v>83</v>
      </c>
      <c r="J814" s="13" t="s">
        <v>84</v>
      </c>
      <c r="K814" s="13" t="s">
        <v>85</v>
      </c>
      <c r="L814" s="13" t="s">
        <v>84</v>
      </c>
      <c r="M814" s="13" t="s">
        <v>170</v>
      </c>
      <c r="N814" s="15">
        <v>66</v>
      </c>
      <c r="O814" s="13">
        <v>92</v>
      </c>
      <c r="P814" s="13" t="s">
        <v>84</v>
      </c>
      <c r="Q814" s="13" t="s">
        <v>171</v>
      </c>
      <c r="R814" s="13" t="s">
        <v>172</v>
      </c>
      <c r="S814" s="13" t="s">
        <v>173</v>
      </c>
      <c r="T814" s="16">
        <v>43718</v>
      </c>
      <c r="U814" s="16">
        <v>43830</v>
      </c>
      <c r="V814" s="13" t="b">
        <v>0</v>
      </c>
      <c r="W814" s="15">
        <v>1992</v>
      </c>
      <c r="X814" s="13" t="b">
        <v>1</v>
      </c>
      <c r="Y814" s="13" t="s">
        <v>84</v>
      </c>
      <c r="Z814" s="13" t="s">
        <v>90</v>
      </c>
      <c r="AA814" s="13" t="s">
        <v>84</v>
      </c>
      <c r="AB814" s="13" t="b">
        <v>0</v>
      </c>
      <c r="AC814" s="13" t="s">
        <v>91</v>
      </c>
    </row>
    <row r="815" spans="1:29" ht="15.75" customHeight="1" x14ac:dyDescent="0.25">
      <c r="A815" s="15">
        <v>265</v>
      </c>
      <c r="B815" s="16">
        <v>43718</v>
      </c>
      <c r="C815" s="13" t="s">
        <v>167</v>
      </c>
      <c r="D815" s="17" t="s">
        <v>168</v>
      </c>
      <c r="E815" s="13" t="s">
        <v>169</v>
      </c>
      <c r="F815" s="18">
        <v>2975117921</v>
      </c>
      <c r="G815" s="15">
        <v>1</v>
      </c>
      <c r="H815" s="13" t="s">
        <v>82</v>
      </c>
      <c r="I815" s="13" t="s">
        <v>83</v>
      </c>
      <c r="J815" s="13" t="s">
        <v>84</v>
      </c>
      <c r="K815" s="13" t="s">
        <v>85</v>
      </c>
      <c r="L815" s="13" t="s">
        <v>84</v>
      </c>
      <c r="M815" s="13" t="s">
        <v>170</v>
      </c>
      <c r="N815" s="15">
        <v>66</v>
      </c>
      <c r="O815" s="13">
        <v>92</v>
      </c>
      <c r="P815" s="13" t="s">
        <v>84</v>
      </c>
      <c r="Q815" s="13" t="s">
        <v>171</v>
      </c>
      <c r="R815" s="13" t="s">
        <v>172</v>
      </c>
      <c r="S815" s="13" t="s">
        <v>173</v>
      </c>
      <c r="T815" s="16">
        <v>43718</v>
      </c>
      <c r="U815" s="16">
        <v>43830</v>
      </c>
      <c r="V815" s="13" t="b">
        <v>0</v>
      </c>
      <c r="W815" s="15">
        <v>1992</v>
      </c>
      <c r="X815" s="13" t="b">
        <v>1</v>
      </c>
      <c r="Y815" s="13" t="s">
        <v>84</v>
      </c>
      <c r="Z815" s="13" t="s">
        <v>90</v>
      </c>
      <c r="AA815" s="13" t="s">
        <v>84</v>
      </c>
      <c r="AB815" s="13" t="b">
        <v>0</v>
      </c>
      <c r="AC815" s="13" t="s">
        <v>91</v>
      </c>
    </row>
    <row r="816" spans="1:29" ht="15.75" customHeight="1" x14ac:dyDescent="0.25">
      <c r="A816" s="15">
        <v>265</v>
      </c>
      <c r="B816" s="16">
        <v>43718</v>
      </c>
      <c r="C816" s="13" t="s">
        <v>167</v>
      </c>
      <c r="D816" s="17" t="s">
        <v>168</v>
      </c>
      <c r="E816" s="13" t="s">
        <v>169</v>
      </c>
      <c r="F816" s="18">
        <v>2975117921</v>
      </c>
      <c r="G816" s="15">
        <v>1</v>
      </c>
      <c r="H816" s="13" t="s">
        <v>82</v>
      </c>
      <c r="I816" s="13" t="s">
        <v>83</v>
      </c>
      <c r="J816" s="13" t="s">
        <v>84</v>
      </c>
      <c r="K816" s="13" t="s">
        <v>85</v>
      </c>
      <c r="L816" s="13" t="s">
        <v>84</v>
      </c>
      <c r="M816" s="13" t="s">
        <v>170</v>
      </c>
      <c r="N816" s="15">
        <v>66</v>
      </c>
      <c r="O816" s="13">
        <v>92</v>
      </c>
      <c r="P816" s="13" t="s">
        <v>84</v>
      </c>
      <c r="Q816" s="13" t="s">
        <v>171</v>
      </c>
      <c r="R816" s="13" t="s">
        <v>172</v>
      </c>
      <c r="S816" s="13" t="s">
        <v>173</v>
      </c>
      <c r="T816" s="16">
        <v>43718</v>
      </c>
      <c r="U816" s="16">
        <v>43830</v>
      </c>
      <c r="V816" s="13" t="b">
        <v>0</v>
      </c>
      <c r="W816" s="15">
        <v>1992</v>
      </c>
      <c r="X816" s="13" t="b">
        <v>1</v>
      </c>
      <c r="Y816" s="13" t="s">
        <v>84</v>
      </c>
      <c r="Z816" s="13" t="s">
        <v>90</v>
      </c>
      <c r="AA816" s="13" t="s">
        <v>84</v>
      </c>
      <c r="AB816" s="13" t="b">
        <v>0</v>
      </c>
      <c r="AC816" s="13" t="s">
        <v>91</v>
      </c>
    </row>
    <row r="817" spans="1:29" ht="15.75" customHeight="1" x14ac:dyDescent="0.25">
      <c r="A817" s="15">
        <v>265</v>
      </c>
      <c r="B817" s="16">
        <v>43718</v>
      </c>
      <c r="C817" s="13" t="s">
        <v>167</v>
      </c>
      <c r="D817" s="17" t="s">
        <v>168</v>
      </c>
      <c r="E817" s="13" t="s">
        <v>169</v>
      </c>
      <c r="F817" s="18">
        <v>2975117921</v>
      </c>
      <c r="G817" s="15">
        <v>1</v>
      </c>
      <c r="H817" s="13" t="s">
        <v>82</v>
      </c>
      <c r="I817" s="13" t="s">
        <v>83</v>
      </c>
      <c r="J817" s="13" t="s">
        <v>84</v>
      </c>
      <c r="K817" s="13" t="s">
        <v>85</v>
      </c>
      <c r="L817" s="13" t="s">
        <v>84</v>
      </c>
      <c r="M817" s="13" t="s">
        <v>170</v>
      </c>
      <c r="N817" s="15">
        <v>66</v>
      </c>
      <c r="O817" s="13">
        <v>92</v>
      </c>
      <c r="P817" s="13" t="s">
        <v>84</v>
      </c>
      <c r="Q817" s="13" t="s">
        <v>171</v>
      </c>
      <c r="R817" s="13" t="s">
        <v>172</v>
      </c>
      <c r="S817" s="13" t="s">
        <v>173</v>
      </c>
      <c r="T817" s="16">
        <v>43718</v>
      </c>
      <c r="U817" s="16">
        <v>43830</v>
      </c>
      <c r="V817" s="13" t="b">
        <v>0</v>
      </c>
      <c r="W817" s="15">
        <v>1992</v>
      </c>
      <c r="X817" s="13" t="b">
        <v>1</v>
      </c>
      <c r="Y817" s="13" t="s">
        <v>84</v>
      </c>
      <c r="Z817" s="13" t="s">
        <v>90</v>
      </c>
      <c r="AA817" s="13" t="s">
        <v>84</v>
      </c>
      <c r="AB817" s="13" t="b">
        <v>0</v>
      </c>
      <c r="AC817" s="13" t="s">
        <v>91</v>
      </c>
    </row>
    <row r="818" spans="1:29" ht="15.75" customHeight="1" x14ac:dyDescent="0.25">
      <c r="A818" s="15">
        <v>265</v>
      </c>
      <c r="B818" s="16">
        <v>43718</v>
      </c>
      <c r="C818" s="13" t="s">
        <v>167</v>
      </c>
      <c r="D818" s="17" t="s">
        <v>168</v>
      </c>
      <c r="E818" s="13" t="s">
        <v>169</v>
      </c>
      <c r="F818" s="18">
        <v>2975117921</v>
      </c>
      <c r="G818" s="15">
        <v>1</v>
      </c>
      <c r="H818" s="13" t="s">
        <v>82</v>
      </c>
      <c r="I818" s="13" t="s">
        <v>83</v>
      </c>
      <c r="J818" s="13" t="s">
        <v>84</v>
      </c>
      <c r="K818" s="13" t="s">
        <v>85</v>
      </c>
      <c r="L818" s="13" t="s">
        <v>84</v>
      </c>
      <c r="M818" s="13" t="s">
        <v>170</v>
      </c>
      <c r="N818" s="15">
        <v>66</v>
      </c>
      <c r="O818" s="13">
        <v>92</v>
      </c>
      <c r="P818" s="13" t="s">
        <v>84</v>
      </c>
      <c r="Q818" s="13" t="s">
        <v>171</v>
      </c>
      <c r="R818" s="13" t="s">
        <v>172</v>
      </c>
      <c r="S818" s="13" t="s">
        <v>173</v>
      </c>
      <c r="T818" s="16">
        <v>43718</v>
      </c>
      <c r="U818" s="16">
        <v>43830</v>
      </c>
      <c r="V818" s="13" t="b">
        <v>0</v>
      </c>
      <c r="W818" s="15">
        <v>1992</v>
      </c>
      <c r="X818" s="13" t="b">
        <v>1</v>
      </c>
      <c r="Y818" s="13" t="s">
        <v>84</v>
      </c>
      <c r="Z818" s="13" t="s">
        <v>90</v>
      </c>
      <c r="AA818" s="13" t="s">
        <v>84</v>
      </c>
      <c r="AB818" s="13" t="b">
        <v>0</v>
      </c>
      <c r="AC818" s="13" t="s">
        <v>91</v>
      </c>
    </row>
    <row r="819" spans="1:29" ht="15.75" customHeight="1" x14ac:dyDescent="0.25">
      <c r="A819" s="15">
        <v>265</v>
      </c>
      <c r="B819" s="16">
        <v>43718</v>
      </c>
      <c r="C819" s="13" t="s">
        <v>167</v>
      </c>
      <c r="D819" s="17" t="s">
        <v>168</v>
      </c>
      <c r="E819" s="13" t="s">
        <v>169</v>
      </c>
      <c r="F819" s="18">
        <v>2975117921</v>
      </c>
      <c r="G819" s="15">
        <v>1</v>
      </c>
      <c r="H819" s="13" t="s">
        <v>82</v>
      </c>
      <c r="I819" s="13" t="s">
        <v>83</v>
      </c>
      <c r="J819" s="13" t="s">
        <v>84</v>
      </c>
      <c r="K819" s="13" t="s">
        <v>85</v>
      </c>
      <c r="L819" s="13" t="s">
        <v>84</v>
      </c>
      <c r="M819" s="13" t="s">
        <v>170</v>
      </c>
      <c r="N819" s="15">
        <v>66</v>
      </c>
      <c r="O819" s="13">
        <v>92</v>
      </c>
      <c r="P819" s="13" t="s">
        <v>84</v>
      </c>
      <c r="Q819" s="13" t="s">
        <v>171</v>
      </c>
      <c r="R819" s="13" t="s">
        <v>172</v>
      </c>
      <c r="S819" s="13" t="s">
        <v>173</v>
      </c>
      <c r="T819" s="16">
        <v>43718</v>
      </c>
      <c r="U819" s="16">
        <v>43830</v>
      </c>
      <c r="V819" s="13" t="b">
        <v>0</v>
      </c>
      <c r="W819" s="15">
        <v>1992</v>
      </c>
      <c r="X819" s="13" t="b">
        <v>1</v>
      </c>
      <c r="Y819" s="13" t="s">
        <v>84</v>
      </c>
      <c r="Z819" s="13" t="s">
        <v>90</v>
      </c>
      <c r="AA819" s="13" t="s">
        <v>84</v>
      </c>
      <c r="AB819" s="13" t="b">
        <v>0</v>
      </c>
      <c r="AC819" s="13" t="s">
        <v>91</v>
      </c>
    </row>
    <row r="820" spans="1:29" ht="15.75" customHeight="1" x14ac:dyDescent="0.25">
      <c r="A820" s="15">
        <v>265</v>
      </c>
      <c r="B820" s="16">
        <v>43718</v>
      </c>
      <c r="C820" s="13" t="s">
        <v>167</v>
      </c>
      <c r="D820" s="17" t="s">
        <v>168</v>
      </c>
      <c r="E820" s="13" t="s">
        <v>169</v>
      </c>
      <c r="F820" s="18">
        <v>2975117921</v>
      </c>
      <c r="G820" s="15">
        <v>1</v>
      </c>
      <c r="H820" s="13" t="s">
        <v>82</v>
      </c>
      <c r="I820" s="13" t="s">
        <v>83</v>
      </c>
      <c r="J820" s="13" t="s">
        <v>84</v>
      </c>
      <c r="K820" s="13" t="s">
        <v>85</v>
      </c>
      <c r="L820" s="13" t="s">
        <v>84</v>
      </c>
      <c r="M820" s="13" t="s">
        <v>170</v>
      </c>
      <c r="N820" s="15">
        <v>66</v>
      </c>
      <c r="O820" s="13">
        <v>92</v>
      </c>
      <c r="P820" s="13" t="s">
        <v>84</v>
      </c>
      <c r="Q820" s="13" t="s">
        <v>171</v>
      </c>
      <c r="R820" s="13" t="s">
        <v>172</v>
      </c>
      <c r="S820" s="13" t="s">
        <v>173</v>
      </c>
      <c r="T820" s="16">
        <v>43718</v>
      </c>
      <c r="U820" s="16">
        <v>43830</v>
      </c>
      <c r="V820" s="13" t="b">
        <v>0</v>
      </c>
      <c r="W820" s="15">
        <v>1992</v>
      </c>
      <c r="X820" s="13" t="b">
        <v>1</v>
      </c>
      <c r="Y820" s="13" t="s">
        <v>84</v>
      </c>
      <c r="Z820" s="13" t="s">
        <v>90</v>
      </c>
      <c r="AA820" s="13" t="s">
        <v>84</v>
      </c>
      <c r="AB820" s="13" t="b">
        <v>0</v>
      </c>
      <c r="AC820" s="13" t="s">
        <v>91</v>
      </c>
    </row>
    <row r="821" spans="1:29" ht="15.75" customHeight="1" x14ac:dyDescent="0.25">
      <c r="A821" s="15">
        <v>265</v>
      </c>
      <c r="B821" s="16">
        <v>43718</v>
      </c>
      <c r="C821" s="13" t="s">
        <v>167</v>
      </c>
      <c r="D821" s="17" t="s">
        <v>168</v>
      </c>
      <c r="E821" s="13" t="s">
        <v>169</v>
      </c>
      <c r="F821" s="18">
        <v>2975117921</v>
      </c>
      <c r="G821" s="15">
        <v>1</v>
      </c>
      <c r="H821" s="13" t="s">
        <v>82</v>
      </c>
      <c r="I821" s="13" t="s">
        <v>83</v>
      </c>
      <c r="J821" s="13" t="s">
        <v>84</v>
      </c>
      <c r="K821" s="13" t="s">
        <v>85</v>
      </c>
      <c r="L821" s="13" t="s">
        <v>84</v>
      </c>
      <c r="M821" s="13" t="s">
        <v>170</v>
      </c>
      <c r="N821" s="15">
        <v>66</v>
      </c>
      <c r="O821" s="13">
        <v>92</v>
      </c>
      <c r="P821" s="13" t="s">
        <v>84</v>
      </c>
      <c r="Q821" s="13" t="s">
        <v>171</v>
      </c>
      <c r="R821" s="13" t="s">
        <v>172</v>
      </c>
      <c r="S821" s="13" t="s">
        <v>173</v>
      </c>
      <c r="T821" s="16">
        <v>43718</v>
      </c>
      <c r="U821" s="16">
        <v>43830</v>
      </c>
      <c r="V821" s="13" t="b">
        <v>0</v>
      </c>
      <c r="W821" s="15">
        <v>1992</v>
      </c>
      <c r="X821" s="13" t="b">
        <v>1</v>
      </c>
      <c r="Y821" s="13" t="s">
        <v>84</v>
      </c>
      <c r="Z821" s="13" t="s">
        <v>90</v>
      </c>
      <c r="AA821" s="13" t="s">
        <v>84</v>
      </c>
      <c r="AB821" s="13" t="b">
        <v>0</v>
      </c>
      <c r="AC821" s="13" t="s">
        <v>91</v>
      </c>
    </row>
    <row r="822" spans="1:29" ht="15.75" customHeight="1" x14ac:dyDescent="0.25">
      <c r="A822" s="15">
        <v>265</v>
      </c>
      <c r="B822" s="16">
        <v>43718</v>
      </c>
      <c r="C822" s="13" t="s">
        <v>167</v>
      </c>
      <c r="D822" s="17" t="s">
        <v>168</v>
      </c>
      <c r="E822" s="13" t="s">
        <v>169</v>
      </c>
      <c r="F822" s="18">
        <v>2975117921</v>
      </c>
      <c r="G822" s="15">
        <v>1</v>
      </c>
      <c r="H822" s="13" t="s">
        <v>82</v>
      </c>
      <c r="I822" s="13" t="s">
        <v>83</v>
      </c>
      <c r="J822" s="13" t="s">
        <v>84</v>
      </c>
      <c r="K822" s="13" t="s">
        <v>85</v>
      </c>
      <c r="L822" s="13" t="s">
        <v>84</v>
      </c>
      <c r="M822" s="13" t="s">
        <v>170</v>
      </c>
      <c r="N822" s="15">
        <v>66</v>
      </c>
      <c r="O822" s="13">
        <v>92</v>
      </c>
      <c r="P822" s="13" t="s">
        <v>84</v>
      </c>
      <c r="Q822" s="13" t="s">
        <v>171</v>
      </c>
      <c r="R822" s="13" t="s">
        <v>172</v>
      </c>
      <c r="S822" s="13" t="s">
        <v>173</v>
      </c>
      <c r="T822" s="16">
        <v>43718</v>
      </c>
      <c r="U822" s="16">
        <v>43830</v>
      </c>
      <c r="V822" s="13" t="b">
        <v>0</v>
      </c>
      <c r="W822" s="15">
        <v>1992</v>
      </c>
      <c r="X822" s="13" t="b">
        <v>1</v>
      </c>
      <c r="Y822" s="13" t="s">
        <v>84</v>
      </c>
      <c r="Z822" s="13" t="s">
        <v>90</v>
      </c>
      <c r="AA822" s="13" t="s">
        <v>84</v>
      </c>
      <c r="AB822" s="13" t="b">
        <v>0</v>
      </c>
      <c r="AC822" s="13" t="s">
        <v>91</v>
      </c>
    </row>
    <row r="823" spans="1:29" ht="15.75" customHeight="1" x14ac:dyDescent="0.25">
      <c r="A823" s="15">
        <v>265</v>
      </c>
      <c r="B823" s="16">
        <v>43718</v>
      </c>
      <c r="C823" s="13" t="s">
        <v>167</v>
      </c>
      <c r="D823" s="17" t="s">
        <v>168</v>
      </c>
      <c r="E823" s="13" t="s">
        <v>169</v>
      </c>
      <c r="F823" s="18">
        <v>2975117921</v>
      </c>
      <c r="G823" s="15">
        <v>1</v>
      </c>
      <c r="H823" s="13" t="s">
        <v>82</v>
      </c>
      <c r="I823" s="13" t="s">
        <v>83</v>
      </c>
      <c r="J823" s="13" t="s">
        <v>84</v>
      </c>
      <c r="K823" s="13" t="s">
        <v>85</v>
      </c>
      <c r="L823" s="13" t="s">
        <v>84</v>
      </c>
      <c r="M823" s="13" t="s">
        <v>170</v>
      </c>
      <c r="N823" s="15">
        <v>66</v>
      </c>
      <c r="O823" s="13">
        <v>92</v>
      </c>
      <c r="P823" s="13" t="s">
        <v>84</v>
      </c>
      <c r="Q823" s="13" t="s">
        <v>171</v>
      </c>
      <c r="R823" s="13" t="s">
        <v>172</v>
      </c>
      <c r="S823" s="13" t="s">
        <v>173</v>
      </c>
      <c r="T823" s="16">
        <v>43718</v>
      </c>
      <c r="U823" s="16">
        <v>43830</v>
      </c>
      <c r="V823" s="13" t="b">
        <v>0</v>
      </c>
      <c r="W823" s="15">
        <v>1992</v>
      </c>
      <c r="X823" s="13" t="b">
        <v>1</v>
      </c>
      <c r="Y823" s="13" t="s">
        <v>84</v>
      </c>
      <c r="Z823" s="13" t="s">
        <v>90</v>
      </c>
      <c r="AA823" s="13" t="s">
        <v>84</v>
      </c>
      <c r="AB823" s="13" t="b">
        <v>0</v>
      </c>
      <c r="AC823" s="13" t="s">
        <v>91</v>
      </c>
    </row>
    <row r="824" spans="1:29" ht="15.75" customHeight="1" x14ac:dyDescent="0.25">
      <c r="A824" s="15">
        <v>265</v>
      </c>
      <c r="B824" s="16">
        <v>43718</v>
      </c>
      <c r="C824" s="13" t="s">
        <v>167</v>
      </c>
      <c r="D824" s="17" t="s">
        <v>168</v>
      </c>
      <c r="E824" s="13" t="s">
        <v>169</v>
      </c>
      <c r="F824" s="18">
        <v>2975117921</v>
      </c>
      <c r="G824" s="15">
        <v>1</v>
      </c>
      <c r="H824" s="13" t="s">
        <v>82</v>
      </c>
      <c r="I824" s="13" t="s">
        <v>83</v>
      </c>
      <c r="J824" s="13" t="s">
        <v>84</v>
      </c>
      <c r="K824" s="13" t="s">
        <v>85</v>
      </c>
      <c r="L824" s="13" t="s">
        <v>84</v>
      </c>
      <c r="M824" s="13" t="s">
        <v>170</v>
      </c>
      <c r="N824" s="15">
        <v>66</v>
      </c>
      <c r="O824" s="13">
        <v>92</v>
      </c>
      <c r="P824" s="13" t="s">
        <v>84</v>
      </c>
      <c r="Q824" s="13" t="s">
        <v>171</v>
      </c>
      <c r="R824" s="13" t="s">
        <v>172</v>
      </c>
      <c r="S824" s="13" t="s">
        <v>173</v>
      </c>
      <c r="T824" s="16">
        <v>43718</v>
      </c>
      <c r="U824" s="16">
        <v>43830</v>
      </c>
      <c r="V824" s="13" t="b">
        <v>0</v>
      </c>
      <c r="W824" s="15">
        <v>1992</v>
      </c>
      <c r="X824" s="13" t="b">
        <v>1</v>
      </c>
      <c r="Y824" s="13" t="s">
        <v>84</v>
      </c>
      <c r="Z824" s="13" t="s">
        <v>90</v>
      </c>
      <c r="AA824" s="13" t="s">
        <v>84</v>
      </c>
      <c r="AB824" s="13" t="b">
        <v>0</v>
      </c>
      <c r="AC824" s="13" t="s">
        <v>91</v>
      </c>
    </row>
    <row r="825" spans="1:29" ht="15.75" customHeight="1" x14ac:dyDescent="0.25">
      <c r="A825" s="15">
        <v>265</v>
      </c>
      <c r="B825" s="16">
        <v>43718</v>
      </c>
      <c r="C825" s="13" t="s">
        <v>167</v>
      </c>
      <c r="D825" s="17" t="s">
        <v>168</v>
      </c>
      <c r="E825" s="13" t="s">
        <v>169</v>
      </c>
      <c r="F825" s="18">
        <v>2975117921</v>
      </c>
      <c r="G825" s="15">
        <v>1</v>
      </c>
      <c r="H825" s="13" t="s">
        <v>82</v>
      </c>
      <c r="I825" s="13" t="s">
        <v>83</v>
      </c>
      <c r="J825" s="13" t="s">
        <v>84</v>
      </c>
      <c r="K825" s="13" t="s">
        <v>85</v>
      </c>
      <c r="L825" s="13" t="s">
        <v>84</v>
      </c>
      <c r="M825" s="13" t="s">
        <v>170</v>
      </c>
      <c r="N825" s="15">
        <v>66</v>
      </c>
      <c r="O825" s="13">
        <v>92</v>
      </c>
      <c r="P825" s="13" t="s">
        <v>84</v>
      </c>
      <c r="Q825" s="13" t="s">
        <v>171</v>
      </c>
      <c r="R825" s="13" t="s">
        <v>172</v>
      </c>
      <c r="S825" s="13" t="s">
        <v>173</v>
      </c>
      <c r="T825" s="16">
        <v>43718</v>
      </c>
      <c r="U825" s="16">
        <v>43830</v>
      </c>
      <c r="V825" s="13" t="b">
        <v>0</v>
      </c>
      <c r="W825" s="15">
        <v>1992</v>
      </c>
      <c r="X825" s="13" t="b">
        <v>1</v>
      </c>
      <c r="Y825" s="13" t="s">
        <v>84</v>
      </c>
      <c r="Z825" s="13" t="s">
        <v>90</v>
      </c>
      <c r="AA825" s="13" t="s">
        <v>84</v>
      </c>
      <c r="AB825" s="13" t="b">
        <v>0</v>
      </c>
      <c r="AC825" s="13" t="s">
        <v>91</v>
      </c>
    </row>
    <row r="826" spans="1:29" ht="15.75" customHeight="1" x14ac:dyDescent="0.25">
      <c r="A826" s="15">
        <v>265</v>
      </c>
      <c r="B826" s="16">
        <v>43718</v>
      </c>
      <c r="C826" s="13" t="s">
        <v>167</v>
      </c>
      <c r="D826" s="17" t="s">
        <v>168</v>
      </c>
      <c r="E826" s="13" t="s">
        <v>169</v>
      </c>
      <c r="F826" s="18">
        <v>2975117921</v>
      </c>
      <c r="G826" s="15">
        <v>1</v>
      </c>
      <c r="H826" s="13" t="s">
        <v>82</v>
      </c>
      <c r="I826" s="13" t="s">
        <v>83</v>
      </c>
      <c r="J826" s="13" t="s">
        <v>84</v>
      </c>
      <c r="K826" s="13" t="s">
        <v>85</v>
      </c>
      <c r="L826" s="13" t="s">
        <v>84</v>
      </c>
      <c r="M826" s="13" t="s">
        <v>170</v>
      </c>
      <c r="N826" s="15">
        <v>66</v>
      </c>
      <c r="O826" s="13">
        <v>92</v>
      </c>
      <c r="P826" s="13" t="s">
        <v>84</v>
      </c>
      <c r="Q826" s="13" t="s">
        <v>171</v>
      </c>
      <c r="R826" s="13" t="s">
        <v>172</v>
      </c>
      <c r="S826" s="13" t="s">
        <v>173</v>
      </c>
      <c r="T826" s="16">
        <v>43718</v>
      </c>
      <c r="U826" s="16">
        <v>43830</v>
      </c>
      <c r="V826" s="13" t="b">
        <v>0</v>
      </c>
      <c r="W826" s="15">
        <v>1992</v>
      </c>
      <c r="X826" s="13" t="b">
        <v>1</v>
      </c>
      <c r="Y826" s="13" t="s">
        <v>84</v>
      </c>
      <c r="Z826" s="13" t="s">
        <v>90</v>
      </c>
      <c r="AA826" s="13" t="s">
        <v>84</v>
      </c>
      <c r="AB826" s="13" t="b">
        <v>0</v>
      </c>
      <c r="AC826" s="13" t="s">
        <v>91</v>
      </c>
    </row>
    <row r="827" spans="1:29" ht="15.75" customHeight="1" x14ac:dyDescent="0.25">
      <c r="A827" s="15">
        <v>265</v>
      </c>
      <c r="B827" s="16">
        <v>43718</v>
      </c>
      <c r="C827" s="13" t="s">
        <v>167</v>
      </c>
      <c r="D827" s="17" t="s">
        <v>168</v>
      </c>
      <c r="E827" s="13" t="s">
        <v>169</v>
      </c>
      <c r="F827" s="18">
        <v>2975117921</v>
      </c>
      <c r="G827" s="15">
        <v>1</v>
      </c>
      <c r="H827" s="13" t="s">
        <v>82</v>
      </c>
      <c r="I827" s="13" t="s">
        <v>83</v>
      </c>
      <c r="J827" s="13" t="s">
        <v>84</v>
      </c>
      <c r="K827" s="13" t="s">
        <v>85</v>
      </c>
      <c r="L827" s="13" t="s">
        <v>84</v>
      </c>
      <c r="M827" s="13" t="s">
        <v>170</v>
      </c>
      <c r="N827" s="15">
        <v>66</v>
      </c>
      <c r="O827" s="13">
        <v>92</v>
      </c>
      <c r="P827" s="13" t="s">
        <v>84</v>
      </c>
      <c r="Q827" s="13" t="s">
        <v>171</v>
      </c>
      <c r="R827" s="13" t="s">
        <v>172</v>
      </c>
      <c r="S827" s="13" t="s">
        <v>173</v>
      </c>
      <c r="T827" s="16">
        <v>43718</v>
      </c>
      <c r="U827" s="16">
        <v>43830</v>
      </c>
      <c r="V827" s="13" t="b">
        <v>0</v>
      </c>
      <c r="W827" s="15">
        <v>1992</v>
      </c>
      <c r="X827" s="13" t="b">
        <v>1</v>
      </c>
      <c r="Y827" s="13" t="s">
        <v>84</v>
      </c>
      <c r="Z827" s="13" t="s">
        <v>90</v>
      </c>
      <c r="AA827" s="13" t="s">
        <v>84</v>
      </c>
      <c r="AB827" s="13" t="b">
        <v>0</v>
      </c>
      <c r="AC827" s="13" t="s">
        <v>91</v>
      </c>
    </row>
    <row r="828" spans="1:29" ht="15.75" customHeight="1" x14ac:dyDescent="0.25">
      <c r="A828" s="15">
        <v>265</v>
      </c>
      <c r="B828" s="16">
        <v>43718</v>
      </c>
      <c r="C828" s="13" t="s">
        <v>167</v>
      </c>
      <c r="D828" s="17" t="s">
        <v>168</v>
      </c>
      <c r="E828" s="13" t="s">
        <v>169</v>
      </c>
      <c r="F828" s="18">
        <v>2975117921</v>
      </c>
      <c r="G828" s="15">
        <v>1</v>
      </c>
      <c r="H828" s="13" t="s">
        <v>82</v>
      </c>
      <c r="I828" s="13" t="s">
        <v>83</v>
      </c>
      <c r="J828" s="13" t="s">
        <v>84</v>
      </c>
      <c r="K828" s="13" t="s">
        <v>85</v>
      </c>
      <c r="L828" s="13" t="s">
        <v>84</v>
      </c>
      <c r="M828" s="13" t="s">
        <v>170</v>
      </c>
      <c r="N828" s="15">
        <v>66</v>
      </c>
      <c r="O828" s="13">
        <v>92</v>
      </c>
      <c r="P828" s="13" t="s">
        <v>84</v>
      </c>
      <c r="Q828" s="13" t="s">
        <v>171</v>
      </c>
      <c r="R828" s="13" t="s">
        <v>172</v>
      </c>
      <c r="S828" s="13" t="s">
        <v>173</v>
      </c>
      <c r="T828" s="16">
        <v>43718</v>
      </c>
      <c r="U828" s="16">
        <v>43830</v>
      </c>
      <c r="V828" s="13" t="b">
        <v>0</v>
      </c>
      <c r="W828" s="15">
        <v>1992</v>
      </c>
      <c r="X828" s="13" t="b">
        <v>1</v>
      </c>
      <c r="Y828" s="13" t="s">
        <v>84</v>
      </c>
      <c r="Z828" s="13" t="s">
        <v>90</v>
      </c>
      <c r="AA828" s="13" t="s">
        <v>84</v>
      </c>
      <c r="AB828" s="13" t="b">
        <v>0</v>
      </c>
      <c r="AC828" s="13" t="s">
        <v>91</v>
      </c>
    </row>
    <row r="829" spans="1:29" ht="15.75" customHeight="1" x14ac:dyDescent="0.25">
      <c r="A829" s="15">
        <v>265</v>
      </c>
      <c r="B829" s="16">
        <v>43718</v>
      </c>
      <c r="C829" s="13" t="s">
        <v>167</v>
      </c>
      <c r="D829" s="17" t="s">
        <v>168</v>
      </c>
      <c r="E829" s="13" t="s">
        <v>169</v>
      </c>
      <c r="F829" s="18">
        <v>2975117921</v>
      </c>
      <c r="G829" s="15">
        <v>1</v>
      </c>
      <c r="H829" s="13" t="s">
        <v>82</v>
      </c>
      <c r="I829" s="13" t="s">
        <v>83</v>
      </c>
      <c r="J829" s="13" t="s">
        <v>84</v>
      </c>
      <c r="K829" s="13" t="s">
        <v>85</v>
      </c>
      <c r="L829" s="13" t="s">
        <v>84</v>
      </c>
      <c r="M829" s="13" t="s">
        <v>170</v>
      </c>
      <c r="N829" s="15">
        <v>66</v>
      </c>
      <c r="O829" s="13">
        <v>92</v>
      </c>
      <c r="P829" s="13" t="s">
        <v>84</v>
      </c>
      <c r="Q829" s="13" t="s">
        <v>171</v>
      </c>
      <c r="R829" s="13" t="s">
        <v>172</v>
      </c>
      <c r="S829" s="13" t="s">
        <v>173</v>
      </c>
      <c r="T829" s="16">
        <v>43718</v>
      </c>
      <c r="U829" s="16">
        <v>43830</v>
      </c>
      <c r="V829" s="13" t="b">
        <v>0</v>
      </c>
      <c r="W829" s="15">
        <v>1992</v>
      </c>
      <c r="X829" s="13" t="b">
        <v>1</v>
      </c>
      <c r="Y829" s="13" t="s">
        <v>84</v>
      </c>
      <c r="Z829" s="13" t="s">
        <v>90</v>
      </c>
      <c r="AA829" s="13" t="s">
        <v>84</v>
      </c>
      <c r="AB829" s="13" t="b">
        <v>0</v>
      </c>
      <c r="AC829" s="13" t="s">
        <v>91</v>
      </c>
    </row>
    <row r="830" spans="1:29" ht="15.75" customHeight="1" x14ac:dyDescent="0.25">
      <c r="A830" s="15">
        <v>265</v>
      </c>
      <c r="B830" s="16">
        <v>43718</v>
      </c>
      <c r="C830" s="13" t="s">
        <v>167</v>
      </c>
      <c r="D830" s="17" t="s">
        <v>168</v>
      </c>
      <c r="E830" s="13" t="s">
        <v>169</v>
      </c>
      <c r="F830" s="18">
        <v>2975117921</v>
      </c>
      <c r="G830" s="15">
        <v>1</v>
      </c>
      <c r="H830" s="13" t="s">
        <v>82</v>
      </c>
      <c r="I830" s="13" t="s">
        <v>83</v>
      </c>
      <c r="J830" s="13" t="s">
        <v>84</v>
      </c>
      <c r="K830" s="13" t="s">
        <v>85</v>
      </c>
      <c r="L830" s="13" t="s">
        <v>84</v>
      </c>
      <c r="M830" s="13" t="s">
        <v>170</v>
      </c>
      <c r="N830" s="15">
        <v>66</v>
      </c>
      <c r="O830" s="13">
        <v>92</v>
      </c>
      <c r="P830" s="13" t="s">
        <v>84</v>
      </c>
      <c r="Q830" s="13" t="s">
        <v>171</v>
      </c>
      <c r="R830" s="13" t="s">
        <v>172</v>
      </c>
      <c r="S830" s="13" t="s">
        <v>173</v>
      </c>
      <c r="T830" s="16">
        <v>43718</v>
      </c>
      <c r="U830" s="16">
        <v>43830</v>
      </c>
      <c r="V830" s="13" t="b">
        <v>0</v>
      </c>
      <c r="W830" s="15">
        <v>1992</v>
      </c>
      <c r="X830" s="13" t="b">
        <v>1</v>
      </c>
      <c r="Y830" s="13" t="s">
        <v>84</v>
      </c>
      <c r="Z830" s="13" t="s">
        <v>90</v>
      </c>
      <c r="AA830" s="13" t="s">
        <v>84</v>
      </c>
      <c r="AB830" s="13" t="b">
        <v>0</v>
      </c>
      <c r="AC830" s="13" t="s">
        <v>91</v>
      </c>
    </row>
    <row r="831" spans="1:29" ht="15.75" customHeight="1" x14ac:dyDescent="0.25">
      <c r="A831" s="15">
        <v>265</v>
      </c>
      <c r="B831" s="16">
        <v>43718</v>
      </c>
      <c r="C831" s="13" t="s">
        <v>167</v>
      </c>
      <c r="D831" s="17" t="s">
        <v>168</v>
      </c>
      <c r="E831" s="13" t="s">
        <v>169</v>
      </c>
      <c r="F831" s="18">
        <v>2975117921</v>
      </c>
      <c r="G831" s="15">
        <v>1</v>
      </c>
      <c r="H831" s="13" t="s">
        <v>82</v>
      </c>
      <c r="I831" s="13" t="s">
        <v>83</v>
      </c>
      <c r="J831" s="13" t="s">
        <v>84</v>
      </c>
      <c r="K831" s="13" t="s">
        <v>85</v>
      </c>
      <c r="L831" s="13" t="s">
        <v>84</v>
      </c>
      <c r="M831" s="13" t="s">
        <v>170</v>
      </c>
      <c r="N831" s="15">
        <v>66</v>
      </c>
      <c r="O831" s="13">
        <v>92</v>
      </c>
      <c r="P831" s="13" t="s">
        <v>84</v>
      </c>
      <c r="Q831" s="13" t="s">
        <v>171</v>
      </c>
      <c r="R831" s="13" t="s">
        <v>172</v>
      </c>
      <c r="S831" s="13" t="s">
        <v>173</v>
      </c>
      <c r="T831" s="16">
        <v>43718</v>
      </c>
      <c r="U831" s="16">
        <v>43830</v>
      </c>
      <c r="V831" s="13" t="b">
        <v>0</v>
      </c>
      <c r="W831" s="15">
        <v>1992</v>
      </c>
      <c r="X831" s="13" t="b">
        <v>1</v>
      </c>
      <c r="Y831" s="13" t="s">
        <v>84</v>
      </c>
      <c r="Z831" s="13" t="s">
        <v>90</v>
      </c>
      <c r="AA831" s="13" t="s">
        <v>84</v>
      </c>
      <c r="AB831" s="13" t="b">
        <v>0</v>
      </c>
      <c r="AC831" s="13" t="s">
        <v>91</v>
      </c>
    </row>
    <row r="832" spans="1:29" ht="15.75" customHeight="1" x14ac:dyDescent="0.25">
      <c r="A832" s="15">
        <v>265</v>
      </c>
      <c r="B832" s="16">
        <v>43718</v>
      </c>
      <c r="C832" s="13" t="s">
        <v>167</v>
      </c>
      <c r="D832" s="17" t="s">
        <v>168</v>
      </c>
      <c r="E832" s="13" t="s">
        <v>169</v>
      </c>
      <c r="F832" s="18">
        <v>2975117921</v>
      </c>
      <c r="G832" s="15">
        <v>1</v>
      </c>
      <c r="H832" s="13" t="s">
        <v>82</v>
      </c>
      <c r="I832" s="13" t="s">
        <v>83</v>
      </c>
      <c r="J832" s="13" t="s">
        <v>84</v>
      </c>
      <c r="K832" s="13" t="s">
        <v>85</v>
      </c>
      <c r="L832" s="13" t="s">
        <v>84</v>
      </c>
      <c r="M832" s="13" t="s">
        <v>170</v>
      </c>
      <c r="N832" s="15">
        <v>66</v>
      </c>
      <c r="O832" s="13">
        <v>92</v>
      </c>
      <c r="P832" s="13" t="s">
        <v>84</v>
      </c>
      <c r="Q832" s="13" t="s">
        <v>171</v>
      </c>
      <c r="R832" s="13" t="s">
        <v>172</v>
      </c>
      <c r="S832" s="13" t="s">
        <v>173</v>
      </c>
      <c r="T832" s="16">
        <v>43718</v>
      </c>
      <c r="U832" s="16">
        <v>43830</v>
      </c>
      <c r="V832" s="13" t="b">
        <v>0</v>
      </c>
      <c r="W832" s="15">
        <v>1992</v>
      </c>
      <c r="X832" s="13" t="b">
        <v>1</v>
      </c>
      <c r="Y832" s="13" t="s">
        <v>84</v>
      </c>
      <c r="Z832" s="13" t="s">
        <v>90</v>
      </c>
      <c r="AA832" s="13" t="s">
        <v>84</v>
      </c>
      <c r="AB832" s="13" t="b">
        <v>0</v>
      </c>
      <c r="AC832" s="13" t="s">
        <v>91</v>
      </c>
    </row>
    <row r="833" spans="1:29" ht="15.75" customHeight="1" x14ac:dyDescent="0.25">
      <c r="A833" s="15">
        <v>265</v>
      </c>
      <c r="B833" s="16">
        <v>43718</v>
      </c>
      <c r="C833" s="13" t="s">
        <v>167</v>
      </c>
      <c r="D833" s="17" t="s">
        <v>168</v>
      </c>
      <c r="E833" s="13" t="s">
        <v>169</v>
      </c>
      <c r="F833" s="18">
        <v>2975117921</v>
      </c>
      <c r="G833" s="15">
        <v>1</v>
      </c>
      <c r="H833" s="13" t="s">
        <v>82</v>
      </c>
      <c r="I833" s="13" t="s">
        <v>83</v>
      </c>
      <c r="J833" s="13" t="s">
        <v>84</v>
      </c>
      <c r="K833" s="13" t="s">
        <v>85</v>
      </c>
      <c r="L833" s="13" t="s">
        <v>84</v>
      </c>
      <c r="M833" s="13" t="s">
        <v>170</v>
      </c>
      <c r="N833" s="15">
        <v>66</v>
      </c>
      <c r="O833" s="13">
        <v>92</v>
      </c>
      <c r="P833" s="13" t="s">
        <v>84</v>
      </c>
      <c r="Q833" s="13" t="s">
        <v>171</v>
      </c>
      <c r="R833" s="13" t="s">
        <v>172</v>
      </c>
      <c r="S833" s="13" t="s">
        <v>173</v>
      </c>
      <c r="T833" s="16">
        <v>43718</v>
      </c>
      <c r="U833" s="16">
        <v>43830</v>
      </c>
      <c r="V833" s="13" t="b">
        <v>0</v>
      </c>
      <c r="W833" s="15">
        <v>1992</v>
      </c>
      <c r="X833" s="13" t="b">
        <v>1</v>
      </c>
      <c r="Y833" s="13" t="s">
        <v>84</v>
      </c>
      <c r="Z833" s="13" t="s">
        <v>90</v>
      </c>
      <c r="AA833" s="13" t="s">
        <v>84</v>
      </c>
      <c r="AB833" s="13" t="b">
        <v>0</v>
      </c>
      <c r="AC833" s="13" t="s">
        <v>91</v>
      </c>
    </row>
    <row r="834" spans="1:29" ht="15.75" customHeight="1" x14ac:dyDescent="0.25">
      <c r="A834" s="15">
        <v>265</v>
      </c>
      <c r="B834" s="16">
        <v>43718</v>
      </c>
      <c r="C834" s="13" t="s">
        <v>167</v>
      </c>
      <c r="D834" s="17" t="s">
        <v>168</v>
      </c>
      <c r="E834" s="13" t="s">
        <v>169</v>
      </c>
      <c r="F834" s="18">
        <v>2975117921</v>
      </c>
      <c r="G834" s="15">
        <v>1</v>
      </c>
      <c r="H834" s="13" t="s">
        <v>82</v>
      </c>
      <c r="I834" s="13" t="s">
        <v>83</v>
      </c>
      <c r="J834" s="13" t="s">
        <v>84</v>
      </c>
      <c r="K834" s="13" t="s">
        <v>85</v>
      </c>
      <c r="L834" s="13" t="s">
        <v>84</v>
      </c>
      <c r="M834" s="13" t="s">
        <v>170</v>
      </c>
      <c r="N834" s="15">
        <v>66</v>
      </c>
      <c r="O834" s="13">
        <v>92</v>
      </c>
      <c r="P834" s="13" t="s">
        <v>84</v>
      </c>
      <c r="Q834" s="13" t="s">
        <v>171</v>
      </c>
      <c r="R834" s="13" t="s">
        <v>172</v>
      </c>
      <c r="S834" s="13" t="s">
        <v>173</v>
      </c>
      <c r="T834" s="16">
        <v>43718</v>
      </c>
      <c r="U834" s="16">
        <v>43830</v>
      </c>
      <c r="V834" s="13" t="b">
        <v>0</v>
      </c>
      <c r="W834" s="15">
        <v>1992</v>
      </c>
      <c r="X834" s="13" t="b">
        <v>1</v>
      </c>
      <c r="Y834" s="13" t="s">
        <v>84</v>
      </c>
      <c r="Z834" s="13" t="s">
        <v>90</v>
      </c>
      <c r="AA834" s="13" t="s">
        <v>84</v>
      </c>
      <c r="AB834" s="13" t="b">
        <v>0</v>
      </c>
      <c r="AC834" s="13" t="s">
        <v>91</v>
      </c>
    </row>
    <row r="835" spans="1:29" ht="15.75" customHeight="1" x14ac:dyDescent="0.25">
      <c r="A835" s="15">
        <v>265</v>
      </c>
      <c r="B835" s="16">
        <v>43718</v>
      </c>
      <c r="C835" s="13" t="s">
        <v>167</v>
      </c>
      <c r="D835" s="17" t="s">
        <v>168</v>
      </c>
      <c r="E835" s="13" t="s">
        <v>169</v>
      </c>
      <c r="F835" s="18">
        <v>2975117921</v>
      </c>
      <c r="G835" s="15">
        <v>1</v>
      </c>
      <c r="H835" s="13" t="s">
        <v>82</v>
      </c>
      <c r="I835" s="13" t="s">
        <v>83</v>
      </c>
      <c r="J835" s="13" t="s">
        <v>84</v>
      </c>
      <c r="K835" s="13" t="s">
        <v>85</v>
      </c>
      <c r="L835" s="13" t="s">
        <v>84</v>
      </c>
      <c r="M835" s="13" t="s">
        <v>170</v>
      </c>
      <c r="N835" s="15">
        <v>66</v>
      </c>
      <c r="O835" s="13">
        <v>92</v>
      </c>
      <c r="P835" s="13" t="s">
        <v>84</v>
      </c>
      <c r="Q835" s="13" t="s">
        <v>171</v>
      </c>
      <c r="R835" s="13" t="s">
        <v>172</v>
      </c>
      <c r="S835" s="13" t="s">
        <v>173</v>
      </c>
      <c r="T835" s="16">
        <v>43718</v>
      </c>
      <c r="U835" s="16">
        <v>43830</v>
      </c>
      <c r="V835" s="13" t="b">
        <v>0</v>
      </c>
      <c r="W835" s="15">
        <v>1992</v>
      </c>
      <c r="X835" s="13" t="b">
        <v>1</v>
      </c>
      <c r="Y835" s="13" t="s">
        <v>84</v>
      </c>
      <c r="Z835" s="13" t="s">
        <v>90</v>
      </c>
      <c r="AA835" s="13" t="s">
        <v>84</v>
      </c>
      <c r="AB835" s="13" t="b">
        <v>0</v>
      </c>
      <c r="AC835" s="13" t="s">
        <v>91</v>
      </c>
    </row>
    <row r="836" spans="1:29" ht="15.75" customHeight="1" x14ac:dyDescent="0.25">
      <c r="A836" s="15">
        <v>265</v>
      </c>
      <c r="B836" s="16">
        <v>43718</v>
      </c>
      <c r="C836" s="13" t="s">
        <v>167</v>
      </c>
      <c r="D836" s="17" t="s">
        <v>168</v>
      </c>
      <c r="E836" s="13" t="s">
        <v>169</v>
      </c>
      <c r="F836" s="18">
        <v>2975117921</v>
      </c>
      <c r="G836" s="15">
        <v>1</v>
      </c>
      <c r="H836" s="13" t="s">
        <v>82</v>
      </c>
      <c r="I836" s="13" t="s">
        <v>83</v>
      </c>
      <c r="J836" s="13" t="s">
        <v>84</v>
      </c>
      <c r="K836" s="13" t="s">
        <v>85</v>
      </c>
      <c r="L836" s="13" t="s">
        <v>84</v>
      </c>
      <c r="M836" s="13" t="s">
        <v>170</v>
      </c>
      <c r="N836" s="15">
        <v>66</v>
      </c>
      <c r="O836" s="13">
        <v>92</v>
      </c>
      <c r="P836" s="13" t="s">
        <v>84</v>
      </c>
      <c r="Q836" s="13" t="s">
        <v>171</v>
      </c>
      <c r="R836" s="13" t="s">
        <v>172</v>
      </c>
      <c r="S836" s="13" t="s">
        <v>173</v>
      </c>
      <c r="T836" s="16">
        <v>43718</v>
      </c>
      <c r="U836" s="16">
        <v>43830</v>
      </c>
      <c r="V836" s="13" t="b">
        <v>0</v>
      </c>
      <c r="W836" s="15">
        <v>1992</v>
      </c>
      <c r="X836" s="13" t="b">
        <v>1</v>
      </c>
      <c r="Y836" s="13" t="s">
        <v>84</v>
      </c>
      <c r="Z836" s="13" t="s">
        <v>90</v>
      </c>
      <c r="AA836" s="13" t="s">
        <v>84</v>
      </c>
      <c r="AB836" s="13" t="b">
        <v>0</v>
      </c>
      <c r="AC836" s="13" t="s">
        <v>91</v>
      </c>
    </row>
    <row r="837" spans="1:29" ht="15.75" customHeight="1" x14ac:dyDescent="0.25">
      <c r="A837" s="15">
        <v>265</v>
      </c>
      <c r="B837" s="16">
        <v>43718</v>
      </c>
      <c r="C837" s="13" t="s">
        <v>167</v>
      </c>
      <c r="D837" s="17" t="s">
        <v>168</v>
      </c>
      <c r="E837" s="13" t="s">
        <v>169</v>
      </c>
      <c r="F837" s="18">
        <v>2975117921</v>
      </c>
      <c r="G837" s="15">
        <v>1</v>
      </c>
      <c r="H837" s="13" t="s">
        <v>82</v>
      </c>
      <c r="I837" s="13" t="s">
        <v>83</v>
      </c>
      <c r="J837" s="13" t="s">
        <v>84</v>
      </c>
      <c r="K837" s="13" t="s">
        <v>85</v>
      </c>
      <c r="L837" s="13" t="s">
        <v>84</v>
      </c>
      <c r="M837" s="13" t="s">
        <v>170</v>
      </c>
      <c r="N837" s="15">
        <v>66</v>
      </c>
      <c r="O837" s="13">
        <v>92</v>
      </c>
      <c r="P837" s="13" t="s">
        <v>84</v>
      </c>
      <c r="Q837" s="13" t="s">
        <v>171</v>
      </c>
      <c r="R837" s="13" t="s">
        <v>172</v>
      </c>
      <c r="S837" s="13" t="s">
        <v>173</v>
      </c>
      <c r="T837" s="16">
        <v>43718</v>
      </c>
      <c r="U837" s="16">
        <v>43830</v>
      </c>
      <c r="V837" s="13" t="b">
        <v>0</v>
      </c>
      <c r="W837" s="15">
        <v>1992</v>
      </c>
      <c r="X837" s="13" t="b">
        <v>1</v>
      </c>
      <c r="Y837" s="13" t="s">
        <v>84</v>
      </c>
      <c r="Z837" s="13" t="s">
        <v>90</v>
      </c>
      <c r="AA837" s="13" t="s">
        <v>84</v>
      </c>
      <c r="AB837" s="13" t="b">
        <v>0</v>
      </c>
      <c r="AC837" s="13" t="s">
        <v>91</v>
      </c>
    </row>
    <row r="838" spans="1:29" ht="15.75" customHeight="1" x14ac:dyDescent="0.25">
      <c r="A838" s="15">
        <v>265</v>
      </c>
      <c r="B838" s="16">
        <v>43718</v>
      </c>
      <c r="C838" s="13" t="s">
        <v>167</v>
      </c>
      <c r="D838" s="17" t="s">
        <v>168</v>
      </c>
      <c r="E838" s="13" t="s">
        <v>169</v>
      </c>
      <c r="F838" s="18">
        <v>2975117921</v>
      </c>
      <c r="G838" s="15">
        <v>1</v>
      </c>
      <c r="H838" s="13" t="s">
        <v>82</v>
      </c>
      <c r="I838" s="13" t="s">
        <v>83</v>
      </c>
      <c r="J838" s="13" t="s">
        <v>84</v>
      </c>
      <c r="K838" s="13" t="s">
        <v>85</v>
      </c>
      <c r="L838" s="13" t="s">
        <v>84</v>
      </c>
      <c r="M838" s="13" t="s">
        <v>170</v>
      </c>
      <c r="N838" s="15">
        <v>66</v>
      </c>
      <c r="O838" s="13">
        <v>92</v>
      </c>
      <c r="P838" s="13" t="s">
        <v>84</v>
      </c>
      <c r="Q838" s="13" t="s">
        <v>171</v>
      </c>
      <c r="R838" s="13" t="s">
        <v>172</v>
      </c>
      <c r="S838" s="13" t="s">
        <v>173</v>
      </c>
      <c r="T838" s="16">
        <v>43718</v>
      </c>
      <c r="U838" s="16">
        <v>43830</v>
      </c>
      <c r="V838" s="13" t="b">
        <v>0</v>
      </c>
      <c r="W838" s="15">
        <v>1992</v>
      </c>
      <c r="X838" s="13" t="b">
        <v>1</v>
      </c>
      <c r="Y838" s="13" t="s">
        <v>84</v>
      </c>
      <c r="Z838" s="13" t="s">
        <v>90</v>
      </c>
      <c r="AA838" s="13" t="s">
        <v>84</v>
      </c>
      <c r="AB838" s="13" t="b">
        <v>0</v>
      </c>
      <c r="AC838" s="13" t="s">
        <v>91</v>
      </c>
    </row>
    <row r="839" spans="1:29" ht="15.75" customHeight="1" x14ac:dyDescent="0.25">
      <c r="A839" s="15">
        <v>265</v>
      </c>
      <c r="B839" s="16">
        <v>43718</v>
      </c>
      <c r="C839" s="13" t="s">
        <v>167</v>
      </c>
      <c r="D839" s="17" t="s">
        <v>168</v>
      </c>
      <c r="E839" s="13" t="s">
        <v>169</v>
      </c>
      <c r="F839" s="18">
        <v>2975117921</v>
      </c>
      <c r="G839" s="15">
        <v>1</v>
      </c>
      <c r="H839" s="13" t="s">
        <v>82</v>
      </c>
      <c r="I839" s="13" t="s">
        <v>83</v>
      </c>
      <c r="J839" s="13" t="s">
        <v>84</v>
      </c>
      <c r="K839" s="13" t="s">
        <v>85</v>
      </c>
      <c r="L839" s="13" t="s">
        <v>84</v>
      </c>
      <c r="M839" s="13" t="s">
        <v>170</v>
      </c>
      <c r="N839" s="15">
        <v>66</v>
      </c>
      <c r="O839" s="13">
        <v>92</v>
      </c>
      <c r="P839" s="13" t="s">
        <v>84</v>
      </c>
      <c r="Q839" s="13" t="s">
        <v>171</v>
      </c>
      <c r="R839" s="13" t="s">
        <v>172</v>
      </c>
      <c r="S839" s="13" t="s">
        <v>173</v>
      </c>
      <c r="T839" s="16">
        <v>43718</v>
      </c>
      <c r="U839" s="16">
        <v>43830</v>
      </c>
      <c r="V839" s="13" t="b">
        <v>0</v>
      </c>
      <c r="W839" s="15">
        <v>1992</v>
      </c>
      <c r="X839" s="13" t="b">
        <v>1</v>
      </c>
      <c r="Y839" s="13" t="s">
        <v>84</v>
      </c>
      <c r="Z839" s="13" t="s">
        <v>90</v>
      </c>
      <c r="AA839" s="13" t="s">
        <v>84</v>
      </c>
      <c r="AB839" s="13" t="b">
        <v>0</v>
      </c>
      <c r="AC839" s="13" t="s">
        <v>91</v>
      </c>
    </row>
    <row r="840" spans="1:29" ht="15.75" customHeight="1" x14ac:dyDescent="0.25">
      <c r="A840" s="15">
        <v>265</v>
      </c>
      <c r="B840" s="16">
        <v>43718</v>
      </c>
      <c r="C840" s="13" t="s">
        <v>167</v>
      </c>
      <c r="D840" s="17" t="s">
        <v>168</v>
      </c>
      <c r="E840" s="13" t="s">
        <v>169</v>
      </c>
      <c r="F840" s="18">
        <v>2975117921</v>
      </c>
      <c r="G840" s="15">
        <v>1</v>
      </c>
      <c r="H840" s="13" t="s">
        <v>82</v>
      </c>
      <c r="I840" s="13" t="s">
        <v>83</v>
      </c>
      <c r="J840" s="13" t="s">
        <v>84</v>
      </c>
      <c r="K840" s="13" t="s">
        <v>85</v>
      </c>
      <c r="L840" s="13" t="s">
        <v>84</v>
      </c>
      <c r="M840" s="13" t="s">
        <v>170</v>
      </c>
      <c r="N840" s="15">
        <v>66</v>
      </c>
      <c r="O840" s="13">
        <v>92</v>
      </c>
      <c r="P840" s="13" t="s">
        <v>84</v>
      </c>
      <c r="Q840" s="13" t="s">
        <v>171</v>
      </c>
      <c r="R840" s="13" t="s">
        <v>172</v>
      </c>
      <c r="S840" s="13" t="s">
        <v>173</v>
      </c>
      <c r="T840" s="16">
        <v>43718</v>
      </c>
      <c r="U840" s="16">
        <v>43830</v>
      </c>
      <c r="V840" s="13" t="b">
        <v>0</v>
      </c>
      <c r="W840" s="15">
        <v>1992</v>
      </c>
      <c r="X840" s="13" t="b">
        <v>1</v>
      </c>
      <c r="Y840" s="13" t="s">
        <v>84</v>
      </c>
      <c r="Z840" s="13" t="s">
        <v>90</v>
      </c>
      <c r="AA840" s="13" t="s">
        <v>84</v>
      </c>
      <c r="AB840" s="13" t="b">
        <v>0</v>
      </c>
      <c r="AC840" s="13" t="s">
        <v>91</v>
      </c>
    </row>
    <row r="841" spans="1:29" ht="15.75" customHeight="1" x14ac:dyDescent="0.25">
      <c r="A841" s="15">
        <v>265</v>
      </c>
      <c r="B841" s="16">
        <v>43718</v>
      </c>
      <c r="C841" s="13" t="s">
        <v>167</v>
      </c>
      <c r="D841" s="17" t="s">
        <v>168</v>
      </c>
      <c r="E841" s="13" t="s">
        <v>169</v>
      </c>
      <c r="F841" s="18">
        <v>2975117921</v>
      </c>
      <c r="G841" s="15">
        <v>1</v>
      </c>
      <c r="H841" s="13" t="s">
        <v>82</v>
      </c>
      <c r="I841" s="13" t="s">
        <v>83</v>
      </c>
      <c r="J841" s="13" t="s">
        <v>84</v>
      </c>
      <c r="K841" s="13" t="s">
        <v>85</v>
      </c>
      <c r="L841" s="13" t="s">
        <v>84</v>
      </c>
      <c r="M841" s="13" t="s">
        <v>170</v>
      </c>
      <c r="N841" s="15">
        <v>66</v>
      </c>
      <c r="O841" s="13">
        <v>92</v>
      </c>
      <c r="P841" s="13" t="s">
        <v>84</v>
      </c>
      <c r="Q841" s="13" t="s">
        <v>171</v>
      </c>
      <c r="R841" s="13" t="s">
        <v>172</v>
      </c>
      <c r="S841" s="13" t="s">
        <v>173</v>
      </c>
      <c r="T841" s="16">
        <v>43718</v>
      </c>
      <c r="U841" s="16">
        <v>43830</v>
      </c>
      <c r="V841" s="13" t="b">
        <v>0</v>
      </c>
      <c r="W841" s="15">
        <v>1992</v>
      </c>
      <c r="X841" s="13" t="b">
        <v>1</v>
      </c>
      <c r="Y841" s="13" t="s">
        <v>84</v>
      </c>
      <c r="Z841" s="13" t="s">
        <v>90</v>
      </c>
      <c r="AA841" s="13" t="s">
        <v>84</v>
      </c>
      <c r="AB841" s="13" t="b">
        <v>0</v>
      </c>
      <c r="AC841" s="13" t="s">
        <v>91</v>
      </c>
    </row>
    <row r="842" spans="1:29" ht="15.75" customHeight="1" x14ac:dyDescent="0.25">
      <c r="A842" s="15">
        <v>265</v>
      </c>
      <c r="B842" s="16">
        <v>43718</v>
      </c>
      <c r="C842" s="13" t="s">
        <v>167</v>
      </c>
      <c r="D842" s="17" t="s">
        <v>168</v>
      </c>
      <c r="E842" s="13" t="s">
        <v>169</v>
      </c>
      <c r="F842" s="18">
        <v>2975117921</v>
      </c>
      <c r="G842" s="15">
        <v>1</v>
      </c>
      <c r="H842" s="13" t="s">
        <v>82</v>
      </c>
      <c r="I842" s="13" t="s">
        <v>83</v>
      </c>
      <c r="J842" s="13" t="s">
        <v>84</v>
      </c>
      <c r="K842" s="13" t="s">
        <v>85</v>
      </c>
      <c r="L842" s="13" t="s">
        <v>84</v>
      </c>
      <c r="M842" s="13" t="s">
        <v>170</v>
      </c>
      <c r="N842" s="15">
        <v>66</v>
      </c>
      <c r="O842" s="13">
        <v>92</v>
      </c>
      <c r="P842" s="13" t="s">
        <v>84</v>
      </c>
      <c r="Q842" s="13" t="s">
        <v>171</v>
      </c>
      <c r="R842" s="13" t="s">
        <v>172</v>
      </c>
      <c r="S842" s="13" t="s">
        <v>173</v>
      </c>
      <c r="T842" s="16">
        <v>43718</v>
      </c>
      <c r="U842" s="16">
        <v>43830</v>
      </c>
      <c r="V842" s="13" t="b">
        <v>0</v>
      </c>
      <c r="W842" s="15">
        <v>1992</v>
      </c>
      <c r="X842" s="13" t="b">
        <v>1</v>
      </c>
      <c r="Y842" s="13" t="s">
        <v>84</v>
      </c>
      <c r="Z842" s="13" t="s">
        <v>90</v>
      </c>
      <c r="AA842" s="13" t="s">
        <v>84</v>
      </c>
      <c r="AB842" s="13" t="b">
        <v>0</v>
      </c>
      <c r="AC842" s="13" t="s">
        <v>91</v>
      </c>
    </row>
    <row r="843" spans="1:29" ht="15.75" customHeight="1" x14ac:dyDescent="0.25">
      <c r="A843" s="15">
        <v>265</v>
      </c>
      <c r="B843" s="16">
        <v>43718</v>
      </c>
      <c r="C843" s="13" t="s">
        <v>167</v>
      </c>
      <c r="D843" s="17" t="s">
        <v>168</v>
      </c>
      <c r="E843" s="13" t="s">
        <v>169</v>
      </c>
      <c r="F843" s="18">
        <v>2975117921</v>
      </c>
      <c r="G843" s="15">
        <v>1</v>
      </c>
      <c r="H843" s="13" t="s">
        <v>82</v>
      </c>
      <c r="I843" s="13" t="s">
        <v>83</v>
      </c>
      <c r="J843" s="13" t="s">
        <v>84</v>
      </c>
      <c r="K843" s="13" t="s">
        <v>85</v>
      </c>
      <c r="L843" s="13" t="s">
        <v>84</v>
      </c>
      <c r="M843" s="13" t="s">
        <v>170</v>
      </c>
      <c r="N843" s="15">
        <v>66</v>
      </c>
      <c r="O843" s="13">
        <v>92</v>
      </c>
      <c r="P843" s="13" t="s">
        <v>84</v>
      </c>
      <c r="Q843" s="13" t="s">
        <v>171</v>
      </c>
      <c r="R843" s="13" t="s">
        <v>172</v>
      </c>
      <c r="S843" s="13" t="s">
        <v>173</v>
      </c>
      <c r="T843" s="16">
        <v>43718</v>
      </c>
      <c r="U843" s="16">
        <v>43830</v>
      </c>
      <c r="V843" s="13" t="b">
        <v>0</v>
      </c>
      <c r="W843" s="15">
        <v>1992</v>
      </c>
      <c r="X843" s="13" t="b">
        <v>1</v>
      </c>
      <c r="Y843" s="13" t="s">
        <v>84</v>
      </c>
      <c r="Z843" s="13" t="s">
        <v>90</v>
      </c>
      <c r="AA843" s="13" t="s">
        <v>84</v>
      </c>
      <c r="AB843" s="13" t="b">
        <v>0</v>
      </c>
      <c r="AC843" s="13" t="s">
        <v>91</v>
      </c>
    </row>
    <row r="844" spans="1:29" ht="15.75" customHeight="1" x14ac:dyDescent="0.25">
      <c r="A844" s="15">
        <v>265</v>
      </c>
      <c r="B844" s="16">
        <v>43718</v>
      </c>
      <c r="C844" s="13" t="s">
        <v>167</v>
      </c>
      <c r="D844" s="17" t="s">
        <v>168</v>
      </c>
      <c r="E844" s="13" t="s">
        <v>169</v>
      </c>
      <c r="F844" s="18">
        <v>2975117921</v>
      </c>
      <c r="G844" s="15">
        <v>1</v>
      </c>
      <c r="H844" s="13" t="s">
        <v>82</v>
      </c>
      <c r="I844" s="13" t="s">
        <v>83</v>
      </c>
      <c r="J844" s="13" t="s">
        <v>84</v>
      </c>
      <c r="K844" s="13" t="s">
        <v>85</v>
      </c>
      <c r="L844" s="13" t="s">
        <v>84</v>
      </c>
      <c r="M844" s="13" t="s">
        <v>170</v>
      </c>
      <c r="N844" s="15">
        <v>66</v>
      </c>
      <c r="O844" s="13">
        <v>92</v>
      </c>
      <c r="P844" s="13" t="s">
        <v>84</v>
      </c>
      <c r="Q844" s="13" t="s">
        <v>171</v>
      </c>
      <c r="R844" s="13" t="s">
        <v>172</v>
      </c>
      <c r="S844" s="13" t="s">
        <v>173</v>
      </c>
      <c r="T844" s="16">
        <v>43718</v>
      </c>
      <c r="U844" s="16">
        <v>43830</v>
      </c>
      <c r="V844" s="13" t="b">
        <v>0</v>
      </c>
      <c r="W844" s="15">
        <v>1992</v>
      </c>
      <c r="X844" s="13" t="b">
        <v>1</v>
      </c>
      <c r="Y844" s="13" t="s">
        <v>84</v>
      </c>
      <c r="Z844" s="13" t="s">
        <v>90</v>
      </c>
      <c r="AA844" s="13" t="s">
        <v>84</v>
      </c>
      <c r="AB844" s="13" t="b">
        <v>0</v>
      </c>
      <c r="AC844" s="13" t="s">
        <v>91</v>
      </c>
    </row>
    <row r="845" spans="1:29" ht="15.75" customHeight="1" x14ac:dyDescent="0.25">
      <c r="A845" s="15">
        <v>265</v>
      </c>
      <c r="B845" s="16">
        <v>43718</v>
      </c>
      <c r="C845" s="13" t="s">
        <v>167</v>
      </c>
      <c r="D845" s="17" t="s">
        <v>168</v>
      </c>
      <c r="E845" s="13" t="s">
        <v>169</v>
      </c>
      <c r="F845" s="18">
        <v>2975117921</v>
      </c>
      <c r="G845" s="15">
        <v>1</v>
      </c>
      <c r="H845" s="13" t="s">
        <v>82</v>
      </c>
      <c r="I845" s="13" t="s">
        <v>83</v>
      </c>
      <c r="J845" s="13" t="s">
        <v>84</v>
      </c>
      <c r="K845" s="13" t="s">
        <v>85</v>
      </c>
      <c r="L845" s="13" t="s">
        <v>84</v>
      </c>
      <c r="M845" s="13" t="s">
        <v>170</v>
      </c>
      <c r="N845" s="15">
        <v>66</v>
      </c>
      <c r="O845" s="13">
        <v>92</v>
      </c>
      <c r="P845" s="13" t="s">
        <v>84</v>
      </c>
      <c r="Q845" s="13" t="s">
        <v>171</v>
      </c>
      <c r="R845" s="13" t="s">
        <v>172</v>
      </c>
      <c r="S845" s="13" t="s">
        <v>173</v>
      </c>
      <c r="T845" s="16">
        <v>43718</v>
      </c>
      <c r="U845" s="16">
        <v>43830</v>
      </c>
      <c r="V845" s="13" t="b">
        <v>0</v>
      </c>
      <c r="W845" s="15">
        <v>1992</v>
      </c>
      <c r="X845" s="13" t="b">
        <v>1</v>
      </c>
      <c r="Y845" s="13" t="s">
        <v>84</v>
      </c>
      <c r="Z845" s="13" t="s">
        <v>90</v>
      </c>
      <c r="AA845" s="13" t="s">
        <v>84</v>
      </c>
      <c r="AB845" s="13" t="b">
        <v>0</v>
      </c>
      <c r="AC845" s="13" t="s">
        <v>91</v>
      </c>
    </row>
    <row r="846" spans="1:29" ht="15.75" customHeight="1" x14ac:dyDescent="0.25">
      <c r="A846" s="15">
        <v>265</v>
      </c>
      <c r="B846" s="16">
        <v>43718</v>
      </c>
      <c r="C846" s="13" t="s">
        <v>167</v>
      </c>
      <c r="D846" s="17" t="s">
        <v>168</v>
      </c>
      <c r="E846" s="13" t="s">
        <v>169</v>
      </c>
      <c r="F846" s="18">
        <v>2975117921</v>
      </c>
      <c r="G846" s="15">
        <v>1</v>
      </c>
      <c r="H846" s="13" t="s">
        <v>82</v>
      </c>
      <c r="I846" s="13" t="s">
        <v>83</v>
      </c>
      <c r="J846" s="13" t="s">
        <v>84</v>
      </c>
      <c r="K846" s="13" t="s">
        <v>85</v>
      </c>
      <c r="L846" s="13" t="s">
        <v>84</v>
      </c>
      <c r="M846" s="13" t="s">
        <v>170</v>
      </c>
      <c r="N846" s="15">
        <v>66</v>
      </c>
      <c r="O846" s="13">
        <v>92</v>
      </c>
      <c r="P846" s="13" t="s">
        <v>84</v>
      </c>
      <c r="Q846" s="13" t="s">
        <v>171</v>
      </c>
      <c r="R846" s="13" t="s">
        <v>172</v>
      </c>
      <c r="S846" s="13" t="s">
        <v>173</v>
      </c>
      <c r="T846" s="16">
        <v>43718</v>
      </c>
      <c r="U846" s="16">
        <v>43830</v>
      </c>
      <c r="V846" s="13" t="b">
        <v>0</v>
      </c>
      <c r="W846" s="15">
        <v>1992</v>
      </c>
      <c r="X846" s="13" t="b">
        <v>1</v>
      </c>
      <c r="Y846" s="13" t="s">
        <v>84</v>
      </c>
      <c r="Z846" s="13" t="s">
        <v>90</v>
      </c>
      <c r="AA846" s="13" t="s">
        <v>84</v>
      </c>
      <c r="AB846" s="13" t="b">
        <v>0</v>
      </c>
      <c r="AC846" s="13" t="s">
        <v>91</v>
      </c>
    </row>
    <row r="847" spans="1:29" ht="15.75" customHeight="1" x14ac:dyDescent="0.25">
      <c r="A847" s="15">
        <v>265</v>
      </c>
      <c r="B847" s="16">
        <v>43718</v>
      </c>
      <c r="C847" s="13" t="s">
        <v>167</v>
      </c>
      <c r="D847" s="17" t="s">
        <v>168</v>
      </c>
      <c r="E847" s="13" t="s">
        <v>169</v>
      </c>
      <c r="F847" s="18">
        <v>2975117921</v>
      </c>
      <c r="G847" s="15">
        <v>1</v>
      </c>
      <c r="H847" s="13" t="s">
        <v>82</v>
      </c>
      <c r="I847" s="13" t="s">
        <v>83</v>
      </c>
      <c r="J847" s="13" t="s">
        <v>84</v>
      </c>
      <c r="K847" s="13" t="s">
        <v>85</v>
      </c>
      <c r="L847" s="13" t="s">
        <v>84</v>
      </c>
      <c r="M847" s="13" t="s">
        <v>170</v>
      </c>
      <c r="N847" s="15">
        <v>66</v>
      </c>
      <c r="O847" s="13">
        <v>92</v>
      </c>
      <c r="P847" s="13" t="s">
        <v>84</v>
      </c>
      <c r="Q847" s="13" t="s">
        <v>171</v>
      </c>
      <c r="R847" s="13" t="s">
        <v>172</v>
      </c>
      <c r="S847" s="13" t="s">
        <v>173</v>
      </c>
      <c r="T847" s="16">
        <v>43718</v>
      </c>
      <c r="U847" s="16">
        <v>43830</v>
      </c>
      <c r="V847" s="13" t="b">
        <v>0</v>
      </c>
      <c r="W847" s="15">
        <v>1992</v>
      </c>
      <c r="X847" s="13" t="b">
        <v>1</v>
      </c>
      <c r="Y847" s="13" t="s">
        <v>84</v>
      </c>
      <c r="Z847" s="13" t="s">
        <v>90</v>
      </c>
      <c r="AA847" s="13" t="s">
        <v>84</v>
      </c>
      <c r="AB847" s="13" t="b">
        <v>0</v>
      </c>
      <c r="AC847" s="13" t="s">
        <v>91</v>
      </c>
    </row>
    <row r="848" spans="1:29" ht="15.75" customHeight="1" x14ac:dyDescent="0.25">
      <c r="A848" s="15">
        <v>265</v>
      </c>
      <c r="B848" s="16">
        <v>43718</v>
      </c>
      <c r="C848" s="13" t="s">
        <v>167</v>
      </c>
      <c r="D848" s="17" t="s">
        <v>168</v>
      </c>
      <c r="E848" s="13" t="s">
        <v>169</v>
      </c>
      <c r="F848" s="18">
        <v>2975117921</v>
      </c>
      <c r="G848" s="15">
        <v>1</v>
      </c>
      <c r="H848" s="13" t="s">
        <v>82</v>
      </c>
      <c r="I848" s="13" t="s">
        <v>83</v>
      </c>
      <c r="J848" s="13" t="s">
        <v>84</v>
      </c>
      <c r="K848" s="13" t="s">
        <v>85</v>
      </c>
      <c r="L848" s="13" t="s">
        <v>84</v>
      </c>
      <c r="M848" s="13" t="s">
        <v>170</v>
      </c>
      <c r="N848" s="15">
        <v>66</v>
      </c>
      <c r="O848" s="13">
        <v>92</v>
      </c>
      <c r="P848" s="13" t="s">
        <v>84</v>
      </c>
      <c r="Q848" s="13" t="s">
        <v>171</v>
      </c>
      <c r="R848" s="13" t="s">
        <v>172</v>
      </c>
      <c r="S848" s="13" t="s">
        <v>173</v>
      </c>
      <c r="T848" s="16">
        <v>43718</v>
      </c>
      <c r="U848" s="16">
        <v>43830</v>
      </c>
      <c r="V848" s="13" t="b">
        <v>0</v>
      </c>
      <c r="W848" s="15">
        <v>1992</v>
      </c>
      <c r="X848" s="13" t="b">
        <v>1</v>
      </c>
      <c r="Y848" s="13" t="s">
        <v>84</v>
      </c>
      <c r="Z848" s="13" t="s">
        <v>90</v>
      </c>
      <c r="AA848" s="13" t="s">
        <v>84</v>
      </c>
      <c r="AB848" s="13" t="b">
        <v>0</v>
      </c>
      <c r="AC848" s="13" t="s">
        <v>91</v>
      </c>
    </row>
    <row r="849" spans="1:29" ht="15.75" customHeight="1" x14ac:dyDescent="0.25">
      <c r="A849" s="15">
        <v>265</v>
      </c>
      <c r="B849" s="16">
        <v>43718</v>
      </c>
      <c r="C849" s="13" t="s">
        <v>167</v>
      </c>
      <c r="D849" s="17" t="s">
        <v>168</v>
      </c>
      <c r="E849" s="13" t="s">
        <v>169</v>
      </c>
      <c r="F849" s="18">
        <v>2975117921</v>
      </c>
      <c r="G849" s="15">
        <v>1</v>
      </c>
      <c r="H849" s="13" t="s">
        <v>82</v>
      </c>
      <c r="I849" s="13" t="s">
        <v>83</v>
      </c>
      <c r="J849" s="13" t="s">
        <v>84</v>
      </c>
      <c r="K849" s="13" t="s">
        <v>85</v>
      </c>
      <c r="L849" s="13" t="s">
        <v>84</v>
      </c>
      <c r="M849" s="13" t="s">
        <v>170</v>
      </c>
      <c r="N849" s="15">
        <v>66</v>
      </c>
      <c r="O849" s="13">
        <v>92</v>
      </c>
      <c r="P849" s="13" t="s">
        <v>84</v>
      </c>
      <c r="Q849" s="13" t="s">
        <v>171</v>
      </c>
      <c r="R849" s="13" t="s">
        <v>172</v>
      </c>
      <c r="S849" s="13" t="s">
        <v>173</v>
      </c>
      <c r="T849" s="16">
        <v>43718</v>
      </c>
      <c r="U849" s="16">
        <v>43830</v>
      </c>
      <c r="V849" s="13" t="b">
        <v>0</v>
      </c>
      <c r="W849" s="15">
        <v>1992</v>
      </c>
      <c r="X849" s="13" t="b">
        <v>1</v>
      </c>
      <c r="Y849" s="13" t="s">
        <v>84</v>
      </c>
      <c r="Z849" s="13" t="s">
        <v>90</v>
      </c>
      <c r="AA849" s="13" t="s">
        <v>84</v>
      </c>
      <c r="AB849" s="13" t="b">
        <v>0</v>
      </c>
      <c r="AC849" s="13" t="s">
        <v>91</v>
      </c>
    </row>
    <row r="850" spans="1:29" ht="15.75" customHeight="1" x14ac:dyDescent="0.25">
      <c r="A850" s="15">
        <v>265</v>
      </c>
      <c r="B850" s="16">
        <v>43718</v>
      </c>
      <c r="C850" s="13" t="s">
        <v>167</v>
      </c>
      <c r="D850" s="17" t="s">
        <v>168</v>
      </c>
      <c r="E850" s="13" t="s">
        <v>169</v>
      </c>
      <c r="F850" s="18">
        <v>2975117921</v>
      </c>
      <c r="G850" s="15">
        <v>1</v>
      </c>
      <c r="H850" s="13" t="s">
        <v>82</v>
      </c>
      <c r="I850" s="13" t="s">
        <v>83</v>
      </c>
      <c r="J850" s="13" t="s">
        <v>84</v>
      </c>
      <c r="K850" s="13" t="s">
        <v>85</v>
      </c>
      <c r="L850" s="13" t="s">
        <v>84</v>
      </c>
      <c r="M850" s="13" t="s">
        <v>170</v>
      </c>
      <c r="N850" s="15">
        <v>66</v>
      </c>
      <c r="O850" s="13">
        <v>92</v>
      </c>
      <c r="P850" s="13" t="s">
        <v>84</v>
      </c>
      <c r="Q850" s="13" t="s">
        <v>171</v>
      </c>
      <c r="R850" s="13" t="s">
        <v>172</v>
      </c>
      <c r="S850" s="13" t="s">
        <v>173</v>
      </c>
      <c r="T850" s="16">
        <v>43718</v>
      </c>
      <c r="U850" s="16">
        <v>43830</v>
      </c>
      <c r="V850" s="13" t="b">
        <v>0</v>
      </c>
      <c r="W850" s="15">
        <v>1992</v>
      </c>
      <c r="X850" s="13" t="b">
        <v>1</v>
      </c>
      <c r="Y850" s="13" t="s">
        <v>84</v>
      </c>
      <c r="Z850" s="13" t="s">
        <v>90</v>
      </c>
      <c r="AA850" s="13" t="s">
        <v>84</v>
      </c>
      <c r="AB850" s="13" t="b">
        <v>0</v>
      </c>
      <c r="AC850" s="13" t="s">
        <v>91</v>
      </c>
    </row>
    <row r="851" spans="1:29" ht="15.75" customHeight="1" x14ac:dyDescent="0.25">
      <c r="A851" s="15">
        <v>265</v>
      </c>
      <c r="B851" s="16">
        <v>43718</v>
      </c>
      <c r="C851" s="13" t="s">
        <v>167</v>
      </c>
      <c r="D851" s="17" t="s">
        <v>168</v>
      </c>
      <c r="E851" s="13" t="s">
        <v>169</v>
      </c>
      <c r="F851" s="18">
        <v>2975117921</v>
      </c>
      <c r="G851" s="15">
        <v>1</v>
      </c>
      <c r="H851" s="13" t="s">
        <v>82</v>
      </c>
      <c r="I851" s="13" t="s">
        <v>83</v>
      </c>
      <c r="J851" s="13" t="s">
        <v>84</v>
      </c>
      <c r="K851" s="13" t="s">
        <v>85</v>
      </c>
      <c r="L851" s="13" t="s">
        <v>84</v>
      </c>
      <c r="M851" s="13" t="s">
        <v>170</v>
      </c>
      <c r="N851" s="15">
        <v>66</v>
      </c>
      <c r="O851" s="13">
        <v>92</v>
      </c>
      <c r="P851" s="13" t="s">
        <v>84</v>
      </c>
      <c r="Q851" s="13" t="s">
        <v>171</v>
      </c>
      <c r="R851" s="13" t="s">
        <v>172</v>
      </c>
      <c r="S851" s="13" t="s">
        <v>173</v>
      </c>
      <c r="T851" s="16">
        <v>43718</v>
      </c>
      <c r="U851" s="16">
        <v>43830</v>
      </c>
      <c r="V851" s="13" t="b">
        <v>0</v>
      </c>
      <c r="W851" s="15">
        <v>1992</v>
      </c>
      <c r="X851" s="13" t="b">
        <v>1</v>
      </c>
      <c r="Y851" s="13" t="s">
        <v>84</v>
      </c>
      <c r="Z851" s="13" t="s">
        <v>90</v>
      </c>
      <c r="AA851" s="13" t="s">
        <v>84</v>
      </c>
      <c r="AB851" s="13" t="b">
        <v>0</v>
      </c>
      <c r="AC851" s="13" t="s">
        <v>91</v>
      </c>
    </row>
    <row r="852" spans="1:29" ht="15.75" customHeight="1" x14ac:dyDescent="0.25">
      <c r="A852" s="15">
        <v>265</v>
      </c>
      <c r="B852" s="16">
        <v>43718</v>
      </c>
      <c r="C852" s="13" t="s">
        <v>167</v>
      </c>
      <c r="D852" s="17" t="s">
        <v>168</v>
      </c>
      <c r="E852" s="13" t="s">
        <v>169</v>
      </c>
      <c r="F852" s="18">
        <v>2975117921</v>
      </c>
      <c r="G852" s="15">
        <v>1</v>
      </c>
      <c r="H852" s="13" t="s">
        <v>82</v>
      </c>
      <c r="I852" s="13" t="s">
        <v>83</v>
      </c>
      <c r="J852" s="13" t="s">
        <v>84</v>
      </c>
      <c r="K852" s="13" t="s">
        <v>85</v>
      </c>
      <c r="L852" s="13" t="s">
        <v>84</v>
      </c>
      <c r="M852" s="13" t="s">
        <v>170</v>
      </c>
      <c r="N852" s="15">
        <v>66</v>
      </c>
      <c r="O852" s="13">
        <v>92</v>
      </c>
      <c r="P852" s="13" t="s">
        <v>84</v>
      </c>
      <c r="Q852" s="13" t="s">
        <v>171</v>
      </c>
      <c r="R852" s="13" t="s">
        <v>172</v>
      </c>
      <c r="S852" s="13" t="s">
        <v>173</v>
      </c>
      <c r="T852" s="16">
        <v>43718</v>
      </c>
      <c r="U852" s="16">
        <v>43830</v>
      </c>
      <c r="V852" s="13" t="b">
        <v>0</v>
      </c>
      <c r="W852" s="15">
        <v>1992</v>
      </c>
      <c r="X852" s="13" t="b">
        <v>1</v>
      </c>
      <c r="Y852" s="13" t="s">
        <v>84</v>
      </c>
      <c r="Z852" s="13" t="s">
        <v>90</v>
      </c>
      <c r="AA852" s="13" t="s">
        <v>84</v>
      </c>
      <c r="AB852" s="13" t="b">
        <v>0</v>
      </c>
      <c r="AC852" s="13" t="s">
        <v>91</v>
      </c>
    </row>
    <row r="853" spans="1:29" ht="15.75" customHeight="1" x14ac:dyDescent="0.25">
      <c r="A853" s="15">
        <v>265</v>
      </c>
      <c r="B853" s="16">
        <v>43718</v>
      </c>
      <c r="C853" s="13" t="s">
        <v>167</v>
      </c>
      <c r="D853" s="17" t="s">
        <v>168</v>
      </c>
      <c r="E853" s="13" t="s">
        <v>169</v>
      </c>
      <c r="F853" s="18">
        <v>2975117921</v>
      </c>
      <c r="G853" s="15">
        <v>1</v>
      </c>
      <c r="H853" s="13" t="s">
        <v>82</v>
      </c>
      <c r="I853" s="13" t="s">
        <v>83</v>
      </c>
      <c r="J853" s="13" t="s">
        <v>84</v>
      </c>
      <c r="K853" s="13" t="s">
        <v>85</v>
      </c>
      <c r="L853" s="13" t="s">
        <v>84</v>
      </c>
      <c r="M853" s="13" t="s">
        <v>170</v>
      </c>
      <c r="N853" s="15">
        <v>66</v>
      </c>
      <c r="O853" s="13">
        <v>92</v>
      </c>
      <c r="P853" s="13" t="s">
        <v>84</v>
      </c>
      <c r="Q853" s="13" t="s">
        <v>171</v>
      </c>
      <c r="R853" s="13" t="s">
        <v>172</v>
      </c>
      <c r="S853" s="13" t="s">
        <v>173</v>
      </c>
      <c r="T853" s="16">
        <v>43718</v>
      </c>
      <c r="U853" s="16">
        <v>43830</v>
      </c>
      <c r="V853" s="13" t="b">
        <v>0</v>
      </c>
      <c r="W853" s="15">
        <v>1992</v>
      </c>
      <c r="X853" s="13" t="b">
        <v>1</v>
      </c>
      <c r="Y853" s="13" t="s">
        <v>84</v>
      </c>
      <c r="Z853" s="13" t="s">
        <v>90</v>
      </c>
      <c r="AA853" s="13" t="s">
        <v>84</v>
      </c>
      <c r="AB853" s="13" t="b">
        <v>0</v>
      </c>
      <c r="AC853" s="13" t="s">
        <v>91</v>
      </c>
    </row>
    <row r="854" spans="1:29" ht="15.75" customHeight="1" x14ac:dyDescent="0.25">
      <c r="A854" s="15">
        <v>265</v>
      </c>
      <c r="B854" s="16">
        <v>43718</v>
      </c>
      <c r="C854" s="13" t="s">
        <v>167</v>
      </c>
      <c r="D854" s="17" t="s">
        <v>168</v>
      </c>
      <c r="E854" s="13" t="s">
        <v>169</v>
      </c>
      <c r="F854" s="18">
        <v>2975117921</v>
      </c>
      <c r="G854" s="15">
        <v>1</v>
      </c>
      <c r="H854" s="13" t="s">
        <v>82</v>
      </c>
      <c r="I854" s="13" t="s">
        <v>83</v>
      </c>
      <c r="J854" s="13" t="s">
        <v>84</v>
      </c>
      <c r="K854" s="13" t="s">
        <v>85</v>
      </c>
      <c r="L854" s="13" t="s">
        <v>84</v>
      </c>
      <c r="M854" s="13" t="s">
        <v>170</v>
      </c>
      <c r="N854" s="15">
        <v>66</v>
      </c>
      <c r="O854" s="13">
        <v>92</v>
      </c>
      <c r="P854" s="13" t="s">
        <v>84</v>
      </c>
      <c r="Q854" s="13" t="s">
        <v>171</v>
      </c>
      <c r="R854" s="13" t="s">
        <v>172</v>
      </c>
      <c r="S854" s="13" t="s">
        <v>173</v>
      </c>
      <c r="T854" s="16">
        <v>43718</v>
      </c>
      <c r="U854" s="16">
        <v>43830</v>
      </c>
      <c r="V854" s="13" t="b">
        <v>0</v>
      </c>
      <c r="W854" s="15">
        <v>1992</v>
      </c>
      <c r="X854" s="13" t="b">
        <v>1</v>
      </c>
      <c r="Y854" s="13" t="s">
        <v>84</v>
      </c>
      <c r="Z854" s="13" t="s">
        <v>90</v>
      </c>
      <c r="AA854" s="13" t="s">
        <v>84</v>
      </c>
      <c r="AB854" s="13" t="b">
        <v>0</v>
      </c>
      <c r="AC854" s="13" t="s">
        <v>91</v>
      </c>
    </row>
    <row r="855" spans="1:29" ht="15.75" customHeight="1" x14ac:dyDescent="0.25">
      <c r="A855" s="15">
        <v>265</v>
      </c>
      <c r="B855" s="16">
        <v>43718</v>
      </c>
      <c r="C855" s="13" t="s">
        <v>167</v>
      </c>
      <c r="D855" s="17" t="s">
        <v>168</v>
      </c>
      <c r="E855" s="13" t="s">
        <v>169</v>
      </c>
      <c r="F855" s="18">
        <v>2975117921</v>
      </c>
      <c r="G855" s="15">
        <v>1</v>
      </c>
      <c r="H855" s="13" t="s">
        <v>82</v>
      </c>
      <c r="I855" s="13" t="s">
        <v>83</v>
      </c>
      <c r="J855" s="13" t="s">
        <v>84</v>
      </c>
      <c r="K855" s="13" t="s">
        <v>85</v>
      </c>
      <c r="L855" s="13" t="s">
        <v>84</v>
      </c>
      <c r="M855" s="13" t="s">
        <v>170</v>
      </c>
      <c r="N855" s="15">
        <v>66</v>
      </c>
      <c r="O855" s="13">
        <v>92</v>
      </c>
      <c r="P855" s="13" t="s">
        <v>84</v>
      </c>
      <c r="Q855" s="13" t="s">
        <v>171</v>
      </c>
      <c r="R855" s="13" t="s">
        <v>172</v>
      </c>
      <c r="S855" s="13" t="s">
        <v>173</v>
      </c>
      <c r="T855" s="16">
        <v>43718</v>
      </c>
      <c r="U855" s="16">
        <v>43830</v>
      </c>
      <c r="V855" s="13" t="b">
        <v>0</v>
      </c>
      <c r="W855" s="15">
        <v>1992</v>
      </c>
      <c r="X855" s="13" t="b">
        <v>1</v>
      </c>
      <c r="Y855" s="13" t="s">
        <v>84</v>
      </c>
      <c r="Z855" s="13" t="s">
        <v>90</v>
      </c>
      <c r="AA855" s="13" t="s">
        <v>84</v>
      </c>
      <c r="AB855" s="13" t="b">
        <v>0</v>
      </c>
      <c r="AC855" s="13" t="s">
        <v>91</v>
      </c>
    </row>
    <row r="856" spans="1:29" ht="15.75" customHeight="1" x14ac:dyDescent="0.25">
      <c r="A856" s="15">
        <v>265</v>
      </c>
      <c r="B856" s="16">
        <v>43718</v>
      </c>
      <c r="C856" s="13" t="s">
        <v>167</v>
      </c>
      <c r="D856" s="17" t="s">
        <v>168</v>
      </c>
      <c r="E856" s="13" t="s">
        <v>169</v>
      </c>
      <c r="F856" s="18">
        <v>2975117921</v>
      </c>
      <c r="G856" s="15">
        <v>1</v>
      </c>
      <c r="H856" s="13" t="s">
        <v>82</v>
      </c>
      <c r="I856" s="13" t="s">
        <v>83</v>
      </c>
      <c r="J856" s="13" t="s">
        <v>84</v>
      </c>
      <c r="K856" s="13" t="s">
        <v>85</v>
      </c>
      <c r="L856" s="13" t="s">
        <v>84</v>
      </c>
      <c r="M856" s="13" t="s">
        <v>170</v>
      </c>
      <c r="N856" s="15">
        <v>66</v>
      </c>
      <c r="O856" s="13">
        <v>92</v>
      </c>
      <c r="P856" s="13" t="s">
        <v>84</v>
      </c>
      <c r="Q856" s="13" t="s">
        <v>171</v>
      </c>
      <c r="R856" s="13" t="s">
        <v>172</v>
      </c>
      <c r="S856" s="13" t="s">
        <v>173</v>
      </c>
      <c r="T856" s="16">
        <v>43718</v>
      </c>
      <c r="U856" s="16">
        <v>43830</v>
      </c>
      <c r="V856" s="13" t="b">
        <v>0</v>
      </c>
      <c r="W856" s="15">
        <v>1992</v>
      </c>
      <c r="X856" s="13" t="b">
        <v>1</v>
      </c>
      <c r="Y856" s="13" t="s">
        <v>84</v>
      </c>
      <c r="Z856" s="13" t="s">
        <v>90</v>
      </c>
      <c r="AA856" s="13" t="s">
        <v>84</v>
      </c>
      <c r="AB856" s="13" t="b">
        <v>0</v>
      </c>
      <c r="AC856" s="13" t="s">
        <v>91</v>
      </c>
    </row>
    <row r="857" spans="1:29" ht="15.75" customHeight="1" x14ac:dyDescent="0.25">
      <c r="A857" s="15">
        <v>265</v>
      </c>
      <c r="B857" s="16">
        <v>43718</v>
      </c>
      <c r="C857" s="13" t="s">
        <v>167</v>
      </c>
      <c r="D857" s="17" t="s">
        <v>168</v>
      </c>
      <c r="E857" s="13" t="s">
        <v>169</v>
      </c>
      <c r="F857" s="18">
        <v>2975117921</v>
      </c>
      <c r="G857" s="15">
        <v>1</v>
      </c>
      <c r="H857" s="13" t="s">
        <v>82</v>
      </c>
      <c r="I857" s="13" t="s">
        <v>83</v>
      </c>
      <c r="J857" s="13" t="s">
        <v>84</v>
      </c>
      <c r="K857" s="13" t="s">
        <v>85</v>
      </c>
      <c r="L857" s="13" t="s">
        <v>84</v>
      </c>
      <c r="M857" s="13" t="s">
        <v>170</v>
      </c>
      <c r="N857" s="15">
        <v>66</v>
      </c>
      <c r="O857" s="13">
        <v>92</v>
      </c>
      <c r="P857" s="13" t="s">
        <v>84</v>
      </c>
      <c r="Q857" s="13" t="s">
        <v>171</v>
      </c>
      <c r="R857" s="13" t="s">
        <v>172</v>
      </c>
      <c r="S857" s="13" t="s">
        <v>173</v>
      </c>
      <c r="T857" s="16">
        <v>43718</v>
      </c>
      <c r="U857" s="16">
        <v>43830</v>
      </c>
      <c r="V857" s="13" t="b">
        <v>0</v>
      </c>
      <c r="W857" s="15">
        <v>1992</v>
      </c>
      <c r="X857" s="13" t="b">
        <v>1</v>
      </c>
      <c r="Y857" s="13" t="s">
        <v>84</v>
      </c>
      <c r="Z857" s="13" t="s">
        <v>90</v>
      </c>
      <c r="AA857" s="13" t="s">
        <v>84</v>
      </c>
      <c r="AB857" s="13" t="b">
        <v>0</v>
      </c>
      <c r="AC857" s="13" t="s">
        <v>91</v>
      </c>
    </row>
    <row r="858" spans="1:29" ht="15.75" customHeight="1" x14ac:dyDescent="0.25">
      <c r="A858" s="15">
        <v>265</v>
      </c>
      <c r="B858" s="16">
        <v>43718</v>
      </c>
      <c r="C858" s="13" t="s">
        <v>167</v>
      </c>
      <c r="D858" s="17" t="s">
        <v>168</v>
      </c>
      <c r="E858" s="13" t="s">
        <v>169</v>
      </c>
      <c r="F858" s="18">
        <v>2975117921</v>
      </c>
      <c r="G858" s="15">
        <v>1</v>
      </c>
      <c r="H858" s="13" t="s">
        <v>82</v>
      </c>
      <c r="I858" s="13" t="s">
        <v>83</v>
      </c>
      <c r="J858" s="13" t="s">
        <v>84</v>
      </c>
      <c r="K858" s="13" t="s">
        <v>85</v>
      </c>
      <c r="L858" s="13" t="s">
        <v>84</v>
      </c>
      <c r="M858" s="13" t="s">
        <v>170</v>
      </c>
      <c r="N858" s="15">
        <v>66</v>
      </c>
      <c r="O858" s="13">
        <v>92</v>
      </c>
      <c r="P858" s="13" t="s">
        <v>84</v>
      </c>
      <c r="Q858" s="13" t="s">
        <v>171</v>
      </c>
      <c r="R858" s="13" t="s">
        <v>172</v>
      </c>
      <c r="S858" s="13" t="s">
        <v>173</v>
      </c>
      <c r="T858" s="16">
        <v>43718</v>
      </c>
      <c r="U858" s="16">
        <v>43830</v>
      </c>
      <c r="V858" s="13" t="b">
        <v>0</v>
      </c>
      <c r="W858" s="15">
        <v>1992</v>
      </c>
      <c r="X858" s="13" t="b">
        <v>1</v>
      </c>
      <c r="Y858" s="13" t="s">
        <v>84</v>
      </c>
      <c r="Z858" s="13" t="s">
        <v>90</v>
      </c>
      <c r="AA858" s="13" t="s">
        <v>84</v>
      </c>
      <c r="AB858" s="13" t="b">
        <v>0</v>
      </c>
      <c r="AC858" s="13" t="s">
        <v>91</v>
      </c>
    </row>
    <row r="859" spans="1:29" ht="15.75" customHeight="1" x14ac:dyDescent="0.25">
      <c r="A859" s="15">
        <v>265</v>
      </c>
      <c r="B859" s="16">
        <v>43718</v>
      </c>
      <c r="C859" s="13" t="s">
        <v>167</v>
      </c>
      <c r="D859" s="17" t="s">
        <v>168</v>
      </c>
      <c r="E859" s="13" t="s">
        <v>169</v>
      </c>
      <c r="F859" s="18">
        <v>2975117921</v>
      </c>
      <c r="G859" s="15">
        <v>1</v>
      </c>
      <c r="H859" s="13" t="s">
        <v>82</v>
      </c>
      <c r="I859" s="13" t="s">
        <v>83</v>
      </c>
      <c r="J859" s="13" t="s">
        <v>84</v>
      </c>
      <c r="K859" s="13" t="s">
        <v>85</v>
      </c>
      <c r="L859" s="13" t="s">
        <v>84</v>
      </c>
      <c r="M859" s="13" t="s">
        <v>170</v>
      </c>
      <c r="N859" s="15">
        <v>66</v>
      </c>
      <c r="O859" s="13">
        <v>92</v>
      </c>
      <c r="P859" s="13" t="s">
        <v>84</v>
      </c>
      <c r="Q859" s="13" t="s">
        <v>171</v>
      </c>
      <c r="R859" s="13" t="s">
        <v>172</v>
      </c>
      <c r="S859" s="13" t="s">
        <v>173</v>
      </c>
      <c r="T859" s="16">
        <v>43718</v>
      </c>
      <c r="U859" s="16">
        <v>43830</v>
      </c>
      <c r="V859" s="13" t="b">
        <v>0</v>
      </c>
      <c r="W859" s="15">
        <v>1992</v>
      </c>
      <c r="X859" s="13" t="b">
        <v>1</v>
      </c>
      <c r="Y859" s="13" t="s">
        <v>84</v>
      </c>
      <c r="Z859" s="13" t="s">
        <v>90</v>
      </c>
      <c r="AA859" s="13" t="s">
        <v>84</v>
      </c>
      <c r="AB859" s="13" t="b">
        <v>0</v>
      </c>
      <c r="AC859" s="13" t="s">
        <v>91</v>
      </c>
    </row>
    <row r="860" spans="1:29" ht="15.75" customHeight="1" x14ac:dyDescent="0.25">
      <c r="A860" s="15">
        <v>265</v>
      </c>
      <c r="B860" s="16">
        <v>43718</v>
      </c>
      <c r="C860" s="13" t="s">
        <v>167</v>
      </c>
      <c r="D860" s="17" t="s">
        <v>168</v>
      </c>
      <c r="E860" s="13" t="s">
        <v>169</v>
      </c>
      <c r="F860" s="18">
        <v>2975117921</v>
      </c>
      <c r="G860" s="15">
        <v>1</v>
      </c>
      <c r="H860" s="13" t="s">
        <v>82</v>
      </c>
      <c r="I860" s="13" t="s">
        <v>83</v>
      </c>
      <c r="J860" s="13" t="s">
        <v>84</v>
      </c>
      <c r="K860" s="13" t="s">
        <v>85</v>
      </c>
      <c r="L860" s="13" t="s">
        <v>84</v>
      </c>
      <c r="M860" s="13" t="s">
        <v>170</v>
      </c>
      <c r="N860" s="15">
        <v>66</v>
      </c>
      <c r="O860" s="13">
        <v>92</v>
      </c>
      <c r="P860" s="13" t="s">
        <v>84</v>
      </c>
      <c r="Q860" s="13" t="s">
        <v>171</v>
      </c>
      <c r="R860" s="13" t="s">
        <v>172</v>
      </c>
      <c r="S860" s="13" t="s">
        <v>173</v>
      </c>
      <c r="T860" s="16">
        <v>43718</v>
      </c>
      <c r="U860" s="16">
        <v>43830</v>
      </c>
      <c r="V860" s="13" t="b">
        <v>0</v>
      </c>
      <c r="W860" s="15">
        <v>1992</v>
      </c>
      <c r="X860" s="13" t="b">
        <v>1</v>
      </c>
      <c r="Y860" s="13" t="s">
        <v>84</v>
      </c>
      <c r="Z860" s="13" t="s">
        <v>90</v>
      </c>
      <c r="AA860" s="13" t="s">
        <v>84</v>
      </c>
      <c r="AB860" s="13" t="b">
        <v>0</v>
      </c>
      <c r="AC860" s="13" t="s">
        <v>91</v>
      </c>
    </row>
    <row r="861" spans="1:29" ht="15.75" customHeight="1" x14ac:dyDescent="0.25">
      <c r="A861" s="15">
        <v>265</v>
      </c>
      <c r="B861" s="16">
        <v>43718</v>
      </c>
      <c r="C861" s="13" t="s">
        <v>167</v>
      </c>
      <c r="D861" s="17" t="s">
        <v>168</v>
      </c>
      <c r="E861" s="13" t="s">
        <v>169</v>
      </c>
      <c r="F861" s="18">
        <v>2975117921</v>
      </c>
      <c r="G861" s="15">
        <v>1</v>
      </c>
      <c r="H861" s="13" t="s">
        <v>82</v>
      </c>
      <c r="I861" s="13" t="s">
        <v>83</v>
      </c>
      <c r="J861" s="13" t="s">
        <v>84</v>
      </c>
      <c r="K861" s="13" t="s">
        <v>85</v>
      </c>
      <c r="L861" s="13" t="s">
        <v>84</v>
      </c>
      <c r="M861" s="13" t="s">
        <v>170</v>
      </c>
      <c r="N861" s="15">
        <v>66</v>
      </c>
      <c r="O861" s="13">
        <v>92</v>
      </c>
      <c r="P861" s="13" t="s">
        <v>84</v>
      </c>
      <c r="Q861" s="13" t="s">
        <v>171</v>
      </c>
      <c r="R861" s="13" t="s">
        <v>172</v>
      </c>
      <c r="S861" s="13" t="s">
        <v>173</v>
      </c>
      <c r="T861" s="16">
        <v>43718</v>
      </c>
      <c r="U861" s="16">
        <v>43830</v>
      </c>
      <c r="V861" s="13" t="b">
        <v>0</v>
      </c>
      <c r="W861" s="15">
        <v>1992</v>
      </c>
      <c r="X861" s="13" t="b">
        <v>1</v>
      </c>
      <c r="Y861" s="13" t="s">
        <v>84</v>
      </c>
      <c r="Z861" s="13" t="s">
        <v>90</v>
      </c>
      <c r="AA861" s="13" t="s">
        <v>84</v>
      </c>
      <c r="AB861" s="13" t="b">
        <v>0</v>
      </c>
      <c r="AC861" s="13" t="s">
        <v>91</v>
      </c>
    </row>
    <row r="862" spans="1:29" ht="15.75" customHeight="1" x14ac:dyDescent="0.25">
      <c r="A862" s="15">
        <v>265</v>
      </c>
      <c r="B862" s="16">
        <v>43718</v>
      </c>
      <c r="C862" s="13" t="s">
        <v>167</v>
      </c>
      <c r="D862" s="17" t="s">
        <v>168</v>
      </c>
      <c r="E862" s="13" t="s">
        <v>169</v>
      </c>
      <c r="F862" s="18">
        <v>2975117921</v>
      </c>
      <c r="G862" s="15">
        <v>1</v>
      </c>
      <c r="H862" s="13" t="s">
        <v>82</v>
      </c>
      <c r="I862" s="13" t="s">
        <v>83</v>
      </c>
      <c r="J862" s="13" t="s">
        <v>84</v>
      </c>
      <c r="K862" s="13" t="s">
        <v>85</v>
      </c>
      <c r="L862" s="13" t="s">
        <v>84</v>
      </c>
      <c r="M862" s="13" t="s">
        <v>170</v>
      </c>
      <c r="N862" s="15">
        <v>66</v>
      </c>
      <c r="O862" s="13">
        <v>92</v>
      </c>
      <c r="P862" s="13" t="s">
        <v>84</v>
      </c>
      <c r="Q862" s="13" t="s">
        <v>171</v>
      </c>
      <c r="R862" s="13" t="s">
        <v>172</v>
      </c>
      <c r="S862" s="13" t="s">
        <v>173</v>
      </c>
      <c r="T862" s="16">
        <v>43718</v>
      </c>
      <c r="U862" s="16">
        <v>43830</v>
      </c>
      <c r="V862" s="13" t="b">
        <v>0</v>
      </c>
      <c r="W862" s="15">
        <v>1992</v>
      </c>
      <c r="X862" s="13" t="b">
        <v>1</v>
      </c>
      <c r="Y862" s="13" t="s">
        <v>84</v>
      </c>
      <c r="Z862" s="13" t="s">
        <v>90</v>
      </c>
      <c r="AA862" s="13" t="s">
        <v>84</v>
      </c>
      <c r="AB862" s="13" t="b">
        <v>0</v>
      </c>
      <c r="AC862" s="13" t="s">
        <v>91</v>
      </c>
    </row>
    <row r="863" spans="1:29" ht="15.75" customHeight="1" x14ac:dyDescent="0.25">
      <c r="A863" s="15">
        <v>265</v>
      </c>
      <c r="B863" s="16">
        <v>43718</v>
      </c>
      <c r="C863" s="13" t="s">
        <v>167</v>
      </c>
      <c r="D863" s="17" t="s">
        <v>168</v>
      </c>
      <c r="E863" s="13" t="s">
        <v>169</v>
      </c>
      <c r="F863" s="18">
        <v>2975117921</v>
      </c>
      <c r="G863" s="15">
        <v>1</v>
      </c>
      <c r="H863" s="13" t="s">
        <v>82</v>
      </c>
      <c r="I863" s="13" t="s">
        <v>83</v>
      </c>
      <c r="J863" s="13" t="s">
        <v>84</v>
      </c>
      <c r="K863" s="13" t="s">
        <v>85</v>
      </c>
      <c r="L863" s="13" t="s">
        <v>84</v>
      </c>
      <c r="M863" s="13" t="s">
        <v>170</v>
      </c>
      <c r="N863" s="15">
        <v>66</v>
      </c>
      <c r="O863" s="13">
        <v>92</v>
      </c>
      <c r="P863" s="13" t="s">
        <v>84</v>
      </c>
      <c r="Q863" s="13" t="s">
        <v>171</v>
      </c>
      <c r="R863" s="13" t="s">
        <v>172</v>
      </c>
      <c r="S863" s="13" t="s">
        <v>173</v>
      </c>
      <c r="T863" s="16">
        <v>43718</v>
      </c>
      <c r="U863" s="16">
        <v>43830</v>
      </c>
      <c r="V863" s="13" t="b">
        <v>0</v>
      </c>
      <c r="W863" s="15">
        <v>1992</v>
      </c>
      <c r="X863" s="13" t="b">
        <v>1</v>
      </c>
      <c r="Y863" s="13" t="s">
        <v>84</v>
      </c>
      <c r="Z863" s="13" t="s">
        <v>90</v>
      </c>
      <c r="AA863" s="13" t="s">
        <v>84</v>
      </c>
      <c r="AB863" s="13" t="b">
        <v>0</v>
      </c>
      <c r="AC863" s="13" t="s">
        <v>91</v>
      </c>
    </row>
    <row r="864" spans="1:29" ht="15.75" customHeight="1" x14ac:dyDescent="0.25">
      <c r="A864" s="15">
        <v>265</v>
      </c>
      <c r="B864" s="16">
        <v>43718</v>
      </c>
      <c r="C864" s="13" t="s">
        <v>167</v>
      </c>
      <c r="D864" s="17" t="s">
        <v>168</v>
      </c>
      <c r="E864" s="13" t="s">
        <v>169</v>
      </c>
      <c r="F864" s="18">
        <v>2975117921</v>
      </c>
      <c r="G864" s="15">
        <v>1</v>
      </c>
      <c r="H864" s="13" t="s">
        <v>82</v>
      </c>
      <c r="I864" s="13" t="s">
        <v>83</v>
      </c>
      <c r="J864" s="13" t="s">
        <v>84</v>
      </c>
      <c r="K864" s="13" t="s">
        <v>85</v>
      </c>
      <c r="L864" s="13" t="s">
        <v>84</v>
      </c>
      <c r="M864" s="13" t="s">
        <v>170</v>
      </c>
      <c r="N864" s="15">
        <v>66</v>
      </c>
      <c r="O864" s="13">
        <v>92</v>
      </c>
      <c r="P864" s="13" t="s">
        <v>84</v>
      </c>
      <c r="Q864" s="13" t="s">
        <v>171</v>
      </c>
      <c r="R864" s="13" t="s">
        <v>172</v>
      </c>
      <c r="S864" s="13" t="s">
        <v>173</v>
      </c>
      <c r="T864" s="16">
        <v>43718</v>
      </c>
      <c r="U864" s="16">
        <v>43830</v>
      </c>
      <c r="V864" s="13" t="b">
        <v>0</v>
      </c>
      <c r="W864" s="15">
        <v>1992</v>
      </c>
      <c r="X864" s="13" t="b">
        <v>1</v>
      </c>
      <c r="Y864" s="13" t="s">
        <v>84</v>
      </c>
      <c r="Z864" s="13" t="s">
        <v>90</v>
      </c>
      <c r="AA864" s="13" t="s">
        <v>84</v>
      </c>
      <c r="AB864" s="13" t="b">
        <v>0</v>
      </c>
      <c r="AC864" s="13" t="s">
        <v>91</v>
      </c>
    </row>
    <row r="865" spans="1:29" ht="15.75" customHeight="1" x14ac:dyDescent="0.25">
      <c r="A865" s="15">
        <v>265</v>
      </c>
      <c r="B865" s="16">
        <v>43718</v>
      </c>
      <c r="C865" s="13" t="s">
        <v>167</v>
      </c>
      <c r="D865" s="17" t="s">
        <v>168</v>
      </c>
      <c r="E865" s="13" t="s">
        <v>169</v>
      </c>
      <c r="F865" s="18">
        <v>2975117921</v>
      </c>
      <c r="G865" s="15">
        <v>1</v>
      </c>
      <c r="H865" s="13" t="s">
        <v>82</v>
      </c>
      <c r="I865" s="13" t="s">
        <v>83</v>
      </c>
      <c r="J865" s="13" t="s">
        <v>84</v>
      </c>
      <c r="K865" s="13" t="s">
        <v>85</v>
      </c>
      <c r="L865" s="13" t="s">
        <v>84</v>
      </c>
      <c r="M865" s="13" t="s">
        <v>170</v>
      </c>
      <c r="N865" s="15">
        <v>66</v>
      </c>
      <c r="O865" s="13">
        <v>92</v>
      </c>
      <c r="P865" s="13" t="s">
        <v>84</v>
      </c>
      <c r="Q865" s="13" t="s">
        <v>171</v>
      </c>
      <c r="R865" s="13" t="s">
        <v>172</v>
      </c>
      <c r="S865" s="13" t="s">
        <v>173</v>
      </c>
      <c r="T865" s="16">
        <v>43718</v>
      </c>
      <c r="U865" s="16">
        <v>43830</v>
      </c>
      <c r="V865" s="13" t="b">
        <v>0</v>
      </c>
      <c r="W865" s="15">
        <v>1992</v>
      </c>
      <c r="X865" s="13" t="b">
        <v>1</v>
      </c>
      <c r="Y865" s="13" t="s">
        <v>84</v>
      </c>
      <c r="Z865" s="13" t="s">
        <v>90</v>
      </c>
      <c r="AA865" s="13" t="s">
        <v>84</v>
      </c>
      <c r="AB865" s="13" t="b">
        <v>0</v>
      </c>
      <c r="AC865" s="13" t="s">
        <v>91</v>
      </c>
    </row>
    <row r="866" spans="1:29" ht="15.75" customHeight="1" x14ac:dyDescent="0.25">
      <c r="A866" s="15">
        <v>265</v>
      </c>
      <c r="B866" s="16">
        <v>43718</v>
      </c>
      <c r="C866" s="13" t="s">
        <v>167</v>
      </c>
      <c r="D866" s="17" t="s">
        <v>168</v>
      </c>
      <c r="E866" s="13" t="s">
        <v>169</v>
      </c>
      <c r="F866" s="18">
        <v>2975117921</v>
      </c>
      <c r="G866" s="15">
        <v>1</v>
      </c>
      <c r="H866" s="13" t="s">
        <v>82</v>
      </c>
      <c r="I866" s="13" t="s">
        <v>83</v>
      </c>
      <c r="J866" s="13" t="s">
        <v>84</v>
      </c>
      <c r="K866" s="13" t="s">
        <v>85</v>
      </c>
      <c r="L866" s="13" t="s">
        <v>84</v>
      </c>
      <c r="M866" s="13" t="s">
        <v>170</v>
      </c>
      <c r="N866" s="15">
        <v>66</v>
      </c>
      <c r="O866" s="13">
        <v>92</v>
      </c>
      <c r="P866" s="13" t="s">
        <v>84</v>
      </c>
      <c r="Q866" s="13" t="s">
        <v>171</v>
      </c>
      <c r="R866" s="13" t="s">
        <v>172</v>
      </c>
      <c r="S866" s="13" t="s">
        <v>173</v>
      </c>
      <c r="T866" s="16">
        <v>43718</v>
      </c>
      <c r="U866" s="16">
        <v>43830</v>
      </c>
      <c r="V866" s="13" t="b">
        <v>0</v>
      </c>
      <c r="W866" s="15">
        <v>1992</v>
      </c>
      <c r="X866" s="13" t="b">
        <v>1</v>
      </c>
      <c r="Y866" s="13" t="s">
        <v>84</v>
      </c>
      <c r="Z866" s="13" t="s">
        <v>90</v>
      </c>
      <c r="AA866" s="13" t="s">
        <v>84</v>
      </c>
      <c r="AB866" s="13" t="b">
        <v>0</v>
      </c>
      <c r="AC866" s="13" t="s">
        <v>91</v>
      </c>
    </row>
    <row r="867" spans="1:29" ht="15.75" customHeight="1" x14ac:dyDescent="0.25">
      <c r="A867" s="15">
        <v>265</v>
      </c>
      <c r="B867" s="16">
        <v>43718</v>
      </c>
      <c r="C867" s="13" t="s">
        <v>167</v>
      </c>
      <c r="D867" s="17" t="s">
        <v>168</v>
      </c>
      <c r="E867" s="13" t="s">
        <v>169</v>
      </c>
      <c r="F867" s="18">
        <v>2975117921</v>
      </c>
      <c r="G867" s="15">
        <v>1</v>
      </c>
      <c r="H867" s="13" t="s">
        <v>82</v>
      </c>
      <c r="I867" s="13" t="s">
        <v>83</v>
      </c>
      <c r="J867" s="13" t="s">
        <v>84</v>
      </c>
      <c r="K867" s="13" t="s">
        <v>85</v>
      </c>
      <c r="L867" s="13" t="s">
        <v>84</v>
      </c>
      <c r="M867" s="13" t="s">
        <v>170</v>
      </c>
      <c r="N867" s="15">
        <v>66</v>
      </c>
      <c r="O867" s="13">
        <v>92</v>
      </c>
      <c r="P867" s="13" t="s">
        <v>84</v>
      </c>
      <c r="Q867" s="13" t="s">
        <v>171</v>
      </c>
      <c r="R867" s="13" t="s">
        <v>172</v>
      </c>
      <c r="S867" s="13" t="s">
        <v>173</v>
      </c>
      <c r="T867" s="16">
        <v>43718</v>
      </c>
      <c r="U867" s="16">
        <v>43830</v>
      </c>
      <c r="V867" s="13" t="b">
        <v>0</v>
      </c>
      <c r="W867" s="15">
        <v>1992</v>
      </c>
      <c r="X867" s="13" t="b">
        <v>1</v>
      </c>
      <c r="Y867" s="13" t="s">
        <v>84</v>
      </c>
      <c r="Z867" s="13" t="s">
        <v>90</v>
      </c>
      <c r="AA867" s="13" t="s">
        <v>84</v>
      </c>
      <c r="AB867" s="13" t="b">
        <v>0</v>
      </c>
      <c r="AC867" s="13" t="s">
        <v>91</v>
      </c>
    </row>
    <row r="868" spans="1:29" ht="15.75" customHeight="1" x14ac:dyDescent="0.25">
      <c r="A868" s="15">
        <v>265</v>
      </c>
      <c r="B868" s="16">
        <v>43718</v>
      </c>
      <c r="C868" s="13" t="s">
        <v>167</v>
      </c>
      <c r="D868" s="17" t="s">
        <v>168</v>
      </c>
      <c r="E868" s="13" t="s">
        <v>169</v>
      </c>
      <c r="F868" s="18">
        <v>2975117921</v>
      </c>
      <c r="G868" s="15">
        <v>1</v>
      </c>
      <c r="H868" s="13" t="s">
        <v>82</v>
      </c>
      <c r="I868" s="13" t="s">
        <v>83</v>
      </c>
      <c r="J868" s="13" t="s">
        <v>84</v>
      </c>
      <c r="K868" s="13" t="s">
        <v>85</v>
      </c>
      <c r="L868" s="13" t="s">
        <v>84</v>
      </c>
      <c r="M868" s="13" t="s">
        <v>170</v>
      </c>
      <c r="N868" s="15">
        <v>66</v>
      </c>
      <c r="O868" s="13">
        <v>92</v>
      </c>
      <c r="P868" s="13" t="s">
        <v>84</v>
      </c>
      <c r="Q868" s="13" t="s">
        <v>171</v>
      </c>
      <c r="R868" s="13" t="s">
        <v>172</v>
      </c>
      <c r="S868" s="13" t="s">
        <v>173</v>
      </c>
      <c r="T868" s="16">
        <v>43718</v>
      </c>
      <c r="U868" s="16">
        <v>43830</v>
      </c>
      <c r="V868" s="13" t="b">
        <v>0</v>
      </c>
      <c r="W868" s="15">
        <v>1992</v>
      </c>
      <c r="X868" s="13" t="b">
        <v>1</v>
      </c>
      <c r="Y868" s="13" t="s">
        <v>84</v>
      </c>
      <c r="Z868" s="13" t="s">
        <v>90</v>
      </c>
      <c r="AA868" s="13" t="s">
        <v>84</v>
      </c>
      <c r="AB868" s="13" t="b">
        <v>0</v>
      </c>
      <c r="AC868" s="13" t="s">
        <v>91</v>
      </c>
    </row>
    <row r="869" spans="1:29" ht="15.75" customHeight="1" x14ac:dyDescent="0.25">
      <c r="A869" s="15">
        <v>265</v>
      </c>
      <c r="B869" s="16">
        <v>43718</v>
      </c>
      <c r="C869" s="13" t="s">
        <v>167</v>
      </c>
      <c r="D869" s="17" t="s">
        <v>168</v>
      </c>
      <c r="E869" s="13" t="s">
        <v>169</v>
      </c>
      <c r="F869" s="18">
        <v>2975117921</v>
      </c>
      <c r="G869" s="15">
        <v>1</v>
      </c>
      <c r="H869" s="13" t="s">
        <v>82</v>
      </c>
      <c r="I869" s="13" t="s">
        <v>83</v>
      </c>
      <c r="J869" s="13" t="s">
        <v>84</v>
      </c>
      <c r="K869" s="13" t="s">
        <v>85</v>
      </c>
      <c r="L869" s="13" t="s">
        <v>84</v>
      </c>
      <c r="M869" s="13" t="s">
        <v>170</v>
      </c>
      <c r="N869" s="15">
        <v>66</v>
      </c>
      <c r="O869" s="13">
        <v>92</v>
      </c>
      <c r="P869" s="13" t="s">
        <v>84</v>
      </c>
      <c r="Q869" s="13" t="s">
        <v>171</v>
      </c>
      <c r="R869" s="13" t="s">
        <v>172</v>
      </c>
      <c r="S869" s="13" t="s">
        <v>173</v>
      </c>
      <c r="T869" s="16">
        <v>43718</v>
      </c>
      <c r="U869" s="16">
        <v>43830</v>
      </c>
      <c r="V869" s="13" t="b">
        <v>0</v>
      </c>
      <c r="W869" s="15">
        <v>1992</v>
      </c>
      <c r="X869" s="13" t="b">
        <v>1</v>
      </c>
      <c r="Y869" s="13" t="s">
        <v>84</v>
      </c>
      <c r="Z869" s="13" t="s">
        <v>90</v>
      </c>
      <c r="AA869" s="13" t="s">
        <v>84</v>
      </c>
      <c r="AB869" s="13" t="b">
        <v>0</v>
      </c>
      <c r="AC869" s="13" t="s">
        <v>91</v>
      </c>
    </row>
    <row r="870" spans="1:29" ht="15.75" customHeight="1" x14ac:dyDescent="0.25">
      <c r="A870" s="15">
        <v>265</v>
      </c>
      <c r="B870" s="16">
        <v>43718</v>
      </c>
      <c r="C870" s="13" t="s">
        <v>167</v>
      </c>
      <c r="D870" s="17" t="s">
        <v>168</v>
      </c>
      <c r="E870" s="13" t="s">
        <v>169</v>
      </c>
      <c r="F870" s="18">
        <v>2975117921</v>
      </c>
      <c r="G870" s="15">
        <v>1</v>
      </c>
      <c r="H870" s="13" t="s">
        <v>82</v>
      </c>
      <c r="I870" s="13" t="s">
        <v>83</v>
      </c>
      <c r="J870" s="13" t="s">
        <v>84</v>
      </c>
      <c r="K870" s="13" t="s">
        <v>85</v>
      </c>
      <c r="L870" s="13" t="s">
        <v>84</v>
      </c>
      <c r="M870" s="13" t="s">
        <v>170</v>
      </c>
      <c r="N870" s="15">
        <v>66</v>
      </c>
      <c r="O870" s="13">
        <v>92</v>
      </c>
      <c r="P870" s="13" t="s">
        <v>84</v>
      </c>
      <c r="Q870" s="13" t="s">
        <v>171</v>
      </c>
      <c r="R870" s="13" t="s">
        <v>172</v>
      </c>
      <c r="S870" s="13" t="s">
        <v>173</v>
      </c>
      <c r="T870" s="16">
        <v>43718</v>
      </c>
      <c r="U870" s="16">
        <v>43830</v>
      </c>
      <c r="V870" s="13" t="b">
        <v>0</v>
      </c>
      <c r="W870" s="15">
        <v>1992</v>
      </c>
      <c r="X870" s="13" t="b">
        <v>1</v>
      </c>
      <c r="Y870" s="13" t="s">
        <v>84</v>
      </c>
      <c r="Z870" s="13" t="s">
        <v>90</v>
      </c>
      <c r="AA870" s="13" t="s">
        <v>84</v>
      </c>
      <c r="AB870" s="13" t="b">
        <v>0</v>
      </c>
      <c r="AC870" s="13" t="s">
        <v>91</v>
      </c>
    </row>
    <row r="871" spans="1:29" ht="15.75" customHeight="1" x14ac:dyDescent="0.25">
      <c r="A871" s="15">
        <v>265</v>
      </c>
      <c r="B871" s="16">
        <v>43718</v>
      </c>
      <c r="C871" s="13" t="s">
        <v>167</v>
      </c>
      <c r="D871" s="17" t="s">
        <v>168</v>
      </c>
      <c r="E871" s="13" t="s">
        <v>169</v>
      </c>
      <c r="F871" s="18">
        <v>2975117921</v>
      </c>
      <c r="G871" s="15">
        <v>1</v>
      </c>
      <c r="H871" s="13" t="s">
        <v>82</v>
      </c>
      <c r="I871" s="13" t="s">
        <v>83</v>
      </c>
      <c r="J871" s="13" t="s">
        <v>84</v>
      </c>
      <c r="K871" s="13" t="s">
        <v>85</v>
      </c>
      <c r="L871" s="13" t="s">
        <v>84</v>
      </c>
      <c r="M871" s="13" t="s">
        <v>170</v>
      </c>
      <c r="N871" s="15">
        <v>66</v>
      </c>
      <c r="O871" s="13">
        <v>92</v>
      </c>
      <c r="P871" s="13" t="s">
        <v>84</v>
      </c>
      <c r="Q871" s="13" t="s">
        <v>171</v>
      </c>
      <c r="R871" s="13" t="s">
        <v>172</v>
      </c>
      <c r="S871" s="13" t="s">
        <v>173</v>
      </c>
      <c r="T871" s="16">
        <v>43718</v>
      </c>
      <c r="U871" s="16">
        <v>43830</v>
      </c>
      <c r="V871" s="13" t="b">
        <v>0</v>
      </c>
      <c r="W871" s="15">
        <v>1992</v>
      </c>
      <c r="X871" s="13" t="b">
        <v>1</v>
      </c>
      <c r="Y871" s="13" t="s">
        <v>84</v>
      </c>
      <c r="Z871" s="13" t="s">
        <v>90</v>
      </c>
      <c r="AA871" s="13" t="s">
        <v>84</v>
      </c>
      <c r="AB871" s="13" t="b">
        <v>0</v>
      </c>
      <c r="AC871" s="13" t="s">
        <v>91</v>
      </c>
    </row>
    <row r="872" spans="1:29" ht="15.75" customHeight="1" x14ac:dyDescent="0.25">
      <c r="A872" s="15">
        <v>265</v>
      </c>
      <c r="B872" s="16">
        <v>43718</v>
      </c>
      <c r="C872" s="13" t="s">
        <v>167</v>
      </c>
      <c r="D872" s="17" t="s">
        <v>168</v>
      </c>
      <c r="E872" s="13" t="s">
        <v>169</v>
      </c>
      <c r="F872" s="18">
        <v>2975117921</v>
      </c>
      <c r="G872" s="15">
        <v>1</v>
      </c>
      <c r="H872" s="13" t="s">
        <v>82</v>
      </c>
      <c r="I872" s="13" t="s">
        <v>83</v>
      </c>
      <c r="J872" s="13" t="s">
        <v>84</v>
      </c>
      <c r="K872" s="13" t="s">
        <v>85</v>
      </c>
      <c r="L872" s="13" t="s">
        <v>84</v>
      </c>
      <c r="M872" s="13" t="s">
        <v>170</v>
      </c>
      <c r="N872" s="15">
        <v>66</v>
      </c>
      <c r="O872" s="13">
        <v>92</v>
      </c>
      <c r="P872" s="13" t="s">
        <v>84</v>
      </c>
      <c r="Q872" s="13" t="s">
        <v>171</v>
      </c>
      <c r="R872" s="13" t="s">
        <v>172</v>
      </c>
      <c r="S872" s="13" t="s">
        <v>173</v>
      </c>
      <c r="T872" s="16">
        <v>43718</v>
      </c>
      <c r="U872" s="16">
        <v>43830</v>
      </c>
      <c r="V872" s="13" t="b">
        <v>0</v>
      </c>
      <c r="W872" s="15">
        <v>1992</v>
      </c>
      <c r="X872" s="13" t="b">
        <v>1</v>
      </c>
      <c r="Y872" s="13" t="s">
        <v>84</v>
      </c>
      <c r="Z872" s="13" t="s">
        <v>90</v>
      </c>
      <c r="AA872" s="13" t="s">
        <v>84</v>
      </c>
      <c r="AB872" s="13" t="b">
        <v>0</v>
      </c>
      <c r="AC872" s="13" t="s">
        <v>91</v>
      </c>
    </row>
    <row r="873" spans="1:29" ht="15.75" customHeight="1" x14ac:dyDescent="0.25">
      <c r="A873" s="15">
        <v>265</v>
      </c>
      <c r="B873" s="16">
        <v>43718</v>
      </c>
      <c r="C873" s="13" t="s">
        <v>167</v>
      </c>
      <c r="D873" s="17" t="s">
        <v>168</v>
      </c>
      <c r="E873" s="13" t="s">
        <v>169</v>
      </c>
      <c r="F873" s="18">
        <v>2975117921</v>
      </c>
      <c r="G873" s="15">
        <v>1</v>
      </c>
      <c r="H873" s="13" t="s">
        <v>82</v>
      </c>
      <c r="I873" s="13" t="s">
        <v>83</v>
      </c>
      <c r="J873" s="13" t="s">
        <v>84</v>
      </c>
      <c r="K873" s="13" t="s">
        <v>85</v>
      </c>
      <c r="L873" s="13" t="s">
        <v>84</v>
      </c>
      <c r="M873" s="13" t="s">
        <v>170</v>
      </c>
      <c r="N873" s="15">
        <v>66</v>
      </c>
      <c r="O873" s="13">
        <v>92</v>
      </c>
      <c r="P873" s="13" t="s">
        <v>84</v>
      </c>
      <c r="Q873" s="13" t="s">
        <v>171</v>
      </c>
      <c r="R873" s="13" t="s">
        <v>172</v>
      </c>
      <c r="S873" s="13" t="s">
        <v>173</v>
      </c>
      <c r="T873" s="16">
        <v>43718</v>
      </c>
      <c r="U873" s="16">
        <v>43830</v>
      </c>
      <c r="V873" s="13" t="b">
        <v>0</v>
      </c>
      <c r="W873" s="15">
        <v>1992</v>
      </c>
      <c r="X873" s="13" t="b">
        <v>1</v>
      </c>
      <c r="Y873" s="13" t="s">
        <v>84</v>
      </c>
      <c r="Z873" s="13" t="s">
        <v>90</v>
      </c>
      <c r="AA873" s="13" t="s">
        <v>84</v>
      </c>
      <c r="AB873" s="13" t="b">
        <v>0</v>
      </c>
      <c r="AC873" s="13" t="s">
        <v>91</v>
      </c>
    </row>
    <row r="874" spans="1:29" ht="15.75" customHeight="1" x14ac:dyDescent="0.25">
      <c r="A874" s="15">
        <v>265</v>
      </c>
      <c r="B874" s="16">
        <v>43718</v>
      </c>
      <c r="C874" s="13" t="s">
        <v>167</v>
      </c>
      <c r="D874" s="17" t="s">
        <v>168</v>
      </c>
      <c r="E874" s="13" t="s">
        <v>169</v>
      </c>
      <c r="F874" s="18">
        <v>2975117921</v>
      </c>
      <c r="G874" s="15">
        <v>1</v>
      </c>
      <c r="H874" s="13" t="s">
        <v>82</v>
      </c>
      <c r="I874" s="13" t="s">
        <v>83</v>
      </c>
      <c r="J874" s="13" t="s">
        <v>84</v>
      </c>
      <c r="K874" s="13" t="s">
        <v>85</v>
      </c>
      <c r="L874" s="13" t="s">
        <v>84</v>
      </c>
      <c r="M874" s="13" t="s">
        <v>170</v>
      </c>
      <c r="N874" s="15">
        <v>66</v>
      </c>
      <c r="O874" s="13">
        <v>92</v>
      </c>
      <c r="P874" s="13" t="s">
        <v>84</v>
      </c>
      <c r="Q874" s="13" t="s">
        <v>171</v>
      </c>
      <c r="R874" s="13" t="s">
        <v>172</v>
      </c>
      <c r="S874" s="13" t="s">
        <v>173</v>
      </c>
      <c r="T874" s="16">
        <v>43718</v>
      </c>
      <c r="U874" s="16">
        <v>43830</v>
      </c>
      <c r="V874" s="13" t="b">
        <v>0</v>
      </c>
      <c r="W874" s="15">
        <v>1992</v>
      </c>
      <c r="X874" s="13" t="b">
        <v>1</v>
      </c>
      <c r="Y874" s="13" t="s">
        <v>84</v>
      </c>
      <c r="Z874" s="13" t="s">
        <v>90</v>
      </c>
      <c r="AA874" s="13" t="s">
        <v>84</v>
      </c>
      <c r="AB874" s="13" t="b">
        <v>0</v>
      </c>
      <c r="AC874" s="13" t="s">
        <v>91</v>
      </c>
    </row>
    <row r="875" spans="1:29" ht="15.75" customHeight="1" x14ac:dyDescent="0.25">
      <c r="A875" s="15">
        <v>265</v>
      </c>
      <c r="B875" s="16">
        <v>43718</v>
      </c>
      <c r="C875" s="13" t="s">
        <v>167</v>
      </c>
      <c r="D875" s="17" t="s">
        <v>168</v>
      </c>
      <c r="E875" s="13" t="s">
        <v>169</v>
      </c>
      <c r="F875" s="18">
        <v>2975117921</v>
      </c>
      <c r="G875" s="15">
        <v>1</v>
      </c>
      <c r="H875" s="13" t="s">
        <v>82</v>
      </c>
      <c r="I875" s="13" t="s">
        <v>83</v>
      </c>
      <c r="J875" s="13" t="s">
        <v>84</v>
      </c>
      <c r="K875" s="13" t="s">
        <v>85</v>
      </c>
      <c r="L875" s="13" t="s">
        <v>84</v>
      </c>
      <c r="M875" s="13" t="s">
        <v>170</v>
      </c>
      <c r="N875" s="15">
        <v>66</v>
      </c>
      <c r="O875" s="13">
        <v>92</v>
      </c>
      <c r="P875" s="13" t="s">
        <v>84</v>
      </c>
      <c r="Q875" s="13" t="s">
        <v>171</v>
      </c>
      <c r="R875" s="13" t="s">
        <v>172</v>
      </c>
      <c r="S875" s="13" t="s">
        <v>173</v>
      </c>
      <c r="T875" s="16">
        <v>43718</v>
      </c>
      <c r="U875" s="16">
        <v>43830</v>
      </c>
      <c r="V875" s="13" t="b">
        <v>0</v>
      </c>
      <c r="W875" s="15">
        <v>1992</v>
      </c>
      <c r="X875" s="13" t="b">
        <v>1</v>
      </c>
      <c r="Y875" s="13" t="s">
        <v>84</v>
      </c>
      <c r="Z875" s="13" t="s">
        <v>90</v>
      </c>
      <c r="AA875" s="13" t="s">
        <v>84</v>
      </c>
      <c r="AB875" s="13" t="b">
        <v>0</v>
      </c>
      <c r="AC875" s="13" t="s">
        <v>91</v>
      </c>
    </row>
    <row r="876" spans="1:29" ht="15.75" customHeight="1" x14ac:dyDescent="0.25">
      <c r="A876" s="15">
        <v>265</v>
      </c>
      <c r="B876" s="16">
        <v>43718</v>
      </c>
      <c r="C876" s="13" t="s">
        <v>167</v>
      </c>
      <c r="D876" s="17" t="s">
        <v>168</v>
      </c>
      <c r="E876" s="13" t="s">
        <v>169</v>
      </c>
      <c r="F876" s="18">
        <v>2975117921</v>
      </c>
      <c r="G876" s="15">
        <v>1</v>
      </c>
      <c r="H876" s="13" t="s">
        <v>82</v>
      </c>
      <c r="I876" s="13" t="s">
        <v>83</v>
      </c>
      <c r="J876" s="13" t="s">
        <v>84</v>
      </c>
      <c r="K876" s="13" t="s">
        <v>85</v>
      </c>
      <c r="L876" s="13" t="s">
        <v>84</v>
      </c>
      <c r="M876" s="13" t="s">
        <v>170</v>
      </c>
      <c r="N876" s="15">
        <v>66</v>
      </c>
      <c r="O876" s="13">
        <v>92</v>
      </c>
      <c r="P876" s="13" t="s">
        <v>84</v>
      </c>
      <c r="Q876" s="13" t="s">
        <v>171</v>
      </c>
      <c r="R876" s="13" t="s">
        <v>172</v>
      </c>
      <c r="S876" s="13" t="s">
        <v>173</v>
      </c>
      <c r="T876" s="16">
        <v>43718</v>
      </c>
      <c r="U876" s="16">
        <v>43830</v>
      </c>
      <c r="V876" s="13" t="b">
        <v>0</v>
      </c>
      <c r="W876" s="15">
        <v>1992</v>
      </c>
      <c r="X876" s="13" t="b">
        <v>1</v>
      </c>
      <c r="Y876" s="13" t="s">
        <v>84</v>
      </c>
      <c r="Z876" s="13" t="s">
        <v>90</v>
      </c>
      <c r="AA876" s="13" t="s">
        <v>84</v>
      </c>
      <c r="AB876" s="13" t="b">
        <v>0</v>
      </c>
      <c r="AC876" s="13" t="s">
        <v>91</v>
      </c>
    </row>
    <row r="877" spans="1:29" ht="15.75" customHeight="1" x14ac:dyDescent="0.25">
      <c r="A877" s="15">
        <v>265</v>
      </c>
      <c r="B877" s="16">
        <v>43718</v>
      </c>
      <c r="C877" s="13" t="s">
        <v>167</v>
      </c>
      <c r="D877" s="17" t="s">
        <v>168</v>
      </c>
      <c r="E877" s="13" t="s">
        <v>169</v>
      </c>
      <c r="F877" s="18">
        <v>2975117921</v>
      </c>
      <c r="G877" s="15">
        <v>1</v>
      </c>
      <c r="H877" s="13" t="s">
        <v>82</v>
      </c>
      <c r="I877" s="13" t="s">
        <v>83</v>
      </c>
      <c r="J877" s="13" t="s">
        <v>84</v>
      </c>
      <c r="K877" s="13" t="s">
        <v>85</v>
      </c>
      <c r="L877" s="13" t="s">
        <v>84</v>
      </c>
      <c r="M877" s="13" t="s">
        <v>170</v>
      </c>
      <c r="N877" s="15">
        <v>66</v>
      </c>
      <c r="O877" s="13">
        <v>92</v>
      </c>
      <c r="P877" s="13" t="s">
        <v>84</v>
      </c>
      <c r="Q877" s="13" t="s">
        <v>171</v>
      </c>
      <c r="R877" s="13" t="s">
        <v>172</v>
      </c>
      <c r="S877" s="13" t="s">
        <v>173</v>
      </c>
      <c r="T877" s="16">
        <v>43718</v>
      </c>
      <c r="U877" s="16">
        <v>43830</v>
      </c>
      <c r="V877" s="13" t="b">
        <v>0</v>
      </c>
      <c r="W877" s="15">
        <v>1992</v>
      </c>
      <c r="X877" s="13" t="b">
        <v>1</v>
      </c>
      <c r="Y877" s="13" t="s">
        <v>84</v>
      </c>
      <c r="Z877" s="13" t="s">
        <v>90</v>
      </c>
      <c r="AA877" s="13" t="s">
        <v>84</v>
      </c>
      <c r="AB877" s="13" t="b">
        <v>0</v>
      </c>
      <c r="AC877" s="13" t="s">
        <v>91</v>
      </c>
    </row>
    <row r="878" spans="1:29" ht="15.75" customHeight="1" x14ac:dyDescent="0.25">
      <c r="A878" s="15">
        <v>265</v>
      </c>
      <c r="B878" s="16">
        <v>43718</v>
      </c>
      <c r="C878" s="13" t="s">
        <v>167</v>
      </c>
      <c r="D878" s="17" t="s">
        <v>168</v>
      </c>
      <c r="E878" s="13" t="s">
        <v>169</v>
      </c>
      <c r="F878" s="18">
        <v>2975117921</v>
      </c>
      <c r="G878" s="15">
        <v>1</v>
      </c>
      <c r="H878" s="13" t="s">
        <v>82</v>
      </c>
      <c r="I878" s="13" t="s">
        <v>83</v>
      </c>
      <c r="J878" s="13" t="s">
        <v>84</v>
      </c>
      <c r="K878" s="13" t="s">
        <v>85</v>
      </c>
      <c r="L878" s="13" t="s">
        <v>84</v>
      </c>
      <c r="M878" s="13" t="s">
        <v>170</v>
      </c>
      <c r="N878" s="15">
        <v>66</v>
      </c>
      <c r="O878" s="13">
        <v>92</v>
      </c>
      <c r="P878" s="13" t="s">
        <v>84</v>
      </c>
      <c r="Q878" s="13" t="s">
        <v>171</v>
      </c>
      <c r="R878" s="13" t="s">
        <v>172</v>
      </c>
      <c r="S878" s="13" t="s">
        <v>173</v>
      </c>
      <c r="T878" s="16">
        <v>43718</v>
      </c>
      <c r="U878" s="16">
        <v>43830</v>
      </c>
      <c r="V878" s="13" t="b">
        <v>0</v>
      </c>
      <c r="W878" s="15">
        <v>1992</v>
      </c>
      <c r="X878" s="13" t="b">
        <v>1</v>
      </c>
      <c r="Y878" s="13" t="s">
        <v>84</v>
      </c>
      <c r="Z878" s="13" t="s">
        <v>90</v>
      </c>
      <c r="AA878" s="13" t="s">
        <v>84</v>
      </c>
      <c r="AB878" s="13" t="b">
        <v>0</v>
      </c>
      <c r="AC878" s="13" t="s">
        <v>91</v>
      </c>
    </row>
    <row r="879" spans="1:29" ht="15.75" customHeight="1" x14ac:dyDescent="0.25">
      <c r="A879" s="15">
        <v>265</v>
      </c>
      <c r="B879" s="16">
        <v>43718</v>
      </c>
      <c r="C879" s="13" t="s">
        <v>167</v>
      </c>
      <c r="D879" s="17" t="s">
        <v>168</v>
      </c>
      <c r="E879" s="13" t="s">
        <v>169</v>
      </c>
      <c r="F879" s="18">
        <v>2975117921</v>
      </c>
      <c r="G879" s="15">
        <v>1</v>
      </c>
      <c r="H879" s="13" t="s">
        <v>82</v>
      </c>
      <c r="I879" s="13" t="s">
        <v>83</v>
      </c>
      <c r="J879" s="13" t="s">
        <v>84</v>
      </c>
      <c r="K879" s="13" t="s">
        <v>85</v>
      </c>
      <c r="L879" s="13" t="s">
        <v>84</v>
      </c>
      <c r="M879" s="13" t="s">
        <v>170</v>
      </c>
      <c r="N879" s="15">
        <v>66</v>
      </c>
      <c r="O879" s="13">
        <v>92</v>
      </c>
      <c r="P879" s="13" t="s">
        <v>84</v>
      </c>
      <c r="Q879" s="13" t="s">
        <v>171</v>
      </c>
      <c r="R879" s="13" t="s">
        <v>172</v>
      </c>
      <c r="S879" s="13" t="s">
        <v>173</v>
      </c>
      <c r="T879" s="16">
        <v>43718</v>
      </c>
      <c r="U879" s="16">
        <v>43830</v>
      </c>
      <c r="V879" s="13" t="b">
        <v>0</v>
      </c>
      <c r="W879" s="15">
        <v>1992</v>
      </c>
      <c r="X879" s="13" t="b">
        <v>1</v>
      </c>
      <c r="Y879" s="13" t="s">
        <v>84</v>
      </c>
      <c r="Z879" s="13" t="s">
        <v>90</v>
      </c>
      <c r="AA879" s="13" t="s">
        <v>84</v>
      </c>
      <c r="AB879" s="13" t="b">
        <v>0</v>
      </c>
      <c r="AC879" s="13" t="s">
        <v>91</v>
      </c>
    </row>
    <row r="880" spans="1:29" ht="15.75" customHeight="1" x14ac:dyDescent="0.25">
      <c r="A880" s="15">
        <v>265</v>
      </c>
      <c r="B880" s="16">
        <v>43718</v>
      </c>
      <c r="C880" s="13" t="s">
        <v>167</v>
      </c>
      <c r="D880" s="17" t="s">
        <v>168</v>
      </c>
      <c r="E880" s="13" t="s">
        <v>169</v>
      </c>
      <c r="F880" s="18">
        <v>2975117921</v>
      </c>
      <c r="G880" s="15">
        <v>1</v>
      </c>
      <c r="H880" s="13" t="s">
        <v>82</v>
      </c>
      <c r="I880" s="13" t="s">
        <v>83</v>
      </c>
      <c r="J880" s="13" t="s">
        <v>84</v>
      </c>
      <c r="K880" s="13" t="s">
        <v>85</v>
      </c>
      <c r="L880" s="13" t="s">
        <v>84</v>
      </c>
      <c r="M880" s="13" t="s">
        <v>170</v>
      </c>
      <c r="N880" s="15">
        <v>66</v>
      </c>
      <c r="O880" s="13">
        <v>92</v>
      </c>
      <c r="P880" s="13" t="s">
        <v>84</v>
      </c>
      <c r="Q880" s="13" t="s">
        <v>171</v>
      </c>
      <c r="R880" s="13" t="s">
        <v>172</v>
      </c>
      <c r="S880" s="13" t="s">
        <v>173</v>
      </c>
      <c r="T880" s="16">
        <v>43718</v>
      </c>
      <c r="U880" s="16">
        <v>43830</v>
      </c>
      <c r="V880" s="13" t="b">
        <v>0</v>
      </c>
      <c r="W880" s="15">
        <v>1992</v>
      </c>
      <c r="X880" s="13" t="b">
        <v>1</v>
      </c>
      <c r="Y880" s="13" t="s">
        <v>84</v>
      </c>
      <c r="Z880" s="13" t="s">
        <v>90</v>
      </c>
      <c r="AA880" s="13" t="s">
        <v>84</v>
      </c>
      <c r="AB880" s="13" t="b">
        <v>0</v>
      </c>
      <c r="AC880" s="13" t="s">
        <v>91</v>
      </c>
    </row>
    <row r="881" spans="1:29" ht="15.75" customHeight="1" x14ac:dyDescent="0.25">
      <c r="A881" s="15">
        <v>265</v>
      </c>
      <c r="B881" s="16">
        <v>43718</v>
      </c>
      <c r="C881" s="13" t="s">
        <v>167</v>
      </c>
      <c r="D881" s="17" t="s">
        <v>168</v>
      </c>
      <c r="E881" s="13" t="s">
        <v>169</v>
      </c>
      <c r="F881" s="18">
        <v>2975117921</v>
      </c>
      <c r="G881" s="15">
        <v>1</v>
      </c>
      <c r="H881" s="13" t="s">
        <v>82</v>
      </c>
      <c r="I881" s="13" t="s">
        <v>83</v>
      </c>
      <c r="J881" s="13" t="s">
        <v>84</v>
      </c>
      <c r="K881" s="13" t="s">
        <v>85</v>
      </c>
      <c r="L881" s="13" t="s">
        <v>84</v>
      </c>
      <c r="M881" s="13" t="s">
        <v>170</v>
      </c>
      <c r="N881" s="15">
        <v>66</v>
      </c>
      <c r="O881" s="13">
        <v>92</v>
      </c>
      <c r="P881" s="13" t="s">
        <v>84</v>
      </c>
      <c r="Q881" s="13" t="s">
        <v>171</v>
      </c>
      <c r="R881" s="13" t="s">
        <v>172</v>
      </c>
      <c r="S881" s="13" t="s">
        <v>173</v>
      </c>
      <c r="T881" s="16">
        <v>43718</v>
      </c>
      <c r="U881" s="16">
        <v>43830</v>
      </c>
      <c r="V881" s="13" t="b">
        <v>0</v>
      </c>
      <c r="W881" s="15">
        <v>1992</v>
      </c>
      <c r="X881" s="13" t="b">
        <v>1</v>
      </c>
      <c r="Y881" s="13" t="s">
        <v>84</v>
      </c>
      <c r="Z881" s="13" t="s">
        <v>90</v>
      </c>
      <c r="AA881" s="13" t="s">
        <v>84</v>
      </c>
      <c r="AB881" s="13" t="b">
        <v>0</v>
      </c>
      <c r="AC881" s="13" t="s">
        <v>91</v>
      </c>
    </row>
    <row r="882" spans="1:29" ht="15.75" customHeight="1" x14ac:dyDescent="0.25">
      <c r="A882" s="15">
        <v>265</v>
      </c>
      <c r="B882" s="16">
        <v>43718</v>
      </c>
      <c r="C882" s="13" t="s">
        <v>167</v>
      </c>
      <c r="D882" s="17" t="s">
        <v>168</v>
      </c>
      <c r="E882" s="13" t="s">
        <v>169</v>
      </c>
      <c r="F882" s="18">
        <v>2975117921</v>
      </c>
      <c r="G882" s="15">
        <v>1</v>
      </c>
      <c r="H882" s="13" t="s">
        <v>82</v>
      </c>
      <c r="I882" s="13" t="s">
        <v>83</v>
      </c>
      <c r="J882" s="13" t="s">
        <v>84</v>
      </c>
      <c r="K882" s="13" t="s">
        <v>85</v>
      </c>
      <c r="L882" s="13" t="s">
        <v>84</v>
      </c>
      <c r="M882" s="13" t="s">
        <v>170</v>
      </c>
      <c r="N882" s="15">
        <v>66</v>
      </c>
      <c r="O882" s="13">
        <v>92</v>
      </c>
      <c r="P882" s="13" t="s">
        <v>84</v>
      </c>
      <c r="Q882" s="13" t="s">
        <v>171</v>
      </c>
      <c r="R882" s="13" t="s">
        <v>172</v>
      </c>
      <c r="S882" s="13" t="s">
        <v>173</v>
      </c>
      <c r="T882" s="16">
        <v>43718</v>
      </c>
      <c r="U882" s="16">
        <v>43830</v>
      </c>
      <c r="V882" s="13" t="b">
        <v>0</v>
      </c>
      <c r="W882" s="15">
        <v>1992</v>
      </c>
      <c r="X882" s="13" t="b">
        <v>1</v>
      </c>
      <c r="Y882" s="13" t="s">
        <v>84</v>
      </c>
      <c r="Z882" s="13" t="s">
        <v>90</v>
      </c>
      <c r="AA882" s="13" t="s">
        <v>84</v>
      </c>
      <c r="AB882" s="13" t="b">
        <v>0</v>
      </c>
      <c r="AC882" s="13" t="s">
        <v>91</v>
      </c>
    </row>
    <row r="883" spans="1:29" ht="15.75" customHeight="1" x14ac:dyDescent="0.25">
      <c r="A883" s="15">
        <v>265</v>
      </c>
      <c r="B883" s="16">
        <v>43718</v>
      </c>
      <c r="C883" s="13" t="s">
        <v>167</v>
      </c>
      <c r="D883" s="17" t="s">
        <v>168</v>
      </c>
      <c r="E883" s="13" t="s">
        <v>169</v>
      </c>
      <c r="F883" s="18">
        <v>2975117921</v>
      </c>
      <c r="G883" s="15">
        <v>1</v>
      </c>
      <c r="H883" s="13" t="s">
        <v>82</v>
      </c>
      <c r="I883" s="13" t="s">
        <v>83</v>
      </c>
      <c r="J883" s="13" t="s">
        <v>84</v>
      </c>
      <c r="K883" s="13" t="s">
        <v>85</v>
      </c>
      <c r="L883" s="13" t="s">
        <v>84</v>
      </c>
      <c r="M883" s="13" t="s">
        <v>170</v>
      </c>
      <c r="N883" s="15">
        <v>66</v>
      </c>
      <c r="O883" s="13">
        <v>92</v>
      </c>
      <c r="P883" s="13" t="s">
        <v>84</v>
      </c>
      <c r="Q883" s="13" t="s">
        <v>171</v>
      </c>
      <c r="R883" s="13" t="s">
        <v>172</v>
      </c>
      <c r="S883" s="13" t="s">
        <v>173</v>
      </c>
      <c r="T883" s="16">
        <v>43718</v>
      </c>
      <c r="U883" s="16">
        <v>43830</v>
      </c>
      <c r="V883" s="13" t="b">
        <v>0</v>
      </c>
      <c r="W883" s="15">
        <v>1992</v>
      </c>
      <c r="X883" s="13" t="b">
        <v>1</v>
      </c>
      <c r="Y883" s="13" t="s">
        <v>84</v>
      </c>
      <c r="Z883" s="13" t="s">
        <v>90</v>
      </c>
      <c r="AA883" s="13" t="s">
        <v>84</v>
      </c>
      <c r="AB883" s="13" t="b">
        <v>0</v>
      </c>
      <c r="AC883" s="13" t="s">
        <v>91</v>
      </c>
    </row>
    <row r="884" spans="1:29" ht="15.75" customHeight="1" x14ac:dyDescent="0.25">
      <c r="A884" s="15">
        <v>265</v>
      </c>
      <c r="B884" s="16">
        <v>43718</v>
      </c>
      <c r="C884" s="13" t="s">
        <v>167</v>
      </c>
      <c r="D884" s="17" t="s">
        <v>168</v>
      </c>
      <c r="E884" s="13" t="s">
        <v>169</v>
      </c>
      <c r="F884" s="18">
        <v>2975117921</v>
      </c>
      <c r="G884" s="15">
        <v>1</v>
      </c>
      <c r="H884" s="13" t="s">
        <v>82</v>
      </c>
      <c r="I884" s="13" t="s">
        <v>83</v>
      </c>
      <c r="J884" s="13" t="s">
        <v>84</v>
      </c>
      <c r="K884" s="13" t="s">
        <v>85</v>
      </c>
      <c r="L884" s="13" t="s">
        <v>84</v>
      </c>
      <c r="M884" s="13" t="s">
        <v>170</v>
      </c>
      <c r="N884" s="15">
        <v>66</v>
      </c>
      <c r="O884" s="13">
        <v>92</v>
      </c>
      <c r="P884" s="13" t="s">
        <v>84</v>
      </c>
      <c r="Q884" s="13" t="s">
        <v>171</v>
      </c>
      <c r="R884" s="13" t="s">
        <v>172</v>
      </c>
      <c r="S884" s="13" t="s">
        <v>173</v>
      </c>
      <c r="T884" s="16">
        <v>43718</v>
      </c>
      <c r="U884" s="16">
        <v>43830</v>
      </c>
      <c r="V884" s="13" t="b">
        <v>0</v>
      </c>
      <c r="W884" s="15">
        <v>1992</v>
      </c>
      <c r="X884" s="13" t="b">
        <v>1</v>
      </c>
      <c r="Y884" s="13" t="s">
        <v>84</v>
      </c>
      <c r="Z884" s="13" t="s">
        <v>90</v>
      </c>
      <c r="AA884" s="13" t="s">
        <v>84</v>
      </c>
      <c r="AB884" s="13" t="b">
        <v>0</v>
      </c>
      <c r="AC884" s="13" t="s">
        <v>91</v>
      </c>
    </row>
    <row r="885" spans="1:29" ht="15.75" customHeight="1" x14ac:dyDescent="0.25">
      <c r="A885" s="15">
        <v>265</v>
      </c>
      <c r="B885" s="16">
        <v>43718</v>
      </c>
      <c r="C885" s="13" t="s">
        <v>167</v>
      </c>
      <c r="D885" s="17" t="s">
        <v>168</v>
      </c>
      <c r="E885" s="13" t="s">
        <v>169</v>
      </c>
      <c r="F885" s="18">
        <v>2975117921</v>
      </c>
      <c r="G885" s="15">
        <v>1</v>
      </c>
      <c r="H885" s="13" t="s">
        <v>82</v>
      </c>
      <c r="I885" s="13" t="s">
        <v>83</v>
      </c>
      <c r="J885" s="13" t="s">
        <v>84</v>
      </c>
      <c r="K885" s="13" t="s">
        <v>85</v>
      </c>
      <c r="L885" s="13" t="s">
        <v>84</v>
      </c>
      <c r="M885" s="13" t="s">
        <v>170</v>
      </c>
      <c r="N885" s="15">
        <v>66</v>
      </c>
      <c r="O885" s="13">
        <v>92</v>
      </c>
      <c r="P885" s="13" t="s">
        <v>84</v>
      </c>
      <c r="Q885" s="13" t="s">
        <v>171</v>
      </c>
      <c r="R885" s="13" t="s">
        <v>172</v>
      </c>
      <c r="S885" s="13" t="s">
        <v>173</v>
      </c>
      <c r="T885" s="16">
        <v>43718</v>
      </c>
      <c r="U885" s="16">
        <v>43830</v>
      </c>
      <c r="V885" s="13" t="b">
        <v>0</v>
      </c>
      <c r="W885" s="15">
        <v>1992</v>
      </c>
      <c r="X885" s="13" t="b">
        <v>1</v>
      </c>
      <c r="Y885" s="13" t="s">
        <v>84</v>
      </c>
      <c r="Z885" s="13" t="s">
        <v>90</v>
      </c>
      <c r="AA885" s="13" t="s">
        <v>84</v>
      </c>
      <c r="AB885" s="13" t="b">
        <v>0</v>
      </c>
      <c r="AC885" s="13" t="s">
        <v>91</v>
      </c>
    </row>
    <row r="886" spans="1:29" ht="15.75" customHeight="1" x14ac:dyDescent="0.25">
      <c r="A886" s="15">
        <v>265</v>
      </c>
      <c r="B886" s="16">
        <v>43718</v>
      </c>
      <c r="C886" s="13" t="s">
        <v>167</v>
      </c>
      <c r="D886" s="17" t="s">
        <v>168</v>
      </c>
      <c r="E886" s="13" t="s">
        <v>169</v>
      </c>
      <c r="F886" s="18">
        <v>2975117921</v>
      </c>
      <c r="G886" s="15">
        <v>1</v>
      </c>
      <c r="H886" s="13" t="s">
        <v>82</v>
      </c>
      <c r="I886" s="13" t="s">
        <v>83</v>
      </c>
      <c r="J886" s="13" t="s">
        <v>84</v>
      </c>
      <c r="K886" s="13" t="s">
        <v>85</v>
      </c>
      <c r="L886" s="13" t="s">
        <v>84</v>
      </c>
      <c r="M886" s="13" t="s">
        <v>170</v>
      </c>
      <c r="N886" s="15">
        <v>66</v>
      </c>
      <c r="O886" s="13">
        <v>92</v>
      </c>
      <c r="P886" s="13" t="s">
        <v>84</v>
      </c>
      <c r="Q886" s="13" t="s">
        <v>171</v>
      </c>
      <c r="R886" s="13" t="s">
        <v>172</v>
      </c>
      <c r="S886" s="13" t="s">
        <v>173</v>
      </c>
      <c r="T886" s="16">
        <v>43718</v>
      </c>
      <c r="U886" s="16">
        <v>43830</v>
      </c>
      <c r="V886" s="13" t="b">
        <v>0</v>
      </c>
      <c r="W886" s="15">
        <v>1992</v>
      </c>
      <c r="X886" s="13" t="b">
        <v>1</v>
      </c>
      <c r="Y886" s="13" t="s">
        <v>84</v>
      </c>
      <c r="Z886" s="13" t="s">
        <v>90</v>
      </c>
      <c r="AA886" s="13" t="s">
        <v>84</v>
      </c>
      <c r="AB886" s="13" t="b">
        <v>0</v>
      </c>
      <c r="AC886" s="13" t="s">
        <v>91</v>
      </c>
    </row>
    <row r="887" spans="1:29" ht="15.75" customHeight="1" x14ac:dyDescent="0.25">
      <c r="A887" s="15">
        <v>265</v>
      </c>
      <c r="B887" s="16">
        <v>43718</v>
      </c>
      <c r="C887" s="13" t="s">
        <v>167</v>
      </c>
      <c r="D887" s="17" t="s">
        <v>168</v>
      </c>
      <c r="E887" s="13" t="s">
        <v>169</v>
      </c>
      <c r="F887" s="18">
        <v>2975117921</v>
      </c>
      <c r="G887" s="15">
        <v>1</v>
      </c>
      <c r="H887" s="13" t="s">
        <v>82</v>
      </c>
      <c r="I887" s="13" t="s">
        <v>83</v>
      </c>
      <c r="J887" s="13" t="s">
        <v>84</v>
      </c>
      <c r="K887" s="13" t="s">
        <v>85</v>
      </c>
      <c r="L887" s="13" t="s">
        <v>84</v>
      </c>
      <c r="M887" s="13" t="s">
        <v>170</v>
      </c>
      <c r="N887" s="15">
        <v>66</v>
      </c>
      <c r="O887" s="13">
        <v>92</v>
      </c>
      <c r="P887" s="13" t="s">
        <v>84</v>
      </c>
      <c r="Q887" s="13" t="s">
        <v>171</v>
      </c>
      <c r="R887" s="13" t="s">
        <v>172</v>
      </c>
      <c r="S887" s="13" t="s">
        <v>173</v>
      </c>
      <c r="T887" s="16">
        <v>43718</v>
      </c>
      <c r="U887" s="16">
        <v>43830</v>
      </c>
      <c r="V887" s="13" t="b">
        <v>0</v>
      </c>
      <c r="W887" s="15">
        <v>1992</v>
      </c>
      <c r="X887" s="13" t="b">
        <v>1</v>
      </c>
      <c r="Y887" s="13" t="s">
        <v>84</v>
      </c>
      <c r="Z887" s="13" t="s">
        <v>90</v>
      </c>
      <c r="AA887" s="13" t="s">
        <v>84</v>
      </c>
      <c r="AB887" s="13" t="b">
        <v>0</v>
      </c>
      <c r="AC887" s="13" t="s">
        <v>91</v>
      </c>
    </row>
    <row r="888" spans="1:29" ht="15.75" customHeight="1" x14ac:dyDescent="0.25">
      <c r="A888" s="15">
        <v>265</v>
      </c>
      <c r="B888" s="16">
        <v>43718</v>
      </c>
      <c r="C888" s="13" t="s">
        <v>167</v>
      </c>
      <c r="D888" s="17" t="s">
        <v>168</v>
      </c>
      <c r="E888" s="13" t="s">
        <v>169</v>
      </c>
      <c r="F888" s="18">
        <v>2975117921</v>
      </c>
      <c r="G888" s="15">
        <v>1</v>
      </c>
      <c r="H888" s="13" t="s">
        <v>82</v>
      </c>
      <c r="I888" s="13" t="s">
        <v>83</v>
      </c>
      <c r="J888" s="13" t="s">
        <v>84</v>
      </c>
      <c r="K888" s="13" t="s">
        <v>85</v>
      </c>
      <c r="L888" s="13" t="s">
        <v>84</v>
      </c>
      <c r="M888" s="13" t="s">
        <v>170</v>
      </c>
      <c r="N888" s="15">
        <v>66</v>
      </c>
      <c r="O888" s="13">
        <v>92</v>
      </c>
      <c r="P888" s="13" t="s">
        <v>84</v>
      </c>
      <c r="Q888" s="13" t="s">
        <v>171</v>
      </c>
      <c r="R888" s="13" t="s">
        <v>172</v>
      </c>
      <c r="S888" s="13" t="s">
        <v>173</v>
      </c>
      <c r="T888" s="16">
        <v>43718</v>
      </c>
      <c r="U888" s="16">
        <v>43830</v>
      </c>
      <c r="V888" s="13" t="b">
        <v>0</v>
      </c>
      <c r="W888" s="15">
        <v>1992</v>
      </c>
      <c r="X888" s="13" t="b">
        <v>1</v>
      </c>
      <c r="Y888" s="13" t="s">
        <v>84</v>
      </c>
      <c r="Z888" s="13" t="s">
        <v>90</v>
      </c>
      <c r="AA888" s="13" t="s">
        <v>84</v>
      </c>
      <c r="AB888" s="13" t="b">
        <v>0</v>
      </c>
      <c r="AC888" s="13" t="s">
        <v>91</v>
      </c>
    </row>
    <row r="889" spans="1:29" ht="15.75" customHeight="1" x14ac:dyDescent="0.25">
      <c r="A889" s="15">
        <v>265</v>
      </c>
      <c r="B889" s="16">
        <v>43718</v>
      </c>
      <c r="C889" s="13" t="s">
        <v>167</v>
      </c>
      <c r="D889" s="17" t="s">
        <v>168</v>
      </c>
      <c r="E889" s="13" t="s">
        <v>169</v>
      </c>
      <c r="F889" s="18">
        <v>2975117921</v>
      </c>
      <c r="G889" s="15">
        <v>1</v>
      </c>
      <c r="H889" s="13" t="s">
        <v>82</v>
      </c>
      <c r="I889" s="13" t="s">
        <v>83</v>
      </c>
      <c r="J889" s="13" t="s">
        <v>84</v>
      </c>
      <c r="K889" s="13" t="s">
        <v>85</v>
      </c>
      <c r="L889" s="13" t="s">
        <v>84</v>
      </c>
      <c r="M889" s="13" t="s">
        <v>170</v>
      </c>
      <c r="N889" s="15">
        <v>66</v>
      </c>
      <c r="O889" s="13">
        <v>92</v>
      </c>
      <c r="P889" s="13" t="s">
        <v>84</v>
      </c>
      <c r="Q889" s="13" t="s">
        <v>171</v>
      </c>
      <c r="R889" s="13" t="s">
        <v>172</v>
      </c>
      <c r="S889" s="13" t="s">
        <v>173</v>
      </c>
      <c r="T889" s="16">
        <v>43718</v>
      </c>
      <c r="U889" s="16">
        <v>43830</v>
      </c>
      <c r="V889" s="13" t="b">
        <v>0</v>
      </c>
      <c r="W889" s="15">
        <v>1992</v>
      </c>
      <c r="X889" s="13" t="b">
        <v>1</v>
      </c>
      <c r="Y889" s="13" t="s">
        <v>84</v>
      </c>
      <c r="Z889" s="13" t="s">
        <v>90</v>
      </c>
      <c r="AA889" s="13" t="s">
        <v>84</v>
      </c>
      <c r="AB889" s="13" t="b">
        <v>0</v>
      </c>
      <c r="AC889" s="13" t="s">
        <v>91</v>
      </c>
    </row>
    <row r="890" spans="1:29" ht="15.75" customHeight="1" x14ac:dyDescent="0.25">
      <c r="A890" s="15">
        <v>265</v>
      </c>
      <c r="B890" s="16">
        <v>43718</v>
      </c>
      <c r="C890" s="13" t="s">
        <v>167</v>
      </c>
      <c r="D890" s="17" t="s">
        <v>168</v>
      </c>
      <c r="E890" s="13" t="s">
        <v>169</v>
      </c>
      <c r="F890" s="18">
        <v>2975117921</v>
      </c>
      <c r="G890" s="15">
        <v>1</v>
      </c>
      <c r="H890" s="13" t="s">
        <v>82</v>
      </c>
      <c r="I890" s="13" t="s">
        <v>83</v>
      </c>
      <c r="J890" s="13" t="s">
        <v>84</v>
      </c>
      <c r="K890" s="13" t="s">
        <v>85</v>
      </c>
      <c r="L890" s="13" t="s">
        <v>84</v>
      </c>
      <c r="M890" s="13" t="s">
        <v>170</v>
      </c>
      <c r="N890" s="15">
        <v>66</v>
      </c>
      <c r="O890" s="13">
        <v>92</v>
      </c>
      <c r="P890" s="13" t="s">
        <v>84</v>
      </c>
      <c r="Q890" s="13" t="s">
        <v>171</v>
      </c>
      <c r="R890" s="13" t="s">
        <v>172</v>
      </c>
      <c r="S890" s="13" t="s">
        <v>173</v>
      </c>
      <c r="T890" s="16">
        <v>43718</v>
      </c>
      <c r="U890" s="16">
        <v>43830</v>
      </c>
      <c r="V890" s="13" t="b">
        <v>0</v>
      </c>
      <c r="W890" s="15">
        <v>1992</v>
      </c>
      <c r="X890" s="13" t="b">
        <v>1</v>
      </c>
      <c r="Y890" s="13" t="s">
        <v>84</v>
      </c>
      <c r="Z890" s="13" t="s">
        <v>90</v>
      </c>
      <c r="AA890" s="13" t="s">
        <v>84</v>
      </c>
      <c r="AB890" s="13" t="b">
        <v>0</v>
      </c>
      <c r="AC890" s="13" t="s">
        <v>91</v>
      </c>
    </row>
    <row r="891" spans="1:29" ht="15.75" customHeight="1" x14ac:dyDescent="0.25">
      <c r="A891" s="15">
        <v>265</v>
      </c>
      <c r="B891" s="16">
        <v>43718</v>
      </c>
      <c r="C891" s="13" t="s">
        <v>167</v>
      </c>
      <c r="D891" s="17" t="s">
        <v>168</v>
      </c>
      <c r="E891" s="13" t="s">
        <v>169</v>
      </c>
      <c r="F891" s="18">
        <v>2975117921</v>
      </c>
      <c r="G891" s="15">
        <v>1</v>
      </c>
      <c r="H891" s="13" t="s">
        <v>82</v>
      </c>
      <c r="I891" s="13" t="s">
        <v>83</v>
      </c>
      <c r="J891" s="13" t="s">
        <v>84</v>
      </c>
      <c r="K891" s="13" t="s">
        <v>85</v>
      </c>
      <c r="L891" s="13" t="s">
        <v>84</v>
      </c>
      <c r="M891" s="13" t="s">
        <v>170</v>
      </c>
      <c r="N891" s="15">
        <v>66</v>
      </c>
      <c r="O891" s="13">
        <v>92</v>
      </c>
      <c r="P891" s="13" t="s">
        <v>84</v>
      </c>
      <c r="Q891" s="13" t="s">
        <v>171</v>
      </c>
      <c r="R891" s="13" t="s">
        <v>172</v>
      </c>
      <c r="S891" s="13" t="s">
        <v>173</v>
      </c>
      <c r="T891" s="16">
        <v>43718</v>
      </c>
      <c r="U891" s="16">
        <v>43830</v>
      </c>
      <c r="V891" s="13" t="b">
        <v>0</v>
      </c>
      <c r="W891" s="15">
        <v>1992</v>
      </c>
      <c r="X891" s="13" t="b">
        <v>1</v>
      </c>
      <c r="Y891" s="13" t="s">
        <v>84</v>
      </c>
      <c r="Z891" s="13" t="s">
        <v>90</v>
      </c>
      <c r="AA891" s="13" t="s">
        <v>84</v>
      </c>
      <c r="AB891" s="13" t="b">
        <v>0</v>
      </c>
      <c r="AC891" s="13" t="s">
        <v>91</v>
      </c>
    </row>
    <row r="892" spans="1:29" ht="15.75" customHeight="1" x14ac:dyDescent="0.25">
      <c r="A892" s="15">
        <v>265</v>
      </c>
      <c r="B892" s="16">
        <v>43718</v>
      </c>
      <c r="C892" s="13" t="s">
        <v>167</v>
      </c>
      <c r="D892" s="17" t="s">
        <v>168</v>
      </c>
      <c r="E892" s="13" t="s">
        <v>169</v>
      </c>
      <c r="F892" s="18">
        <v>2975117921</v>
      </c>
      <c r="G892" s="15">
        <v>1</v>
      </c>
      <c r="H892" s="13" t="s">
        <v>82</v>
      </c>
      <c r="I892" s="13" t="s">
        <v>83</v>
      </c>
      <c r="J892" s="13" t="s">
        <v>84</v>
      </c>
      <c r="K892" s="13" t="s">
        <v>85</v>
      </c>
      <c r="L892" s="13" t="s">
        <v>84</v>
      </c>
      <c r="M892" s="13" t="s">
        <v>170</v>
      </c>
      <c r="N892" s="15">
        <v>66</v>
      </c>
      <c r="O892" s="13">
        <v>92</v>
      </c>
      <c r="P892" s="13" t="s">
        <v>84</v>
      </c>
      <c r="Q892" s="13" t="s">
        <v>171</v>
      </c>
      <c r="R892" s="13" t="s">
        <v>172</v>
      </c>
      <c r="S892" s="13" t="s">
        <v>173</v>
      </c>
      <c r="T892" s="16">
        <v>43718</v>
      </c>
      <c r="U892" s="16">
        <v>43830</v>
      </c>
      <c r="V892" s="13" t="b">
        <v>0</v>
      </c>
      <c r="W892" s="15">
        <v>1992</v>
      </c>
      <c r="X892" s="13" t="b">
        <v>1</v>
      </c>
      <c r="Y892" s="13" t="s">
        <v>84</v>
      </c>
      <c r="Z892" s="13" t="s">
        <v>90</v>
      </c>
      <c r="AA892" s="13" t="s">
        <v>84</v>
      </c>
      <c r="AB892" s="13" t="b">
        <v>0</v>
      </c>
      <c r="AC892" s="13" t="s">
        <v>91</v>
      </c>
    </row>
    <row r="893" spans="1:29" ht="15.75" customHeight="1" x14ac:dyDescent="0.25">
      <c r="A893" s="15">
        <v>265</v>
      </c>
      <c r="B893" s="16">
        <v>43718</v>
      </c>
      <c r="C893" s="13" t="s">
        <v>167</v>
      </c>
      <c r="D893" s="17" t="s">
        <v>168</v>
      </c>
      <c r="E893" s="13" t="s">
        <v>169</v>
      </c>
      <c r="F893" s="18">
        <v>2975117921</v>
      </c>
      <c r="G893" s="15">
        <v>1</v>
      </c>
      <c r="H893" s="13" t="s">
        <v>82</v>
      </c>
      <c r="I893" s="13" t="s">
        <v>83</v>
      </c>
      <c r="J893" s="13" t="s">
        <v>84</v>
      </c>
      <c r="K893" s="13" t="s">
        <v>85</v>
      </c>
      <c r="L893" s="13" t="s">
        <v>84</v>
      </c>
      <c r="M893" s="13" t="s">
        <v>170</v>
      </c>
      <c r="N893" s="15">
        <v>66</v>
      </c>
      <c r="O893" s="13">
        <v>92</v>
      </c>
      <c r="P893" s="13" t="s">
        <v>84</v>
      </c>
      <c r="Q893" s="13" t="s">
        <v>171</v>
      </c>
      <c r="R893" s="13" t="s">
        <v>172</v>
      </c>
      <c r="S893" s="13" t="s">
        <v>173</v>
      </c>
      <c r="T893" s="16">
        <v>43718</v>
      </c>
      <c r="U893" s="16">
        <v>43830</v>
      </c>
      <c r="V893" s="13" t="b">
        <v>0</v>
      </c>
      <c r="W893" s="15">
        <v>1992</v>
      </c>
      <c r="X893" s="13" t="b">
        <v>1</v>
      </c>
      <c r="Y893" s="13" t="s">
        <v>84</v>
      </c>
      <c r="Z893" s="13" t="s">
        <v>90</v>
      </c>
      <c r="AA893" s="13" t="s">
        <v>84</v>
      </c>
      <c r="AB893" s="13" t="b">
        <v>0</v>
      </c>
      <c r="AC893" s="13" t="s">
        <v>91</v>
      </c>
    </row>
    <row r="894" spans="1:29" ht="15.75" customHeight="1" x14ac:dyDescent="0.25">
      <c r="A894" s="15">
        <v>265</v>
      </c>
      <c r="B894" s="16">
        <v>43718</v>
      </c>
      <c r="C894" s="13" t="s">
        <v>167</v>
      </c>
      <c r="D894" s="17" t="s">
        <v>168</v>
      </c>
      <c r="E894" s="13" t="s">
        <v>169</v>
      </c>
      <c r="F894" s="18">
        <v>2975117921</v>
      </c>
      <c r="G894" s="15">
        <v>1</v>
      </c>
      <c r="H894" s="13" t="s">
        <v>82</v>
      </c>
      <c r="I894" s="13" t="s">
        <v>83</v>
      </c>
      <c r="J894" s="13" t="s">
        <v>84</v>
      </c>
      <c r="K894" s="13" t="s">
        <v>85</v>
      </c>
      <c r="L894" s="13" t="s">
        <v>84</v>
      </c>
      <c r="M894" s="13" t="s">
        <v>170</v>
      </c>
      <c r="N894" s="15">
        <v>66</v>
      </c>
      <c r="O894" s="13">
        <v>92</v>
      </c>
      <c r="P894" s="13" t="s">
        <v>84</v>
      </c>
      <c r="Q894" s="13" t="s">
        <v>171</v>
      </c>
      <c r="R894" s="13" t="s">
        <v>172</v>
      </c>
      <c r="S894" s="13" t="s">
        <v>173</v>
      </c>
      <c r="T894" s="16">
        <v>43718</v>
      </c>
      <c r="U894" s="16">
        <v>43830</v>
      </c>
      <c r="V894" s="13" t="b">
        <v>0</v>
      </c>
      <c r="W894" s="15">
        <v>1992</v>
      </c>
      <c r="X894" s="13" t="b">
        <v>1</v>
      </c>
      <c r="Y894" s="13" t="s">
        <v>84</v>
      </c>
      <c r="Z894" s="13" t="s">
        <v>90</v>
      </c>
      <c r="AA894" s="13" t="s">
        <v>84</v>
      </c>
      <c r="AB894" s="13" t="b">
        <v>0</v>
      </c>
      <c r="AC894" s="13" t="s">
        <v>91</v>
      </c>
    </row>
    <row r="895" spans="1:29" ht="15.75" customHeight="1" x14ac:dyDescent="0.25">
      <c r="A895" s="15">
        <v>265</v>
      </c>
      <c r="B895" s="16">
        <v>43718</v>
      </c>
      <c r="C895" s="13" t="s">
        <v>167</v>
      </c>
      <c r="D895" s="17" t="s">
        <v>168</v>
      </c>
      <c r="E895" s="13" t="s">
        <v>169</v>
      </c>
      <c r="F895" s="18">
        <v>2975117921</v>
      </c>
      <c r="G895" s="15">
        <v>1</v>
      </c>
      <c r="H895" s="13" t="s">
        <v>82</v>
      </c>
      <c r="I895" s="13" t="s">
        <v>83</v>
      </c>
      <c r="J895" s="13" t="s">
        <v>84</v>
      </c>
      <c r="K895" s="13" t="s">
        <v>85</v>
      </c>
      <c r="L895" s="13" t="s">
        <v>84</v>
      </c>
      <c r="M895" s="13" t="s">
        <v>170</v>
      </c>
      <c r="N895" s="15">
        <v>66</v>
      </c>
      <c r="O895" s="13">
        <v>92</v>
      </c>
      <c r="P895" s="13" t="s">
        <v>84</v>
      </c>
      <c r="Q895" s="13" t="s">
        <v>171</v>
      </c>
      <c r="R895" s="13" t="s">
        <v>172</v>
      </c>
      <c r="S895" s="13" t="s">
        <v>173</v>
      </c>
      <c r="T895" s="16">
        <v>43718</v>
      </c>
      <c r="U895" s="16">
        <v>43830</v>
      </c>
      <c r="V895" s="13" t="b">
        <v>0</v>
      </c>
      <c r="W895" s="15">
        <v>1992</v>
      </c>
      <c r="X895" s="13" t="b">
        <v>1</v>
      </c>
      <c r="Y895" s="13" t="s">
        <v>84</v>
      </c>
      <c r="Z895" s="13" t="s">
        <v>90</v>
      </c>
      <c r="AA895" s="13" t="s">
        <v>84</v>
      </c>
      <c r="AB895" s="13" t="b">
        <v>0</v>
      </c>
      <c r="AC895" s="13" t="s">
        <v>91</v>
      </c>
    </row>
    <row r="896" spans="1:29" ht="15.75" customHeight="1" x14ac:dyDescent="0.25">
      <c r="A896" s="15">
        <v>265</v>
      </c>
      <c r="B896" s="16">
        <v>43718</v>
      </c>
      <c r="C896" s="13" t="s">
        <v>167</v>
      </c>
      <c r="D896" s="17" t="s">
        <v>168</v>
      </c>
      <c r="E896" s="13" t="s">
        <v>169</v>
      </c>
      <c r="F896" s="18">
        <v>2975117921</v>
      </c>
      <c r="G896" s="15">
        <v>1</v>
      </c>
      <c r="H896" s="13" t="s">
        <v>82</v>
      </c>
      <c r="I896" s="13" t="s">
        <v>83</v>
      </c>
      <c r="J896" s="13" t="s">
        <v>84</v>
      </c>
      <c r="K896" s="13" t="s">
        <v>85</v>
      </c>
      <c r="L896" s="13" t="s">
        <v>84</v>
      </c>
      <c r="M896" s="13" t="s">
        <v>170</v>
      </c>
      <c r="N896" s="15">
        <v>66</v>
      </c>
      <c r="O896" s="13">
        <v>92</v>
      </c>
      <c r="P896" s="13" t="s">
        <v>84</v>
      </c>
      <c r="Q896" s="13" t="s">
        <v>171</v>
      </c>
      <c r="R896" s="13" t="s">
        <v>172</v>
      </c>
      <c r="S896" s="13" t="s">
        <v>173</v>
      </c>
      <c r="T896" s="16">
        <v>43718</v>
      </c>
      <c r="U896" s="16">
        <v>43830</v>
      </c>
      <c r="V896" s="13" t="b">
        <v>0</v>
      </c>
      <c r="W896" s="15">
        <v>1992</v>
      </c>
      <c r="X896" s="13" t="b">
        <v>1</v>
      </c>
      <c r="Y896" s="13" t="s">
        <v>84</v>
      </c>
      <c r="Z896" s="13" t="s">
        <v>90</v>
      </c>
      <c r="AA896" s="13" t="s">
        <v>84</v>
      </c>
      <c r="AB896" s="13" t="b">
        <v>0</v>
      </c>
      <c r="AC896" s="13" t="s">
        <v>91</v>
      </c>
    </row>
    <row r="897" spans="1:29" ht="15.75" customHeight="1" x14ac:dyDescent="0.25">
      <c r="A897" s="15">
        <v>265</v>
      </c>
      <c r="B897" s="16">
        <v>43718</v>
      </c>
      <c r="C897" s="13" t="s">
        <v>167</v>
      </c>
      <c r="D897" s="17" t="s">
        <v>168</v>
      </c>
      <c r="E897" s="13" t="s">
        <v>169</v>
      </c>
      <c r="F897" s="18">
        <v>2975117921</v>
      </c>
      <c r="G897" s="15">
        <v>1</v>
      </c>
      <c r="H897" s="13" t="s">
        <v>82</v>
      </c>
      <c r="I897" s="13" t="s">
        <v>83</v>
      </c>
      <c r="J897" s="13" t="s">
        <v>84</v>
      </c>
      <c r="K897" s="13" t="s">
        <v>85</v>
      </c>
      <c r="L897" s="13" t="s">
        <v>84</v>
      </c>
      <c r="M897" s="13" t="s">
        <v>170</v>
      </c>
      <c r="N897" s="15">
        <v>66</v>
      </c>
      <c r="O897" s="13">
        <v>92</v>
      </c>
      <c r="P897" s="13" t="s">
        <v>84</v>
      </c>
      <c r="Q897" s="13" t="s">
        <v>171</v>
      </c>
      <c r="R897" s="13" t="s">
        <v>172</v>
      </c>
      <c r="S897" s="13" t="s">
        <v>173</v>
      </c>
      <c r="T897" s="16">
        <v>43718</v>
      </c>
      <c r="U897" s="16">
        <v>43830</v>
      </c>
      <c r="V897" s="13" t="b">
        <v>0</v>
      </c>
      <c r="W897" s="15">
        <v>1992</v>
      </c>
      <c r="X897" s="13" t="b">
        <v>1</v>
      </c>
      <c r="Y897" s="13" t="s">
        <v>84</v>
      </c>
      <c r="Z897" s="13" t="s">
        <v>90</v>
      </c>
      <c r="AA897" s="13" t="s">
        <v>84</v>
      </c>
      <c r="AB897" s="13" t="b">
        <v>0</v>
      </c>
      <c r="AC897" s="13" t="s">
        <v>91</v>
      </c>
    </row>
    <row r="898" spans="1:29" ht="15.75" customHeight="1" x14ac:dyDescent="0.25">
      <c r="A898" s="15">
        <v>265</v>
      </c>
      <c r="B898" s="16">
        <v>43718</v>
      </c>
      <c r="C898" s="13" t="s">
        <v>167</v>
      </c>
      <c r="D898" s="17" t="s">
        <v>168</v>
      </c>
      <c r="E898" s="13" t="s">
        <v>169</v>
      </c>
      <c r="F898" s="18">
        <v>2975117921</v>
      </c>
      <c r="G898" s="15">
        <v>1</v>
      </c>
      <c r="H898" s="13" t="s">
        <v>82</v>
      </c>
      <c r="I898" s="13" t="s">
        <v>83</v>
      </c>
      <c r="J898" s="13" t="s">
        <v>84</v>
      </c>
      <c r="K898" s="13" t="s">
        <v>85</v>
      </c>
      <c r="L898" s="13" t="s">
        <v>84</v>
      </c>
      <c r="M898" s="13" t="s">
        <v>170</v>
      </c>
      <c r="N898" s="15">
        <v>66</v>
      </c>
      <c r="O898" s="13">
        <v>92</v>
      </c>
      <c r="P898" s="13" t="s">
        <v>84</v>
      </c>
      <c r="Q898" s="13" t="s">
        <v>171</v>
      </c>
      <c r="R898" s="13" t="s">
        <v>172</v>
      </c>
      <c r="S898" s="13" t="s">
        <v>173</v>
      </c>
      <c r="T898" s="16">
        <v>43718</v>
      </c>
      <c r="U898" s="16">
        <v>43830</v>
      </c>
      <c r="V898" s="13" t="b">
        <v>0</v>
      </c>
      <c r="W898" s="15">
        <v>1992</v>
      </c>
      <c r="X898" s="13" t="b">
        <v>1</v>
      </c>
      <c r="Y898" s="13" t="s">
        <v>84</v>
      </c>
      <c r="Z898" s="13" t="s">
        <v>90</v>
      </c>
      <c r="AA898" s="13" t="s">
        <v>84</v>
      </c>
      <c r="AB898" s="13" t="b">
        <v>0</v>
      </c>
      <c r="AC898" s="13" t="s">
        <v>91</v>
      </c>
    </row>
    <row r="899" spans="1:29" ht="15.75" customHeight="1" x14ac:dyDescent="0.25">
      <c r="A899" s="15">
        <v>265</v>
      </c>
      <c r="B899" s="16">
        <v>43718</v>
      </c>
      <c r="C899" s="13" t="s">
        <v>167</v>
      </c>
      <c r="D899" s="17" t="s">
        <v>168</v>
      </c>
      <c r="E899" s="13" t="s">
        <v>169</v>
      </c>
      <c r="F899" s="18">
        <v>2975117921</v>
      </c>
      <c r="G899" s="15">
        <v>1</v>
      </c>
      <c r="H899" s="13" t="s">
        <v>82</v>
      </c>
      <c r="I899" s="13" t="s">
        <v>83</v>
      </c>
      <c r="J899" s="13" t="s">
        <v>84</v>
      </c>
      <c r="K899" s="13" t="s">
        <v>85</v>
      </c>
      <c r="L899" s="13" t="s">
        <v>84</v>
      </c>
      <c r="M899" s="13" t="s">
        <v>170</v>
      </c>
      <c r="N899" s="15">
        <v>66</v>
      </c>
      <c r="O899" s="13">
        <v>92</v>
      </c>
      <c r="P899" s="13" t="s">
        <v>84</v>
      </c>
      <c r="Q899" s="13" t="s">
        <v>171</v>
      </c>
      <c r="R899" s="13" t="s">
        <v>172</v>
      </c>
      <c r="S899" s="13" t="s">
        <v>173</v>
      </c>
      <c r="T899" s="16">
        <v>43718</v>
      </c>
      <c r="U899" s="16">
        <v>43830</v>
      </c>
      <c r="V899" s="13" t="b">
        <v>0</v>
      </c>
      <c r="W899" s="15">
        <v>1992</v>
      </c>
      <c r="X899" s="13" t="b">
        <v>1</v>
      </c>
      <c r="Y899" s="13" t="s">
        <v>84</v>
      </c>
      <c r="Z899" s="13" t="s">
        <v>90</v>
      </c>
      <c r="AA899" s="13" t="s">
        <v>84</v>
      </c>
      <c r="AB899" s="13" t="b">
        <v>0</v>
      </c>
      <c r="AC899" s="13" t="s">
        <v>91</v>
      </c>
    </row>
    <row r="900" spans="1:29" ht="15.75" customHeight="1" x14ac:dyDescent="0.25">
      <c r="A900" s="15">
        <v>265</v>
      </c>
      <c r="B900" s="16">
        <v>43718</v>
      </c>
      <c r="C900" s="13" t="s">
        <v>167</v>
      </c>
      <c r="D900" s="17" t="s">
        <v>168</v>
      </c>
      <c r="E900" s="13" t="s">
        <v>169</v>
      </c>
      <c r="F900" s="18">
        <v>2975117921</v>
      </c>
      <c r="G900" s="15">
        <v>1</v>
      </c>
      <c r="H900" s="13" t="s">
        <v>82</v>
      </c>
      <c r="I900" s="13" t="s">
        <v>83</v>
      </c>
      <c r="J900" s="13" t="s">
        <v>84</v>
      </c>
      <c r="K900" s="13" t="s">
        <v>85</v>
      </c>
      <c r="L900" s="13" t="s">
        <v>84</v>
      </c>
      <c r="M900" s="13" t="s">
        <v>170</v>
      </c>
      <c r="N900" s="15">
        <v>66</v>
      </c>
      <c r="O900" s="13">
        <v>92</v>
      </c>
      <c r="P900" s="13" t="s">
        <v>84</v>
      </c>
      <c r="Q900" s="13" t="s">
        <v>171</v>
      </c>
      <c r="R900" s="13" t="s">
        <v>172</v>
      </c>
      <c r="S900" s="13" t="s">
        <v>173</v>
      </c>
      <c r="T900" s="16">
        <v>43718</v>
      </c>
      <c r="U900" s="16">
        <v>43830</v>
      </c>
      <c r="V900" s="13" t="b">
        <v>0</v>
      </c>
      <c r="W900" s="15">
        <v>1992</v>
      </c>
      <c r="X900" s="13" t="b">
        <v>1</v>
      </c>
      <c r="Y900" s="13" t="s">
        <v>84</v>
      </c>
      <c r="Z900" s="13" t="s">
        <v>90</v>
      </c>
      <c r="AA900" s="13" t="s">
        <v>84</v>
      </c>
      <c r="AB900" s="13" t="b">
        <v>0</v>
      </c>
      <c r="AC900" s="13" t="s">
        <v>91</v>
      </c>
    </row>
    <row r="901" spans="1:29" ht="15.75" customHeight="1" x14ac:dyDescent="0.25">
      <c r="A901" s="15">
        <v>265</v>
      </c>
      <c r="B901" s="16">
        <v>43718</v>
      </c>
      <c r="C901" s="13" t="s">
        <v>167</v>
      </c>
      <c r="D901" s="17" t="s">
        <v>168</v>
      </c>
      <c r="E901" s="13" t="s">
        <v>169</v>
      </c>
      <c r="F901" s="18">
        <v>2975117921</v>
      </c>
      <c r="G901" s="15">
        <v>1</v>
      </c>
      <c r="H901" s="13" t="s">
        <v>82</v>
      </c>
      <c r="I901" s="13" t="s">
        <v>83</v>
      </c>
      <c r="J901" s="13" t="s">
        <v>84</v>
      </c>
      <c r="K901" s="13" t="s">
        <v>85</v>
      </c>
      <c r="L901" s="13" t="s">
        <v>84</v>
      </c>
      <c r="M901" s="13" t="s">
        <v>170</v>
      </c>
      <c r="N901" s="15">
        <v>66</v>
      </c>
      <c r="O901" s="13">
        <v>92</v>
      </c>
      <c r="P901" s="13" t="s">
        <v>84</v>
      </c>
      <c r="Q901" s="13" t="s">
        <v>171</v>
      </c>
      <c r="R901" s="13" t="s">
        <v>172</v>
      </c>
      <c r="S901" s="13" t="s">
        <v>173</v>
      </c>
      <c r="T901" s="16">
        <v>43718</v>
      </c>
      <c r="U901" s="16">
        <v>43830</v>
      </c>
      <c r="V901" s="13" t="b">
        <v>0</v>
      </c>
      <c r="W901" s="15">
        <v>1992</v>
      </c>
      <c r="X901" s="13" t="b">
        <v>1</v>
      </c>
      <c r="Y901" s="13" t="s">
        <v>84</v>
      </c>
      <c r="Z901" s="13" t="s">
        <v>90</v>
      </c>
      <c r="AA901" s="13" t="s">
        <v>84</v>
      </c>
      <c r="AB901" s="13" t="b">
        <v>0</v>
      </c>
      <c r="AC901" s="13" t="s">
        <v>91</v>
      </c>
    </row>
    <row r="902" spans="1:29" ht="15.75" customHeight="1" x14ac:dyDescent="0.25">
      <c r="A902" s="15">
        <v>265</v>
      </c>
      <c r="B902" s="16">
        <v>43718</v>
      </c>
      <c r="C902" s="13" t="s">
        <v>167</v>
      </c>
      <c r="D902" s="17" t="s">
        <v>168</v>
      </c>
      <c r="E902" s="13" t="s">
        <v>169</v>
      </c>
      <c r="F902" s="18">
        <v>2975117921</v>
      </c>
      <c r="G902" s="15">
        <v>1</v>
      </c>
      <c r="H902" s="13" t="s">
        <v>82</v>
      </c>
      <c r="I902" s="13" t="s">
        <v>83</v>
      </c>
      <c r="J902" s="13" t="s">
        <v>84</v>
      </c>
      <c r="K902" s="13" t="s">
        <v>85</v>
      </c>
      <c r="L902" s="13" t="s">
        <v>84</v>
      </c>
      <c r="M902" s="13" t="s">
        <v>170</v>
      </c>
      <c r="N902" s="15">
        <v>66</v>
      </c>
      <c r="O902" s="13">
        <v>92</v>
      </c>
      <c r="P902" s="13" t="s">
        <v>84</v>
      </c>
      <c r="Q902" s="13" t="s">
        <v>171</v>
      </c>
      <c r="R902" s="13" t="s">
        <v>172</v>
      </c>
      <c r="S902" s="13" t="s">
        <v>173</v>
      </c>
      <c r="T902" s="16">
        <v>43718</v>
      </c>
      <c r="U902" s="16">
        <v>43830</v>
      </c>
      <c r="V902" s="13" t="b">
        <v>0</v>
      </c>
      <c r="W902" s="15">
        <v>1992</v>
      </c>
      <c r="X902" s="13" t="b">
        <v>1</v>
      </c>
      <c r="Y902" s="13" t="s">
        <v>84</v>
      </c>
      <c r="Z902" s="13" t="s">
        <v>90</v>
      </c>
      <c r="AA902" s="13" t="s">
        <v>84</v>
      </c>
      <c r="AB902" s="13" t="b">
        <v>0</v>
      </c>
      <c r="AC902" s="13" t="s">
        <v>91</v>
      </c>
    </row>
    <row r="903" spans="1:29" ht="15.75" customHeight="1" x14ac:dyDescent="0.25">
      <c r="A903" s="15">
        <v>265</v>
      </c>
      <c r="B903" s="16">
        <v>43718</v>
      </c>
      <c r="C903" s="13" t="s">
        <v>167</v>
      </c>
      <c r="D903" s="17" t="s">
        <v>168</v>
      </c>
      <c r="E903" s="13" t="s">
        <v>169</v>
      </c>
      <c r="F903" s="18">
        <v>2975117921</v>
      </c>
      <c r="G903" s="15">
        <v>1</v>
      </c>
      <c r="H903" s="13" t="s">
        <v>82</v>
      </c>
      <c r="I903" s="13" t="s">
        <v>83</v>
      </c>
      <c r="J903" s="13" t="s">
        <v>84</v>
      </c>
      <c r="K903" s="13" t="s">
        <v>85</v>
      </c>
      <c r="L903" s="13" t="s">
        <v>84</v>
      </c>
      <c r="M903" s="13" t="s">
        <v>170</v>
      </c>
      <c r="N903" s="15">
        <v>66</v>
      </c>
      <c r="O903" s="13">
        <v>92</v>
      </c>
      <c r="P903" s="13" t="s">
        <v>84</v>
      </c>
      <c r="Q903" s="13" t="s">
        <v>171</v>
      </c>
      <c r="R903" s="13" t="s">
        <v>172</v>
      </c>
      <c r="S903" s="13" t="s">
        <v>173</v>
      </c>
      <c r="T903" s="16">
        <v>43718</v>
      </c>
      <c r="U903" s="16">
        <v>43830</v>
      </c>
      <c r="V903" s="13" t="b">
        <v>0</v>
      </c>
      <c r="W903" s="15">
        <v>1992</v>
      </c>
      <c r="X903" s="13" t="b">
        <v>1</v>
      </c>
      <c r="Y903" s="13" t="s">
        <v>84</v>
      </c>
      <c r="Z903" s="13" t="s">
        <v>90</v>
      </c>
      <c r="AA903" s="13" t="s">
        <v>84</v>
      </c>
      <c r="AB903" s="13" t="b">
        <v>0</v>
      </c>
      <c r="AC903" s="13" t="s">
        <v>91</v>
      </c>
    </row>
    <row r="904" spans="1:29" ht="15.75" customHeight="1" x14ac:dyDescent="0.25">
      <c r="A904" s="15">
        <v>265</v>
      </c>
      <c r="B904" s="16">
        <v>43718</v>
      </c>
      <c r="C904" s="13" t="s">
        <v>167</v>
      </c>
      <c r="D904" s="17" t="s">
        <v>168</v>
      </c>
      <c r="E904" s="13" t="s">
        <v>169</v>
      </c>
      <c r="F904" s="18">
        <v>2975117921</v>
      </c>
      <c r="G904" s="15">
        <v>1</v>
      </c>
      <c r="H904" s="13" t="s">
        <v>82</v>
      </c>
      <c r="I904" s="13" t="s">
        <v>83</v>
      </c>
      <c r="J904" s="13" t="s">
        <v>84</v>
      </c>
      <c r="K904" s="13" t="s">
        <v>85</v>
      </c>
      <c r="L904" s="13" t="s">
        <v>84</v>
      </c>
      <c r="M904" s="13" t="s">
        <v>170</v>
      </c>
      <c r="N904" s="15">
        <v>66</v>
      </c>
      <c r="O904" s="13">
        <v>92</v>
      </c>
      <c r="P904" s="13" t="s">
        <v>84</v>
      </c>
      <c r="Q904" s="13" t="s">
        <v>171</v>
      </c>
      <c r="R904" s="13" t="s">
        <v>172</v>
      </c>
      <c r="S904" s="13" t="s">
        <v>173</v>
      </c>
      <c r="T904" s="16">
        <v>43718</v>
      </c>
      <c r="U904" s="16">
        <v>43830</v>
      </c>
      <c r="V904" s="13" t="b">
        <v>0</v>
      </c>
      <c r="W904" s="15">
        <v>1992</v>
      </c>
      <c r="X904" s="13" t="b">
        <v>1</v>
      </c>
      <c r="Y904" s="13" t="s">
        <v>84</v>
      </c>
      <c r="Z904" s="13" t="s">
        <v>90</v>
      </c>
      <c r="AA904" s="13" t="s">
        <v>84</v>
      </c>
      <c r="AB904" s="13" t="b">
        <v>0</v>
      </c>
      <c r="AC904" s="13" t="s">
        <v>91</v>
      </c>
    </row>
    <row r="905" spans="1:29" ht="15.75" customHeight="1" x14ac:dyDescent="0.25">
      <c r="A905" s="15">
        <v>265</v>
      </c>
      <c r="B905" s="16">
        <v>43718</v>
      </c>
      <c r="C905" s="13" t="s">
        <v>167</v>
      </c>
      <c r="D905" s="17" t="s">
        <v>168</v>
      </c>
      <c r="E905" s="13" t="s">
        <v>169</v>
      </c>
      <c r="F905" s="18">
        <v>2975117921</v>
      </c>
      <c r="G905" s="15">
        <v>1</v>
      </c>
      <c r="H905" s="13" t="s">
        <v>82</v>
      </c>
      <c r="I905" s="13" t="s">
        <v>83</v>
      </c>
      <c r="J905" s="13" t="s">
        <v>84</v>
      </c>
      <c r="K905" s="13" t="s">
        <v>85</v>
      </c>
      <c r="L905" s="13" t="s">
        <v>84</v>
      </c>
      <c r="M905" s="13" t="s">
        <v>170</v>
      </c>
      <c r="N905" s="15">
        <v>66</v>
      </c>
      <c r="O905" s="13">
        <v>92</v>
      </c>
      <c r="P905" s="13" t="s">
        <v>84</v>
      </c>
      <c r="Q905" s="13" t="s">
        <v>171</v>
      </c>
      <c r="R905" s="13" t="s">
        <v>172</v>
      </c>
      <c r="S905" s="13" t="s">
        <v>173</v>
      </c>
      <c r="T905" s="16">
        <v>43718</v>
      </c>
      <c r="U905" s="16">
        <v>43830</v>
      </c>
      <c r="V905" s="13" t="b">
        <v>0</v>
      </c>
      <c r="W905" s="15">
        <v>1992</v>
      </c>
      <c r="X905" s="13" t="b">
        <v>1</v>
      </c>
      <c r="Y905" s="13" t="s">
        <v>84</v>
      </c>
      <c r="Z905" s="13" t="s">
        <v>90</v>
      </c>
      <c r="AA905" s="13" t="s">
        <v>84</v>
      </c>
      <c r="AB905" s="13" t="b">
        <v>0</v>
      </c>
      <c r="AC905" s="13" t="s">
        <v>91</v>
      </c>
    </row>
    <row r="906" spans="1:29" ht="15.75" customHeight="1" x14ac:dyDescent="0.25">
      <c r="A906" s="15">
        <v>265</v>
      </c>
      <c r="B906" s="16">
        <v>43718</v>
      </c>
      <c r="C906" s="13" t="s">
        <v>167</v>
      </c>
      <c r="D906" s="17" t="s">
        <v>168</v>
      </c>
      <c r="E906" s="13" t="s">
        <v>169</v>
      </c>
      <c r="F906" s="18">
        <v>2975117921</v>
      </c>
      <c r="G906" s="15">
        <v>1</v>
      </c>
      <c r="H906" s="13" t="s">
        <v>82</v>
      </c>
      <c r="I906" s="13" t="s">
        <v>83</v>
      </c>
      <c r="J906" s="13" t="s">
        <v>84</v>
      </c>
      <c r="K906" s="13" t="s">
        <v>85</v>
      </c>
      <c r="L906" s="13" t="s">
        <v>84</v>
      </c>
      <c r="M906" s="13" t="s">
        <v>170</v>
      </c>
      <c r="N906" s="15">
        <v>66</v>
      </c>
      <c r="O906" s="13">
        <v>92</v>
      </c>
      <c r="P906" s="13" t="s">
        <v>84</v>
      </c>
      <c r="Q906" s="13" t="s">
        <v>171</v>
      </c>
      <c r="R906" s="13" t="s">
        <v>172</v>
      </c>
      <c r="S906" s="13" t="s">
        <v>173</v>
      </c>
      <c r="T906" s="16">
        <v>43718</v>
      </c>
      <c r="U906" s="16">
        <v>43830</v>
      </c>
      <c r="V906" s="13" t="b">
        <v>0</v>
      </c>
      <c r="W906" s="15">
        <v>1992</v>
      </c>
      <c r="X906" s="13" t="b">
        <v>1</v>
      </c>
      <c r="Y906" s="13" t="s">
        <v>84</v>
      </c>
      <c r="Z906" s="13" t="s">
        <v>90</v>
      </c>
      <c r="AA906" s="13" t="s">
        <v>84</v>
      </c>
      <c r="AB906" s="13" t="b">
        <v>0</v>
      </c>
      <c r="AC906" s="13" t="s">
        <v>91</v>
      </c>
    </row>
    <row r="907" spans="1:29" ht="15.75" customHeight="1" x14ac:dyDescent="0.25">
      <c r="A907" s="15">
        <v>265</v>
      </c>
      <c r="B907" s="16">
        <v>43718</v>
      </c>
      <c r="C907" s="13" t="s">
        <v>167</v>
      </c>
      <c r="D907" s="17" t="s">
        <v>168</v>
      </c>
      <c r="E907" s="13" t="s">
        <v>169</v>
      </c>
      <c r="F907" s="18">
        <v>2975117921</v>
      </c>
      <c r="G907" s="15">
        <v>1</v>
      </c>
      <c r="H907" s="13" t="s">
        <v>82</v>
      </c>
      <c r="I907" s="13" t="s">
        <v>83</v>
      </c>
      <c r="J907" s="13" t="s">
        <v>84</v>
      </c>
      <c r="K907" s="13" t="s">
        <v>85</v>
      </c>
      <c r="L907" s="13" t="s">
        <v>84</v>
      </c>
      <c r="M907" s="13" t="s">
        <v>170</v>
      </c>
      <c r="N907" s="15">
        <v>66</v>
      </c>
      <c r="O907" s="13">
        <v>92</v>
      </c>
      <c r="P907" s="13" t="s">
        <v>84</v>
      </c>
      <c r="Q907" s="13" t="s">
        <v>171</v>
      </c>
      <c r="R907" s="13" t="s">
        <v>172</v>
      </c>
      <c r="S907" s="13" t="s">
        <v>173</v>
      </c>
      <c r="T907" s="16">
        <v>43718</v>
      </c>
      <c r="U907" s="16">
        <v>43830</v>
      </c>
      <c r="V907" s="13" t="b">
        <v>0</v>
      </c>
      <c r="W907" s="15">
        <v>1992</v>
      </c>
      <c r="X907" s="13" t="b">
        <v>1</v>
      </c>
      <c r="Y907" s="13" t="s">
        <v>84</v>
      </c>
      <c r="Z907" s="13" t="s">
        <v>90</v>
      </c>
      <c r="AA907" s="13" t="s">
        <v>84</v>
      </c>
      <c r="AB907" s="13" t="b">
        <v>0</v>
      </c>
      <c r="AC907" s="13" t="s">
        <v>91</v>
      </c>
    </row>
    <row r="908" spans="1:29" ht="15.75" customHeight="1" x14ac:dyDescent="0.25">
      <c r="A908" s="15">
        <v>265</v>
      </c>
      <c r="B908" s="16">
        <v>43718</v>
      </c>
      <c r="C908" s="13" t="s">
        <v>167</v>
      </c>
      <c r="D908" s="17" t="s">
        <v>168</v>
      </c>
      <c r="E908" s="13" t="s">
        <v>169</v>
      </c>
      <c r="F908" s="18">
        <v>2975117921</v>
      </c>
      <c r="G908" s="15">
        <v>1</v>
      </c>
      <c r="H908" s="13" t="s">
        <v>82</v>
      </c>
      <c r="I908" s="13" t="s">
        <v>83</v>
      </c>
      <c r="J908" s="13" t="s">
        <v>84</v>
      </c>
      <c r="K908" s="13" t="s">
        <v>85</v>
      </c>
      <c r="L908" s="13" t="s">
        <v>84</v>
      </c>
      <c r="M908" s="13" t="s">
        <v>170</v>
      </c>
      <c r="N908" s="15">
        <v>66</v>
      </c>
      <c r="O908" s="13">
        <v>92</v>
      </c>
      <c r="P908" s="13" t="s">
        <v>84</v>
      </c>
      <c r="Q908" s="13" t="s">
        <v>171</v>
      </c>
      <c r="R908" s="13" t="s">
        <v>172</v>
      </c>
      <c r="S908" s="13" t="s">
        <v>173</v>
      </c>
      <c r="T908" s="16">
        <v>43718</v>
      </c>
      <c r="U908" s="16">
        <v>43830</v>
      </c>
      <c r="V908" s="13" t="b">
        <v>0</v>
      </c>
      <c r="W908" s="15">
        <v>1992</v>
      </c>
      <c r="X908" s="13" t="b">
        <v>1</v>
      </c>
      <c r="Y908" s="13" t="s">
        <v>84</v>
      </c>
      <c r="Z908" s="13" t="s">
        <v>90</v>
      </c>
      <c r="AA908" s="13" t="s">
        <v>84</v>
      </c>
      <c r="AB908" s="13" t="b">
        <v>0</v>
      </c>
      <c r="AC908" s="13" t="s">
        <v>91</v>
      </c>
    </row>
    <row r="909" spans="1:29" ht="15.75" customHeight="1" x14ac:dyDescent="0.25">
      <c r="A909" s="15">
        <v>265</v>
      </c>
      <c r="B909" s="16">
        <v>43718</v>
      </c>
      <c r="C909" s="13" t="s">
        <v>167</v>
      </c>
      <c r="D909" s="17" t="s">
        <v>168</v>
      </c>
      <c r="E909" s="13" t="s">
        <v>169</v>
      </c>
      <c r="F909" s="18">
        <v>2975117921</v>
      </c>
      <c r="G909" s="15">
        <v>1</v>
      </c>
      <c r="H909" s="13" t="s">
        <v>82</v>
      </c>
      <c r="I909" s="13" t="s">
        <v>83</v>
      </c>
      <c r="J909" s="13" t="s">
        <v>84</v>
      </c>
      <c r="K909" s="13" t="s">
        <v>85</v>
      </c>
      <c r="L909" s="13" t="s">
        <v>84</v>
      </c>
      <c r="M909" s="13" t="s">
        <v>170</v>
      </c>
      <c r="N909" s="15">
        <v>66</v>
      </c>
      <c r="O909" s="13">
        <v>92</v>
      </c>
      <c r="P909" s="13" t="s">
        <v>84</v>
      </c>
      <c r="Q909" s="13" t="s">
        <v>171</v>
      </c>
      <c r="R909" s="13" t="s">
        <v>172</v>
      </c>
      <c r="S909" s="13" t="s">
        <v>173</v>
      </c>
      <c r="T909" s="16">
        <v>43718</v>
      </c>
      <c r="U909" s="16">
        <v>43830</v>
      </c>
      <c r="V909" s="13" t="b">
        <v>0</v>
      </c>
      <c r="W909" s="15">
        <v>1992</v>
      </c>
      <c r="X909" s="13" t="b">
        <v>1</v>
      </c>
      <c r="Y909" s="13" t="s">
        <v>84</v>
      </c>
      <c r="Z909" s="13" t="s">
        <v>90</v>
      </c>
      <c r="AA909" s="13" t="s">
        <v>84</v>
      </c>
      <c r="AB909" s="13" t="b">
        <v>0</v>
      </c>
      <c r="AC909" s="13" t="s">
        <v>91</v>
      </c>
    </row>
    <row r="910" spans="1:29" ht="15.75" customHeight="1" x14ac:dyDescent="0.25">
      <c r="A910" s="15">
        <v>265</v>
      </c>
      <c r="B910" s="16">
        <v>43718</v>
      </c>
      <c r="C910" s="13" t="s">
        <v>167</v>
      </c>
      <c r="D910" s="17" t="s">
        <v>168</v>
      </c>
      <c r="E910" s="13" t="s">
        <v>169</v>
      </c>
      <c r="F910" s="18">
        <v>2975117921</v>
      </c>
      <c r="G910" s="15">
        <v>1</v>
      </c>
      <c r="H910" s="13" t="s">
        <v>82</v>
      </c>
      <c r="I910" s="13" t="s">
        <v>83</v>
      </c>
      <c r="J910" s="13" t="s">
        <v>84</v>
      </c>
      <c r="K910" s="13" t="s">
        <v>85</v>
      </c>
      <c r="L910" s="13" t="s">
        <v>84</v>
      </c>
      <c r="M910" s="13" t="s">
        <v>170</v>
      </c>
      <c r="N910" s="15">
        <v>66</v>
      </c>
      <c r="O910" s="13">
        <v>92</v>
      </c>
      <c r="P910" s="13" t="s">
        <v>84</v>
      </c>
      <c r="Q910" s="13" t="s">
        <v>171</v>
      </c>
      <c r="R910" s="13" t="s">
        <v>172</v>
      </c>
      <c r="S910" s="13" t="s">
        <v>173</v>
      </c>
      <c r="T910" s="16">
        <v>43718</v>
      </c>
      <c r="U910" s="16">
        <v>43830</v>
      </c>
      <c r="V910" s="13" t="b">
        <v>0</v>
      </c>
      <c r="W910" s="15">
        <v>1992</v>
      </c>
      <c r="X910" s="13" t="b">
        <v>1</v>
      </c>
      <c r="Y910" s="13" t="s">
        <v>84</v>
      </c>
      <c r="Z910" s="13" t="s">
        <v>90</v>
      </c>
      <c r="AA910" s="13" t="s">
        <v>84</v>
      </c>
      <c r="AB910" s="13" t="b">
        <v>0</v>
      </c>
      <c r="AC910" s="13" t="s">
        <v>91</v>
      </c>
    </row>
    <row r="911" spans="1:29" ht="15.75" customHeight="1" x14ac:dyDescent="0.25">
      <c r="A911" s="15">
        <v>265</v>
      </c>
      <c r="B911" s="16">
        <v>43718</v>
      </c>
      <c r="C911" s="13" t="s">
        <v>167</v>
      </c>
      <c r="D911" s="17" t="s">
        <v>168</v>
      </c>
      <c r="E911" s="13" t="s">
        <v>169</v>
      </c>
      <c r="F911" s="18">
        <v>2975117921</v>
      </c>
      <c r="G911" s="15">
        <v>1</v>
      </c>
      <c r="H911" s="13" t="s">
        <v>82</v>
      </c>
      <c r="I911" s="13" t="s">
        <v>83</v>
      </c>
      <c r="J911" s="13" t="s">
        <v>84</v>
      </c>
      <c r="K911" s="13" t="s">
        <v>85</v>
      </c>
      <c r="L911" s="13" t="s">
        <v>84</v>
      </c>
      <c r="M911" s="13" t="s">
        <v>170</v>
      </c>
      <c r="N911" s="15">
        <v>66</v>
      </c>
      <c r="O911" s="13">
        <v>92</v>
      </c>
      <c r="P911" s="13" t="s">
        <v>84</v>
      </c>
      <c r="Q911" s="13" t="s">
        <v>171</v>
      </c>
      <c r="R911" s="13" t="s">
        <v>172</v>
      </c>
      <c r="S911" s="13" t="s">
        <v>173</v>
      </c>
      <c r="T911" s="16">
        <v>43718</v>
      </c>
      <c r="U911" s="16">
        <v>43830</v>
      </c>
      <c r="V911" s="13" t="b">
        <v>0</v>
      </c>
      <c r="W911" s="15">
        <v>1992</v>
      </c>
      <c r="X911" s="13" t="b">
        <v>1</v>
      </c>
      <c r="Y911" s="13" t="s">
        <v>84</v>
      </c>
      <c r="Z911" s="13" t="s">
        <v>90</v>
      </c>
      <c r="AA911" s="13" t="s">
        <v>84</v>
      </c>
      <c r="AB911" s="13" t="b">
        <v>0</v>
      </c>
      <c r="AC911" s="13" t="s">
        <v>91</v>
      </c>
    </row>
    <row r="912" spans="1:29" ht="15.75" customHeight="1" x14ac:dyDescent="0.25">
      <c r="A912" s="15">
        <v>265</v>
      </c>
      <c r="B912" s="16">
        <v>43718</v>
      </c>
      <c r="C912" s="13" t="s">
        <v>167</v>
      </c>
      <c r="D912" s="17" t="s">
        <v>168</v>
      </c>
      <c r="E912" s="13" t="s">
        <v>169</v>
      </c>
      <c r="F912" s="18">
        <v>2975117921</v>
      </c>
      <c r="G912" s="15">
        <v>1</v>
      </c>
      <c r="H912" s="13" t="s">
        <v>82</v>
      </c>
      <c r="I912" s="13" t="s">
        <v>83</v>
      </c>
      <c r="J912" s="13" t="s">
        <v>84</v>
      </c>
      <c r="K912" s="13" t="s">
        <v>85</v>
      </c>
      <c r="L912" s="13" t="s">
        <v>84</v>
      </c>
      <c r="M912" s="13" t="s">
        <v>170</v>
      </c>
      <c r="N912" s="15">
        <v>66</v>
      </c>
      <c r="O912" s="13">
        <v>92</v>
      </c>
      <c r="P912" s="13" t="s">
        <v>84</v>
      </c>
      <c r="Q912" s="13" t="s">
        <v>171</v>
      </c>
      <c r="R912" s="13" t="s">
        <v>172</v>
      </c>
      <c r="S912" s="13" t="s">
        <v>173</v>
      </c>
      <c r="T912" s="16">
        <v>43718</v>
      </c>
      <c r="U912" s="16">
        <v>43830</v>
      </c>
      <c r="V912" s="13" t="b">
        <v>0</v>
      </c>
      <c r="W912" s="15">
        <v>1992</v>
      </c>
      <c r="X912" s="13" t="b">
        <v>1</v>
      </c>
      <c r="Y912" s="13" t="s">
        <v>84</v>
      </c>
      <c r="Z912" s="13" t="s">
        <v>90</v>
      </c>
      <c r="AA912" s="13" t="s">
        <v>84</v>
      </c>
      <c r="AB912" s="13" t="b">
        <v>0</v>
      </c>
      <c r="AC912" s="13" t="s">
        <v>91</v>
      </c>
    </row>
    <row r="913" spans="1:29" ht="15.75" customHeight="1" x14ac:dyDescent="0.25">
      <c r="A913" s="15">
        <v>265</v>
      </c>
      <c r="B913" s="16">
        <v>43718</v>
      </c>
      <c r="C913" s="13" t="s">
        <v>167</v>
      </c>
      <c r="D913" s="17" t="s">
        <v>168</v>
      </c>
      <c r="E913" s="13" t="s">
        <v>169</v>
      </c>
      <c r="F913" s="18">
        <v>2975117921</v>
      </c>
      <c r="G913" s="15">
        <v>1</v>
      </c>
      <c r="H913" s="13" t="s">
        <v>82</v>
      </c>
      <c r="I913" s="13" t="s">
        <v>83</v>
      </c>
      <c r="J913" s="13" t="s">
        <v>84</v>
      </c>
      <c r="K913" s="13" t="s">
        <v>85</v>
      </c>
      <c r="L913" s="13" t="s">
        <v>84</v>
      </c>
      <c r="M913" s="13" t="s">
        <v>170</v>
      </c>
      <c r="N913" s="15">
        <v>66</v>
      </c>
      <c r="O913" s="13">
        <v>92</v>
      </c>
      <c r="P913" s="13" t="s">
        <v>84</v>
      </c>
      <c r="Q913" s="13" t="s">
        <v>171</v>
      </c>
      <c r="R913" s="13" t="s">
        <v>172</v>
      </c>
      <c r="S913" s="13" t="s">
        <v>173</v>
      </c>
      <c r="T913" s="16">
        <v>43718</v>
      </c>
      <c r="U913" s="16">
        <v>43830</v>
      </c>
      <c r="V913" s="13" t="b">
        <v>0</v>
      </c>
      <c r="W913" s="15">
        <v>1992</v>
      </c>
      <c r="X913" s="13" t="b">
        <v>1</v>
      </c>
      <c r="Y913" s="13" t="s">
        <v>84</v>
      </c>
      <c r="Z913" s="13" t="s">
        <v>90</v>
      </c>
      <c r="AA913" s="13" t="s">
        <v>84</v>
      </c>
      <c r="AB913" s="13" t="b">
        <v>0</v>
      </c>
      <c r="AC913" s="13" t="s">
        <v>91</v>
      </c>
    </row>
    <row r="914" spans="1:29" ht="15.75" customHeight="1" x14ac:dyDescent="0.25">
      <c r="A914" s="15">
        <v>265</v>
      </c>
      <c r="B914" s="16">
        <v>43718</v>
      </c>
      <c r="C914" s="13" t="s">
        <v>167</v>
      </c>
      <c r="D914" s="17" t="s">
        <v>168</v>
      </c>
      <c r="E914" s="13" t="s">
        <v>169</v>
      </c>
      <c r="F914" s="18">
        <v>2975117921</v>
      </c>
      <c r="G914" s="15">
        <v>1</v>
      </c>
      <c r="H914" s="13" t="s">
        <v>82</v>
      </c>
      <c r="I914" s="13" t="s">
        <v>83</v>
      </c>
      <c r="J914" s="13" t="s">
        <v>84</v>
      </c>
      <c r="K914" s="13" t="s">
        <v>85</v>
      </c>
      <c r="L914" s="13" t="s">
        <v>84</v>
      </c>
      <c r="M914" s="13" t="s">
        <v>170</v>
      </c>
      <c r="N914" s="15">
        <v>66</v>
      </c>
      <c r="O914" s="13">
        <v>92</v>
      </c>
      <c r="P914" s="13" t="s">
        <v>84</v>
      </c>
      <c r="Q914" s="13" t="s">
        <v>171</v>
      </c>
      <c r="R914" s="13" t="s">
        <v>172</v>
      </c>
      <c r="S914" s="13" t="s">
        <v>173</v>
      </c>
      <c r="T914" s="16">
        <v>43718</v>
      </c>
      <c r="U914" s="16">
        <v>43830</v>
      </c>
      <c r="V914" s="13" t="b">
        <v>0</v>
      </c>
      <c r="W914" s="15">
        <v>1992</v>
      </c>
      <c r="X914" s="13" t="b">
        <v>1</v>
      </c>
      <c r="Y914" s="13" t="s">
        <v>84</v>
      </c>
      <c r="Z914" s="13" t="s">
        <v>90</v>
      </c>
      <c r="AA914" s="13" t="s">
        <v>84</v>
      </c>
      <c r="AB914" s="13" t="b">
        <v>0</v>
      </c>
      <c r="AC914" s="13" t="s">
        <v>91</v>
      </c>
    </row>
    <row r="915" spans="1:29" ht="15.75" customHeight="1" x14ac:dyDescent="0.25">
      <c r="A915" s="15">
        <v>265</v>
      </c>
      <c r="B915" s="16">
        <v>43718</v>
      </c>
      <c r="C915" s="13" t="s">
        <v>167</v>
      </c>
      <c r="D915" s="17" t="s">
        <v>168</v>
      </c>
      <c r="E915" s="13" t="s">
        <v>169</v>
      </c>
      <c r="F915" s="18">
        <v>2975117921</v>
      </c>
      <c r="G915" s="15">
        <v>1</v>
      </c>
      <c r="H915" s="13" t="s">
        <v>82</v>
      </c>
      <c r="I915" s="13" t="s">
        <v>83</v>
      </c>
      <c r="J915" s="13" t="s">
        <v>84</v>
      </c>
      <c r="K915" s="13" t="s">
        <v>85</v>
      </c>
      <c r="L915" s="13" t="s">
        <v>84</v>
      </c>
      <c r="M915" s="13" t="s">
        <v>170</v>
      </c>
      <c r="N915" s="15">
        <v>66</v>
      </c>
      <c r="O915" s="13">
        <v>92</v>
      </c>
      <c r="P915" s="13" t="s">
        <v>84</v>
      </c>
      <c r="Q915" s="13" t="s">
        <v>171</v>
      </c>
      <c r="R915" s="13" t="s">
        <v>172</v>
      </c>
      <c r="S915" s="13" t="s">
        <v>173</v>
      </c>
      <c r="T915" s="16">
        <v>43718</v>
      </c>
      <c r="U915" s="16">
        <v>43830</v>
      </c>
      <c r="V915" s="13" t="b">
        <v>0</v>
      </c>
      <c r="W915" s="15">
        <v>1992</v>
      </c>
      <c r="X915" s="13" t="b">
        <v>1</v>
      </c>
      <c r="Y915" s="13" t="s">
        <v>84</v>
      </c>
      <c r="Z915" s="13" t="s">
        <v>90</v>
      </c>
      <c r="AA915" s="13" t="s">
        <v>84</v>
      </c>
      <c r="AB915" s="13" t="b">
        <v>0</v>
      </c>
      <c r="AC915" s="13" t="s">
        <v>91</v>
      </c>
    </row>
    <row r="916" spans="1:29" ht="15.75" customHeight="1" x14ac:dyDescent="0.25">
      <c r="A916" s="15">
        <v>265</v>
      </c>
      <c r="B916" s="16">
        <v>43718</v>
      </c>
      <c r="C916" s="13" t="s">
        <v>167</v>
      </c>
      <c r="D916" s="17" t="s">
        <v>168</v>
      </c>
      <c r="E916" s="13" t="s">
        <v>169</v>
      </c>
      <c r="F916" s="18">
        <v>2975117921</v>
      </c>
      <c r="G916" s="15">
        <v>1</v>
      </c>
      <c r="H916" s="13" t="s">
        <v>82</v>
      </c>
      <c r="I916" s="13" t="s">
        <v>83</v>
      </c>
      <c r="J916" s="13" t="s">
        <v>84</v>
      </c>
      <c r="K916" s="13" t="s">
        <v>85</v>
      </c>
      <c r="L916" s="13" t="s">
        <v>84</v>
      </c>
      <c r="M916" s="13" t="s">
        <v>170</v>
      </c>
      <c r="N916" s="15">
        <v>66</v>
      </c>
      <c r="O916" s="13">
        <v>92</v>
      </c>
      <c r="P916" s="13" t="s">
        <v>84</v>
      </c>
      <c r="Q916" s="13" t="s">
        <v>171</v>
      </c>
      <c r="R916" s="13" t="s">
        <v>172</v>
      </c>
      <c r="S916" s="13" t="s">
        <v>173</v>
      </c>
      <c r="T916" s="16">
        <v>43718</v>
      </c>
      <c r="U916" s="16">
        <v>43830</v>
      </c>
      <c r="V916" s="13" t="b">
        <v>0</v>
      </c>
      <c r="W916" s="15">
        <v>1992</v>
      </c>
      <c r="X916" s="13" t="b">
        <v>1</v>
      </c>
      <c r="Y916" s="13" t="s">
        <v>84</v>
      </c>
      <c r="Z916" s="13" t="s">
        <v>90</v>
      </c>
      <c r="AA916" s="13" t="s">
        <v>84</v>
      </c>
      <c r="AB916" s="13" t="b">
        <v>0</v>
      </c>
      <c r="AC916" s="13" t="s">
        <v>91</v>
      </c>
    </row>
    <row r="917" spans="1:29" ht="15.75" customHeight="1" x14ac:dyDescent="0.25">
      <c r="A917" s="15">
        <v>265</v>
      </c>
      <c r="B917" s="16">
        <v>43718</v>
      </c>
      <c r="C917" s="13" t="s">
        <v>167</v>
      </c>
      <c r="D917" s="17" t="s">
        <v>168</v>
      </c>
      <c r="E917" s="13" t="s">
        <v>169</v>
      </c>
      <c r="F917" s="18">
        <v>2975117921</v>
      </c>
      <c r="G917" s="15">
        <v>1</v>
      </c>
      <c r="H917" s="13" t="s">
        <v>82</v>
      </c>
      <c r="I917" s="13" t="s">
        <v>83</v>
      </c>
      <c r="J917" s="13" t="s">
        <v>84</v>
      </c>
      <c r="K917" s="13" t="s">
        <v>85</v>
      </c>
      <c r="L917" s="13" t="s">
        <v>84</v>
      </c>
      <c r="M917" s="13" t="s">
        <v>170</v>
      </c>
      <c r="N917" s="15">
        <v>66</v>
      </c>
      <c r="O917" s="13">
        <v>92</v>
      </c>
      <c r="P917" s="13" t="s">
        <v>84</v>
      </c>
      <c r="Q917" s="13" t="s">
        <v>171</v>
      </c>
      <c r="R917" s="13" t="s">
        <v>172</v>
      </c>
      <c r="S917" s="13" t="s">
        <v>173</v>
      </c>
      <c r="T917" s="16">
        <v>43718</v>
      </c>
      <c r="U917" s="16">
        <v>43830</v>
      </c>
      <c r="V917" s="13" t="b">
        <v>0</v>
      </c>
      <c r="W917" s="15">
        <v>1992</v>
      </c>
      <c r="X917" s="13" t="b">
        <v>1</v>
      </c>
      <c r="Y917" s="13" t="s">
        <v>84</v>
      </c>
      <c r="Z917" s="13" t="s">
        <v>90</v>
      </c>
      <c r="AA917" s="13" t="s">
        <v>84</v>
      </c>
      <c r="AB917" s="13" t="b">
        <v>0</v>
      </c>
      <c r="AC917" s="13" t="s">
        <v>91</v>
      </c>
    </row>
    <row r="918" spans="1:29" ht="15.75" customHeight="1" x14ac:dyDescent="0.25">
      <c r="A918" s="15">
        <v>265</v>
      </c>
      <c r="B918" s="16">
        <v>43718</v>
      </c>
      <c r="C918" s="13" t="s">
        <v>167</v>
      </c>
      <c r="D918" s="17" t="s">
        <v>168</v>
      </c>
      <c r="E918" s="13" t="s">
        <v>169</v>
      </c>
      <c r="F918" s="18">
        <v>2975117921</v>
      </c>
      <c r="G918" s="15">
        <v>1</v>
      </c>
      <c r="H918" s="13" t="s">
        <v>82</v>
      </c>
      <c r="I918" s="13" t="s">
        <v>83</v>
      </c>
      <c r="J918" s="13" t="s">
        <v>84</v>
      </c>
      <c r="K918" s="13" t="s">
        <v>85</v>
      </c>
      <c r="L918" s="13" t="s">
        <v>84</v>
      </c>
      <c r="M918" s="13" t="s">
        <v>170</v>
      </c>
      <c r="N918" s="15">
        <v>66</v>
      </c>
      <c r="O918" s="13">
        <v>92</v>
      </c>
      <c r="P918" s="13" t="s">
        <v>84</v>
      </c>
      <c r="Q918" s="13" t="s">
        <v>171</v>
      </c>
      <c r="R918" s="13" t="s">
        <v>172</v>
      </c>
      <c r="S918" s="13" t="s">
        <v>173</v>
      </c>
      <c r="T918" s="16">
        <v>43718</v>
      </c>
      <c r="U918" s="16">
        <v>43830</v>
      </c>
      <c r="V918" s="13" t="b">
        <v>0</v>
      </c>
      <c r="W918" s="15">
        <v>1992</v>
      </c>
      <c r="X918" s="13" t="b">
        <v>1</v>
      </c>
      <c r="Y918" s="13" t="s">
        <v>84</v>
      </c>
      <c r="Z918" s="13" t="s">
        <v>90</v>
      </c>
      <c r="AA918" s="13" t="s">
        <v>84</v>
      </c>
      <c r="AB918" s="13" t="b">
        <v>0</v>
      </c>
      <c r="AC918" s="13" t="s">
        <v>91</v>
      </c>
    </row>
    <row r="919" spans="1:29" ht="15.75" customHeight="1" x14ac:dyDescent="0.25">
      <c r="A919" s="15">
        <v>265</v>
      </c>
      <c r="B919" s="16">
        <v>43718</v>
      </c>
      <c r="C919" s="13" t="s">
        <v>167</v>
      </c>
      <c r="D919" s="17" t="s">
        <v>168</v>
      </c>
      <c r="E919" s="13" t="s">
        <v>169</v>
      </c>
      <c r="F919" s="18">
        <v>2975117921</v>
      </c>
      <c r="G919" s="15">
        <v>1</v>
      </c>
      <c r="H919" s="13" t="s">
        <v>82</v>
      </c>
      <c r="I919" s="13" t="s">
        <v>83</v>
      </c>
      <c r="J919" s="13" t="s">
        <v>84</v>
      </c>
      <c r="K919" s="13" t="s">
        <v>85</v>
      </c>
      <c r="L919" s="13" t="s">
        <v>84</v>
      </c>
      <c r="M919" s="13" t="s">
        <v>170</v>
      </c>
      <c r="N919" s="15">
        <v>66</v>
      </c>
      <c r="O919" s="13">
        <v>92</v>
      </c>
      <c r="P919" s="13" t="s">
        <v>84</v>
      </c>
      <c r="Q919" s="13" t="s">
        <v>171</v>
      </c>
      <c r="R919" s="13" t="s">
        <v>172</v>
      </c>
      <c r="S919" s="13" t="s">
        <v>173</v>
      </c>
      <c r="T919" s="16">
        <v>43718</v>
      </c>
      <c r="U919" s="16">
        <v>43830</v>
      </c>
      <c r="V919" s="13" t="b">
        <v>0</v>
      </c>
      <c r="W919" s="15">
        <v>1992</v>
      </c>
      <c r="X919" s="13" t="b">
        <v>1</v>
      </c>
      <c r="Y919" s="13" t="s">
        <v>84</v>
      </c>
      <c r="Z919" s="13" t="s">
        <v>90</v>
      </c>
      <c r="AA919" s="13" t="s">
        <v>84</v>
      </c>
      <c r="AB919" s="13" t="b">
        <v>0</v>
      </c>
      <c r="AC919" s="13" t="s">
        <v>91</v>
      </c>
    </row>
    <row r="920" spans="1:29" ht="15.75" customHeight="1" x14ac:dyDescent="0.25">
      <c r="A920" s="15">
        <v>265</v>
      </c>
      <c r="B920" s="16">
        <v>43718</v>
      </c>
      <c r="C920" s="13" t="s">
        <v>167</v>
      </c>
      <c r="D920" s="17" t="s">
        <v>168</v>
      </c>
      <c r="E920" s="13" t="s">
        <v>169</v>
      </c>
      <c r="F920" s="18">
        <v>2975117921</v>
      </c>
      <c r="G920" s="15">
        <v>1</v>
      </c>
      <c r="H920" s="13" t="s">
        <v>82</v>
      </c>
      <c r="I920" s="13" t="s">
        <v>83</v>
      </c>
      <c r="J920" s="13" t="s">
        <v>84</v>
      </c>
      <c r="K920" s="13" t="s">
        <v>85</v>
      </c>
      <c r="L920" s="13" t="s">
        <v>84</v>
      </c>
      <c r="M920" s="13" t="s">
        <v>170</v>
      </c>
      <c r="N920" s="15">
        <v>66</v>
      </c>
      <c r="O920" s="13">
        <v>92</v>
      </c>
      <c r="P920" s="13" t="s">
        <v>84</v>
      </c>
      <c r="Q920" s="13" t="s">
        <v>171</v>
      </c>
      <c r="R920" s="13" t="s">
        <v>172</v>
      </c>
      <c r="S920" s="13" t="s">
        <v>173</v>
      </c>
      <c r="T920" s="16">
        <v>43718</v>
      </c>
      <c r="U920" s="16">
        <v>43830</v>
      </c>
      <c r="V920" s="13" t="b">
        <v>0</v>
      </c>
      <c r="W920" s="15">
        <v>1992</v>
      </c>
      <c r="X920" s="13" t="b">
        <v>1</v>
      </c>
      <c r="Y920" s="13" t="s">
        <v>84</v>
      </c>
      <c r="Z920" s="13" t="s">
        <v>90</v>
      </c>
      <c r="AA920" s="13" t="s">
        <v>84</v>
      </c>
      <c r="AB920" s="13" t="b">
        <v>0</v>
      </c>
      <c r="AC920" s="13" t="s">
        <v>91</v>
      </c>
    </row>
    <row r="921" spans="1:29" ht="15.75" customHeight="1" x14ac:dyDescent="0.25">
      <c r="A921" s="15">
        <v>265</v>
      </c>
      <c r="B921" s="16">
        <v>43718</v>
      </c>
      <c r="C921" s="13" t="s">
        <v>167</v>
      </c>
      <c r="D921" s="17" t="s">
        <v>168</v>
      </c>
      <c r="E921" s="13" t="s">
        <v>169</v>
      </c>
      <c r="F921" s="18">
        <v>2975117921</v>
      </c>
      <c r="G921" s="15">
        <v>1</v>
      </c>
      <c r="H921" s="13" t="s">
        <v>82</v>
      </c>
      <c r="I921" s="13" t="s">
        <v>83</v>
      </c>
      <c r="J921" s="13" t="s">
        <v>84</v>
      </c>
      <c r="K921" s="13" t="s">
        <v>85</v>
      </c>
      <c r="L921" s="13" t="s">
        <v>84</v>
      </c>
      <c r="M921" s="13" t="s">
        <v>170</v>
      </c>
      <c r="N921" s="15">
        <v>66</v>
      </c>
      <c r="O921" s="13">
        <v>92</v>
      </c>
      <c r="P921" s="13" t="s">
        <v>84</v>
      </c>
      <c r="Q921" s="13" t="s">
        <v>171</v>
      </c>
      <c r="R921" s="13" t="s">
        <v>172</v>
      </c>
      <c r="S921" s="13" t="s">
        <v>173</v>
      </c>
      <c r="T921" s="16">
        <v>43718</v>
      </c>
      <c r="U921" s="16">
        <v>43830</v>
      </c>
      <c r="V921" s="13" t="b">
        <v>0</v>
      </c>
      <c r="W921" s="15">
        <v>1992</v>
      </c>
      <c r="X921" s="13" t="b">
        <v>1</v>
      </c>
      <c r="Y921" s="13" t="s">
        <v>84</v>
      </c>
      <c r="Z921" s="13" t="s">
        <v>90</v>
      </c>
      <c r="AA921" s="13" t="s">
        <v>84</v>
      </c>
      <c r="AB921" s="13" t="b">
        <v>0</v>
      </c>
      <c r="AC921" s="13" t="s">
        <v>91</v>
      </c>
    </row>
    <row r="922" spans="1:29" ht="15.75" customHeight="1" x14ac:dyDescent="0.25">
      <c r="A922" s="15">
        <v>265</v>
      </c>
      <c r="B922" s="16">
        <v>43718</v>
      </c>
      <c r="C922" s="13" t="s">
        <v>167</v>
      </c>
      <c r="D922" s="17" t="s">
        <v>168</v>
      </c>
      <c r="E922" s="13" t="s">
        <v>169</v>
      </c>
      <c r="F922" s="18">
        <v>2975117921</v>
      </c>
      <c r="G922" s="15">
        <v>1</v>
      </c>
      <c r="H922" s="13" t="s">
        <v>82</v>
      </c>
      <c r="I922" s="13" t="s">
        <v>83</v>
      </c>
      <c r="J922" s="13" t="s">
        <v>84</v>
      </c>
      <c r="K922" s="13" t="s">
        <v>85</v>
      </c>
      <c r="L922" s="13" t="s">
        <v>84</v>
      </c>
      <c r="M922" s="13" t="s">
        <v>170</v>
      </c>
      <c r="N922" s="15">
        <v>66</v>
      </c>
      <c r="O922" s="13">
        <v>92</v>
      </c>
      <c r="P922" s="13" t="s">
        <v>84</v>
      </c>
      <c r="Q922" s="13" t="s">
        <v>171</v>
      </c>
      <c r="R922" s="13" t="s">
        <v>172</v>
      </c>
      <c r="S922" s="13" t="s">
        <v>173</v>
      </c>
      <c r="T922" s="16">
        <v>43718</v>
      </c>
      <c r="U922" s="16">
        <v>43830</v>
      </c>
      <c r="V922" s="13" t="b">
        <v>0</v>
      </c>
      <c r="W922" s="15">
        <v>1992</v>
      </c>
      <c r="X922" s="13" t="b">
        <v>1</v>
      </c>
      <c r="Y922" s="13" t="s">
        <v>84</v>
      </c>
      <c r="Z922" s="13" t="s">
        <v>90</v>
      </c>
      <c r="AA922" s="13" t="s">
        <v>84</v>
      </c>
      <c r="AB922" s="13" t="b">
        <v>0</v>
      </c>
      <c r="AC922" s="13" t="s">
        <v>91</v>
      </c>
    </row>
    <row r="923" spans="1:29" ht="15.75" customHeight="1" x14ac:dyDescent="0.25">
      <c r="A923" s="15">
        <v>265</v>
      </c>
      <c r="B923" s="16">
        <v>43718</v>
      </c>
      <c r="C923" s="13" t="s">
        <v>167</v>
      </c>
      <c r="D923" s="17" t="s">
        <v>168</v>
      </c>
      <c r="E923" s="13" t="s">
        <v>169</v>
      </c>
      <c r="F923" s="18">
        <v>2975117921</v>
      </c>
      <c r="G923" s="15">
        <v>1</v>
      </c>
      <c r="H923" s="13" t="s">
        <v>82</v>
      </c>
      <c r="I923" s="13" t="s">
        <v>83</v>
      </c>
      <c r="J923" s="13" t="s">
        <v>84</v>
      </c>
      <c r="K923" s="13" t="s">
        <v>85</v>
      </c>
      <c r="L923" s="13" t="s">
        <v>84</v>
      </c>
      <c r="M923" s="13" t="s">
        <v>170</v>
      </c>
      <c r="N923" s="15">
        <v>66</v>
      </c>
      <c r="O923" s="13">
        <v>92</v>
      </c>
      <c r="P923" s="13" t="s">
        <v>84</v>
      </c>
      <c r="Q923" s="13" t="s">
        <v>171</v>
      </c>
      <c r="R923" s="13" t="s">
        <v>172</v>
      </c>
      <c r="S923" s="13" t="s">
        <v>173</v>
      </c>
      <c r="T923" s="16">
        <v>43718</v>
      </c>
      <c r="U923" s="16">
        <v>43830</v>
      </c>
      <c r="V923" s="13" t="b">
        <v>0</v>
      </c>
      <c r="W923" s="15">
        <v>1992</v>
      </c>
      <c r="X923" s="13" t="b">
        <v>1</v>
      </c>
      <c r="Y923" s="13" t="s">
        <v>84</v>
      </c>
      <c r="Z923" s="13" t="s">
        <v>90</v>
      </c>
      <c r="AA923" s="13" t="s">
        <v>84</v>
      </c>
      <c r="AB923" s="13" t="b">
        <v>0</v>
      </c>
      <c r="AC923" s="13" t="s">
        <v>91</v>
      </c>
    </row>
    <row r="924" spans="1:29" ht="15.75" customHeight="1" x14ac:dyDescent="0.25">
      <c r="A924" s="15">
        <v>265</v>
      </c>
      <c r="B924" s="16">
        <v>43718</v>
      </c>
      <c r="C924" s="13" t="s">
        <v>167</v>
      </c>
      <c r="D924" s="17" t="s">
        <v>168</v>
      </c>
      <c r="E924" s="13" t="s">
        <v>169</v>
      </c>
      <c r="F924" s="18">
        <v>2975117921</v>
      </c>
      <c r="G924" s="15">
        <v>1</v>
      </c>
      <c r="H924" s="13" t="s">
        <v>82</v>
      </c>
      <c r="I924" s="13" t="s">
        <v>83</v>
      </c>
      <c r="J924" s="13" t="s">
        <v>84</v>
      </c>
      <c r="K924" s="13" t="s">
        <v>85</v>
      </c>
      <c r="L924" s="13" t="s">
        <v>84</v>
      </c>
      <c r="M924" s="13" t="s">
        <v>170</v>
      </c>
      <c r="N924" s="15">
        <v>66</v>
      </c>
      <c r="O924" s="13">
        <v>92</v>
      </c>
      <c r="P924" s="13" t="s">
        <v>84</v>
      </c>
      <c r="Q924" s="13" t="s">
        <v>171</v>
      </c>
      <c r="R924" s="13" t="s">
        <v>172</v>
      </c>
      <c r="S924" s="13" t="s">
        <v>173</v>
      </c>
      <c r="T924" s="16">
        <v>43718</v>
      </c>
      <c r="U924" s="16">
        <v>43830</v>
      </c>
      <c r="V924" s="13" t="b">
        <v>0</v>
      </c>
      <c r="W924" s="15">
        <v>1992</v>
      </c>
      <c r="X924" s="13" t="b">
        <v>1</v>
      </c>
      <c r="Y924" s="13" t="s">
        <v>84</v>
      </c>
      <c r="Z924" s="13" t="s">
        <v>90</v>
      </c>
      <c r="AA924" s="13" t="s">
        <v>84</v>
      </c>
      <c r="AB924" s="13" t="b">
        <v>0</v>
      </c>
      <c r="AC924" s="13" t="s">
        <v>91</v>
      </c>
    </row>
    <row r="925" spans="1:29" ht="15.75" customHeight="1" x14ac:dyDescent="0.25">
      <c r="A925" s="15">
        <v>265</v>
      </c>
      <c r="B925" s="16">
        <v>43718</v>
      </c>
      <c r="C925" s="13" t="s">
        <v>167</v>
      </c>
      <c r="D925" s="17" t="s">
        <v>168</v>
      </c>
      <c r="E925" s="13" t="s">
        <v>169</v>
      </c>
      <c r="F925" s="18">
        <v>2975117921</v>
      </c>
      <c r="G925" s="15">
        <v>1</v>
      </c>
      <c r="H925" s="13" t="s">
        <v>82</v>
      </c>
      <c r="I925" s="13" t="s">
        <v>83</v>
      </c>
      <c r="J925" s="13" t="s">
        <v>84</v>
      </c>
      <c r="K925" s="13" t="s">
        <v>85</v>
      </c>
      <c r="L925" s="13" t="s">
        <v>84</v>
      </c>
      <c r="M925" s="13" t="s">
        <v>170</v>
      </c>
      <c r="N925" s="15">
        <v>66</v>
      </c>
      <c r="O925" s="13">
        <v>92</v>
      </c>
      <c r="P925" s="13" t="s">
        <v>84</v>
      </c>
      <c r="Q925" s="13" t="s">
        <v>171</v>
      </c>
      <c r="R925" s="13" t="s">
        <v>172</v>
      </c>
      <c r="S925" s="13" t="s">
        <v>173</v>
      </c>
      <c r="T925" s="16">
        <v>43718</v>
      </c>
      <c r="U925" s="16">
        <v>43830</v>
      </c>
      <c r="V925" s="13" t="b">
        <v>0</v>
      </c>
      <c r="W925" s="15">
        <v>1992</v>
      </c>
      <c r="X925" s="13" t="b">
        <v>1</v>
      </c>
      <c r="Y925" s="13" t="s">
        <v>84</v>
      </c>
      <c r="Z925" s="13" t="s">
        <v>90</v>
      </c>
      <c r="AA925" s="13" t="s">
        <v>84</v>
      </c>
      <c r="AB925" s="13" t="b">
        <v>0</v>
      </c>
      <c r="AC925" s="13" t="s">
        <v>91</v>
      </c>
    </row>
    <row r="926" spans="1:29" ht="15.75" customHeight="1" x14ac:dyDescent="0.25">
      <c r="A926" s="15">
        <v>265</v>
      </c>
      <c r="B926" s="16">
        <v>43718</v>
      </c>
      <c r="C926" s="13" t="s">
        <v>167</v>
      </c>
      <c r="D926" s="17" t="s">
        <v>168</v>
      </c>
      <c r="E926" s="13" t="s">
        <v>169</v>
      </c>
      <c r="F926" s="18">
        <v>2975117921</v>
      </c>
      <c r="G926" s="15">
        <v>1</v>
      </c>
      <c r="H926" s="13" t="s">
        <v>82</v>
      </c>
      <c r="I926" s="13" t="s">
        <v>83</v>
      </c>
      <c r="J926" s="13" t="s">
        <v>84</v>
      </c>
      <c r="K926" s="13" t="s">
        <v>85</v>
      </c>
      <c r="L926" s="13" t="s">
        <v>84</v>
      </c>
      <c r="M926" s="13" t="s">
        <v>170</v>
      </c>
      <c r="N926" s="15">
        <v>66</v>
      </c>
      <c r="O926" s="13">
        <v>92</v>
      </c>
      <c r="P926" s="13" t="s">
        <v>84</v>
      </c>
      <c r="Q926" s="13" t="s">
        <v>171</v>
      </c>
      <c r="R926" s="13" t="s">
        <v>172</v>
      </c>
      <c r="S926" s="13" t="s">
        <v>173</v>
      </c>
      <c r="T926" s="16">
        <v>43718</v>
      </c>
      <c r="U926" s="16">
        <v>43830</v>
      </c>
      <c r="V926" s="13" t="b">
        <v>0</v>
      </c>
      <c r="W926" s="15">
        <v>1992</v>
      </c>
      <c r="X926" s="13" t="b">
        <v>1</v>
      </c>
      <c r="Y926" s="13" t="s">
        <v>84</v>
      </c>
      <c r="Z926" s="13" t="s">
        <v>90</v>
      </c>
      <c r="AA926" s="13" t="s">
        <v>84</v>
      </c>
      <c r="AB926" s="13" t="b">
        <v>0</v>
      </c>
      <c r="AC926" s="13" t="s">
        <v>91</v>
      </c>
    </row>
    <row r="927" spans="1:29" ht="15.75" customHeight="1" x14ac:dyDescent="0.25">
      <c r="A927" s="15">
        <v>265</v>
      </c>
      <c r="B927" s="16">
        <v>43718</v>
      </c>
      <c r="C927" s="13" t="s">
        <v>167</v>
      </c>
      <c r="D927" s="17" t="s">
        <v>168</v>
      </c>
      <c r="E927" s="13" t="s">
        <v>169</v>
      </c>
      <c r="F927" s="18">
        <v>2975117921</v>
      </c>
      <c r="G927" s="15">
        <v>1</v>
      </c>
      <c r="H927" s="13" t="s">
        <v>82</v>
      </c>
      <c r="I927" s="13" t="s">
        <v>83</v>
      </c>
      <c r="J927" s="13" t="s">
        <v>84</v>
      </c>
      <c r="K927" s="13" t="s">
        <v>85</v>
      </c>
      <c r="L927" s="13" t="s">
        <v>84</v>
      </c>
      <c r="M927" s="13" t="s">
        <v>170</v>
      </c>
      <c r="N927" s="15">
        <v>66</v>
      </c>
      <c r="O927" s="13">
        <v>92</v>
      </c>
      <c r="P927" s="13" t="s">
        <v>84</v>
      </c>
      <c r="Q927" s="13" t="s">
        <v>171</v>
      </c>
      <c r="R927" s="13" t="s">
        <v>172</v>
      </c>
      <c r="S927" s="13" t="s">
        <v>173</v>
      </c>
      <c r="T927" s="16">
        <v>43718</v>
      </c>
      <c r="U927" s="16">
        <v>43830</v>
      </c>
      <c r="V927" s="13" t="b">
        <v>0</v>
      </c>
      <c r="W927" s="15">
        <v>1992</v>
      </c>
      <c r="X927" s="13" t="b">
        <v>1</v>
      </c>
      <c r="Y927" s="13" t="s">
        <v>84</v>
      </c>
      <c r="Z927" s="13" t="s">
        <v>90</v>
      </c>
      <c r="AA927" s="13" t="s">
        <v>84</v>
      </c>
      <c r="AB927" s="13" t="b">
        <v>0</v>
      </c>
      <c r="AC927" s="13" t="s">
        <v>91</v>
      </c>
    </row>
    <row r="928" spans="1:29" ht="15.75" customHeight="1" x14ac:dyDescent="0.25">
      <c r="A928" s="15"/>
      <c r="B928" s="16"/>
      <c r="C928" s="13"/>
      <c r="D928" s="17"/>
      <c r="E928" s="13"/>
      <c r="F928" s="18"/>
      <c r="G928" s="15"/>
      <c r="H928" s="13"/>
      <c r="I928" s="13"/>
      <c r="J928" s="13"/>
      <c r="K928" s="13"/>
      <c r="L928" s="13"/>
      <c r="M928" s="13"/>
      <c r="N928" s="15"/>
      <c r="O928" s="13"/>
      <c r="P928" s="13"/>
      <c r="Q928" s="13"/>
      <c r="R928" s="13"/>
      <c r="S928" s="13"/>
      <c r="T928" s="16"/>
      <c r="U928" s="16"/>
      <c r="V928" s="13"/>
      <c r="W928" s="15"/>
      <c r="X928" s="13"/>
      <c r="Y928" s="13"/>
      <c r="Z928" s="13"/>
      <c r="AA928" s="13"/>
      <c r="AB928" s="13"/>
      <c r="AC928" s="13"/>
    </row>
    <row r="929" spans="1:29" ht="15.75" customHeight="1" x14ac:dyDescent="0.25">
      <c r="A929" s="15"/>
      <c r="B929" s="16"/>
      <c r="C929" s="13"/>
      <c r="D929" s="17"/>
      <c r="E929" s="13"/>
      <c r="F929" s="18"/>
      <c r="G929" s="15"/>
      <c r="H929" s="13"/>
      <c r="I929" s="13"/>
      <c r="J929" s="13"/>
      <c r="K929" s="13"/>
      <c r="L929" s="13"/>
      <c r="M929" s="13"/>
      <c r="N929" s="15"/>
      <c r="O929" s="13"/>
      <c r="P929" s="13"/>
      <c r="Q929" s="13"/>
      <c r="R929" s="13"/>
      <c r="S929" s="13"/>
      <c r="T929" s="16"/>
      <c r="U929" s="16"/>
      <c r="V929" s="13"/>
      <c r="W929" s="15"/>
      <c r="X929" s="13"/>
      <c r="Y929" s="13"/>
      <c r="Z929" s="13"/>
      <c r="AA929" s="13"/>
      <c r="AB929" s="13"/>
      <c r="AC929" s="13"/>
    </row>
    <row r="930" spans="1:29" ht="15.75" customHeight="1" x14ac:dyDescent="0.25">
      <c r="A930" s="15"/>
      <c r="B930" s="16"/>
      <c r="C930" s="13"/>
      <c r="D930" s="17"/>
      <c r="E930" s="13"/>
      <c r="F930" s="18"/>
      <c r="G930" s="15"/>
      <c r="H930" s="13"/>
      <c r="I930" s="13"/>
      <c r="J930" s="13"/>
      <c r="K930" s="13"/>
      <c r="L930" s="13"/>
      <c r="M930" s="13"/>
      <c r="N930" s="15"/>
      <c r="O930" s="13"/>
      <c r="P930" s="13"/>
      <c r="Q930" s="13"/>
      <c r="R930" s="13"/>
      <c r="S930" s="13"/>
      <c r="T930" s="16"/>
      <c r="U930" s="16"/>
      <c r="V930" s="13"/>
      <c r="W930" s="15"/>
      <c r="X930" s="13"/>
      <c r="Y930" s="13"/>
      <c r="Z930" s="13"/>
      <c r="AA930" s="13"/>
      <c r="AB930" s="13"/>
      <c r="AC930" s="13"/>
    </row>
    <row r="931" spans="1:29" ht="15.75" customHeight="1" x14ac:dyDescent="0.25">
      <c r="A931" s="15"/>
      <c r="B931" s="16"/>
      <c r="C931" s="13"/>
      <c r="D931" s="17"/>
      <c r="E931" s="13"/>
      <c r="F931" s="18"/>
      <c r="G931" s="15"/>
      <c r="H931" s="13"/>
      <c r="I931" s="13"/>
      <c r="J931" s="13"/>
      <c r="K931" s="13"/>
      <c r="L931" s="13"/>
      <c r="M931" s="13"/>
      <c r="N931" s="15"/>
      <c r="O931" s="13"/>
      <c r="P931" s="13"/>
      <c r="Q931" s="13"/>
      <c r="R931" s="13"/>
      <c r="S931" s="13"/>
      <c r="T931" s="16"/>
      <c r="U931" s="16"/>
      <c r="V931" s="13"/>
      <c r="W931" s="15"/>
      <c r="X931" s="13"/>
      <c r="Y931" s="13"/>
      <c r="Z931" s="13"/>
      <c r="AA931" s="13"/>
      <c r="AB931" s="13"/>
      <c r="AC931" s="13"/>
    </row>
    <row r="932" spans="1:29" ht="15.75" customHeight="1" x14ac:dyDescent="0.25">
      <c r="A932" s="15"/>
      <c r="B932" s="16"/>
      <c r="C932" s="13"/>
      <c r="D932" s="17"/>
      <c r="E932" s="13"/>
      <c r="F932" s="18"/>
      <c r="G932" s="15"/>
      <c r="H932" s="13"/>
      <c r="I932" s="13"/>
      <c r="J932" s="13"/>
      <c r="K932" s="13"/>
      <c r="L932" s="13"/>
      <c r="M932" s="13"/>
      <c r="N932" s="15"/>
      <c r="O932" s="13"/>
      <c r="P932" s="13"/>
      <c r="Q932" s="13"/>
      <c r="R932" s="13"/>
      <c r="S932" s="13"/>
      <c r="T932" s="16"/>
      <c r="U932" s="16"/>
      <c r="V932" s="13"/>
      <c r="W932" s="15"/>
      <c r="X932" s="13"/>
      <c r="Y932" s="13"/>
      <c r="Z932" s="13"/>
      <c r="AA932" s="13"/>
      <c r="AB932" s="13"/>
      <c r="AC932" s="13"/>
    </row>
    <row r="933" spans="1:29" ht="15.75" customHeight="1" x14ac:dyDescent="0.25">
      <c r="A933" s="15"/>
      <c r="B933" s="16"/>
      <c r="C933" s="13"/>
      <c r="D933" s="17"/>
      <c r="E933" s="13"/>
      <c r="F933" s="18"/>
      <c r="G933" s="15"/>
      <c r="H933" s="13"/>
      <c r="I933" s="13"/>
      <c r="J933" s="13"/>
      <c r="K933" s="13"/>
      <c r="L933" s="13"/>
      <c r="M933" s="13"/>
      <c r="N933" s="15"/>
      <c r="O933" s="13"/>
      <c r="P933" s="13"/>
      <c r="Q933" s="13"/>
      <c r="R933" s="13"/>
      <c r="S933" s="13"/>
      <c r="T933" s="16"/>
      <c r="U933" s="16"/>
      <c r="V933" s="13"/>
      <c r="W933" s="15"/>
      <c r="X933" s="13"/>
      <c r="Y933" s="13"/>
      <c r="Z933" s="13"/>
      <c r="AA933" s="13"/>
      <c r="AB933" s="13"/>
      <c r="AC933" s="13"/>
    </row>
    <row r="934" spans="1:29" ht="15.75" customHeight="1" x14ac:dyDescent="0.25">
      <c r="A934" s="15"/>
      <c r="B934" s="16"/>
      <c r="C934" s="13"/>
      <c r="D934" s="17"/>
      <c r="E934" s="13"/>
      <c r="F934" s="18"/>
      <c r="G934" s="15"/>
      <c r="H934" s="13"/>
      <c r="I934" s="13"/>
      <c r="J934" s="13"/>
      <c r="K934" s="13"/>
      <c r="L934" s="13"/>
      <c r="M934" s="13"/>
      <c r="N934" s="15"/>
      <c r="O934" s="13"/>
      <c r="P934" s="13"/>
      <c r="Q934" s="13"/>
      <c r="R934" s="13"/>
      <c r="S934" s="13"/>
      <c r="T934" s="16"/>
      <c r="U934" s="16"/>
      <c r="V934" s="13"/>
      <c r="W934" s="15"/>
      <c r="X934" s="13"/>
      <c r="Y934" s="13"/>
      <c r="Z934" s="13"/>
      <c r="AA934" s="13"/>
      <c r="AB934" s="13"/>
      <c r="AC934" s="13"/>
    </row>
    <row r="935" spans="1:29" ht="15.75" customHeight="1" x14ac:dyDescent="0.25">
      <c r="A935" s="15"/>
      <c r="B935" s="16"/>
      <c r="C935" s="13"/>
      <c r="D935" s="17"/>
      <c r="E935" s="13"/>
      <c r="F935" s="18"/>
      <c r="G935" s="15"/>
      <c r="H935" s="13"/>
      <c r="I935" s="13"/>
      <c r="J935" s="13"/>
      <c r="K935" s="13"/>
      <c r="L935" s="13"/>
      <c r="M935" s="13"/>
      <c r="N935" s="15"/>
      <c r="O935" s="13"/>
      <c r="P935" s="13"/>
      <c r="Q935" s="13"/>
      <c r="R935" s="13"/>
      <c r="S935" s="13"/>
      <c r="T935" s="16"/>
      <c r="U935" s="16"/>
      <c r="V935" s="13"/>
      <c r="W935" s="15"/>
      <c r="X935" s="13"/>
      <c r="Y935" s="13"/>
      <c r="Z935" s="13"/>
      <c r="AA935" s="13"/>
      <c r="AB935" s="13"/>
      <c r="AC935" s="13"/>
    </row>
    <row r="936" spans="1:29" ht="15.75" customHeight="1" x14ac:dyDescent="0.25">
      <c r="A936" s="15"/>
      <c r="B936" s="16"/>
      <c r="C936" s="13"/>
      <c r="D936" s="17"/>
      <c r="E936" s="13"/>
      <c r="F936" s="18"/>
      <c r="G936" s="15"/>
      <c r="H936" s="13"/>
      <c r="I936" s="13"/>
      <c r="J936" s="13"/>
      <c r="K936" s="13"/>
      <c r="L936" s="13"/>
      <c r="M936" s="13"/>
      <c r="N936" s="15"/>
      <c r="O936" s="13"/>
      <c r="P936" s="13"/>
      <c r="Q936" s="13"/>
      <c r="R936" s="13"/>
      <c r="S936" s="13"/>
      <c r="T936" s="16"/>
      <c r="U936" s="16"/>
      <c r="V936" s="13"/>
      <c r="W936" s="15"/>
      <c r="X936" s="13"/>
      <c r="Y936" s="13"/>
      <c r="Z936" s="13"/>
      <c r="AA936" s="13"/>
      <c r="AB936" s="13"/>
      <c r="AC936" s="13"/>
    </row>
    <row r="937" spans="1:29" ht="15.75" customHeight="1" x14ac:dyDescent="0.25">
      <c r="A937" s="15"/>
      <c r="B937" s="16"/>
      <c r="C937" s="13"/>
      <c r="D937" s="17"/>
      <c r="E937" s="13"/>
      <c r="F937" s="18"/>
      <c r="G937" s="15"/>
      <c r="H937" s="13"/>
      <c r="I937" s="13"/>
      <c r="J937" s="13"/>
      <c r="K937" s="13"/>
      <c r="L937" s="13"/>
      <c r="M937" s="13"/>
      <c r="N937" s="15"/>
      <c r="O937" s="13"/>
      <c r="P937" s="13"/>
      <c r="Q937" s="13"/>
      <c r="R937" s="13"/>
      <c r="S937" s="13"/>
      <c r="T937" s="16"/>
      <c r="U937" s="16"/>
      <c r="V937" s="13"/>
      <c r="W937" s="15"/>
      <c r="X937" s="13"/>
      <c r="Y937" s="13"/>
      <c r="Z937" s="13"/>
      <c r="AA937" s="13"/>
      <c r="AB937" s="13"/>
      <c r="AC937" s="13"/>
    </row>
    <row r="938" spans="1:29" ht="15.75" customHeight="1" x14ac:dyDescent="0.25">
      <c r="A938" s="15"/>
      <c r="B938" s="16"/>
      <c r="C938" s="13"/>
      <c r="D938" s="17"/>
      <c r="E938" s="13"/>
      <c r="F938" s="18"/>
      <c r="G938" s="15"/>
      <c r="H938" s="13"/>
      <c r="I938" s="13"/>
      <c r="J938" s="13"/>
      <c r="K938" s="13"/>
      <c r="L938" s="13"/>
      <c r="M938" s="13"/>
      <c r="N938" s="15"/>
      <c r="O938" s="13"/>
      <c r="P938" s="13"/>
      <c r="Q938" s="13"/>
      <c r="R938" s="13"/>
      <c r="S938" s="13"/>
      <c r="T938" s="16"/>
      <c r="U938" s="16"/>
      <c r="V938" s="13"/>
      <c r="W938" s="15"/>
      <c r="X938" s="13"/>
      <c r="Y938" s="13"/>
      <c r="Z938" s="13"/>
      <c r="AA938" s="13"/>
      <c r="AB938" s="13"/>
      <c r="AC938" s="13"/>
    </row>
    <row r="939" spans="1:29" ht="15.75" customHeight="1" x14ac:dyDescent="0.25">
      <c r="A939" s="15"/>
      <c r="B939" s="16"/>
      <c r="C939" s="13"/>
      <c r="D939" s="17"/>
      <c r="E939" s="13"/>
      <c r="F939" s="18"/>
      <c r="G939" s="15"/>
      <c r="H939" s="13"/>
      <c r="I939" s="13"/>
      <c r="J939" s="13"/>
      <c r="K939" s="13"/>
      <c r="L939" s="13"/>
      <c r="M939" s="13"/>
      <c r="N939" s="15"/>
      <c r="O939" s="13"/>
      <c r="P939" s="13"/>
      <c r="Q939" s="13"/>
      <c r="R939" s="13"/>
      <c r="S939" s="13"/>
      <c r="T939" s="16"/>
      <c r="U939" s="16"/>
      <c r="V939" s="13"/>
      <c r="W939" s="15"/>
      <c r="X939" s="13"/>
      <c r="Y939" s="13"/>
      <c r="Z939" s="13"/>
      <c r="AA939" s="13"/>
      <c r="AB939" s="13"/>
      <c r="AC939" s="13"/>
    </row>
    <row r="940" spans="1:29" ht="15.75" customHeight="1" x14ac:dyDescent="0.25">
      <c r="A940" s="15"/>
      <c r="B940" s="16"/>
      <c r="C940" s="13"/>
      <c r="D940" s="17"/>
      <c r="E940" s="13"/>
      <c r="F940" s="18"/>
      <c r="G940" s="15"/>
      <c r="H940" s="13"/>
      <c r="I940" s="13"/>
      <c r="J940" s="13"/>
      <c r="K940" s="13"/>
      <c r="L940" s="13"/>
      <c r="M940" s="13"/>
      <c r="N940" s="15"/>
      <c r="O940" s="13"/>
      <c r="P940" s="13"/>
      <c r="Q940" s="13"/>
      <c r="R940" s="13"/>
      <c r="S940" s="13"/>
      <c r="T940" s="16"/>
      <c r="U940" s="16"/>
      <c r="V940" s="13"/>
      <c r="W940" s="15"/>
      <c r="X940" s="13"/>
      <c r="Y940" s="13"/>
      <c r="Z940" s="13"/>
      <c r="AA940" s="13"/>
      <c r="AB940" s="13"/>
      <c r="AC940" s="13"/>
    </row>
    <row r="941" spans="1:29" ht="15.75" customHeight="1" x14ac:dyDescent="0.25">
      <c r="A941" s="15"/>
      <c r="B941" s="16"/>
      <c r="C941" s="13"/>
      <c r="D941" s="17"/>
      <c r="E941" s="13"/>
      <c r="F941" s="18"/>
      <c r="G941" s="15"/>
      <c r="H941" s="13"/>
      <c r="I941" s="13"/>
      <c r="J941" s="13"/>
      <c r="K941" s="13"/>
      <c r="L941" s="13"/>
      <c r="M941" s="13"/>
      <c r="N941" s="15"/>
      <c r="O941" s="13"/>
      <c r="P941" s="13"/>
      <c r="Q941" s="13"/>
      <c r="R941" s="13"/>
      <c r="S941" s="13"/>
      <c r="T941" s="16"/>
      <c r="U941" s="16"/>
      <c r="V941" s="13"/>
      <c r="W941" s="15"/>
      <c r="X941" s="13"/>
      <c r="Y941" s="13"/>
      <c r="Z941" s="13"/>
      <c r="AA941" s="13"/>
      <c r="AB941" s="13"/>
      <c r="AC941" s="13"/>
    </row>
    <row r="942" spans="1:29" ht="15.75" customHeight="1" x14ac:dyDescent="0.25">
      <c r="A942" s="15"/>
      <c r="B942" s="16"/>
      <c r="C942" s="13"/>
      <c r="D942" s="17"/>
      <c r="E942" s="13"/>
      <c r="F942" s="18"/>
      <c r="G942" s="15"/>
      <c r="H942" s="13"/>
      <c r="I942" s="13"/>
      <c r="J942" s="13"/>
      <c r="K942" s="13"/>
      <c r="L942" s="13"/>
      <c r="M942" s="13"/>
      <c r="N942" s="15"/>
      <c r="O942" s="13"/>
      <c r="P942" s="13"/>
      <c r="Q942" s="13"/>
      <c r="R942" s="13"/>
      <c r="S942" s="13"/>
      <c r="T942" s="16"/>
      <c r="U942" s="16"/>
      <c r="V942" s="13"/>
      <c r="W942" s="15"/>
      <c r="X942" s="13"/>
      <c r="Y942" s="13"/>
      <c r="Z942" s="13"/>
      <c r="AA942" s="13"/>
      <c r="AB942" s="13"/>
      <c r="AC942" s="13"/>
    </row>
    <row r="943" spans="1:29" ht="15.75" customHeight="1" x14ac:dyDescent="0.25">
      <c r="A943" s="15"/>
      <c r="B943" s="16"/>
      <c r="C943" s="13"/>
      <c r="D943" s="17"/>
      <c r="E943" s="13"/>
      <c r="F943" s="18"/>
      <c r="G943" s="15"/>
      <c r="H943" s="13"/>
      <c r="I943" s="13"/>
      <c r="J943" s="13"/>
      <c r="K943" s="13"/>
      <c r="L943" s="13"/>
      <c r="M943" s="13"/>
      <c r="N943" s="15"/>
      <c r="O943" s="13"/>
      <c r="P943" s="13"/>
      <c r="Q943" s="13"/>
      <c r="R943" s="13"/>
      <c r="S943" s="13"/>
      <c r="T943" s="16"/>
      <c r="U943" s="16"/>
      <c r="V943" s="13"/>
      <c r="W943" s="15"/>
      <c r="X943" s="13"/>
      <c r="Y943" s="13"/>
      <c r="Z943" s="13"/>
      <c r="AA943" s="13"/>
      <c r="AB943" s="13"/>
      <c r="AC943" s="13"/>
    </row>
    <row r="944" spans="1:29" ht="15.75" customHeight="1" x14ac:dyDescent="0.25">
      <c r="A944" s="15"/>
      <c r="B944" s="16"/>
      <c r="C944" s="13"/>
      <c r="D944" s="17"/>
      <c r="E944" s="13"/>
      <c r="F944" s="18"/>
      <c r="G944" s="15"/>
      <c r="H944" s="13"/>
      <c r="I944" s="13"/>
      <c r="J944" s="13"/>
      <c r="K944" s="13"/>
      <c r="L944" s="13"/>
      <c r="M944" s="13"/>
      <c r="N944" s="15"/>
      <c r="O944" s="13"/>
      <c r="P944" s="13"/>
      <c r="Q944" s="13"/>
      <c r="R944" s="13"/>
      <c r="S944" s="13"/>
      <c r="T944" s="16"/>
      <c r="U944" s="16"/>
      <c r="V944" s="13"/>
      <c r="W944" s="15"/>
      <c r="X944" s="13"/>
      <c r="Y944" s="13"/>
      <c r="Z944" s="13"/>
      <c r="AA944" s="13"/>
      <c r="AB944" s="13"/>
      <c r="AC944" s="13"/>
    </row>
    <row r="945" spans="1:29" ht="15.75" customHeight="1" x14ac:dyDescent="0.25">
      <c r="A945" s="15"/>
      <c r="B945" s="16"/>
      <c r="C945" s="13"/>
      <c r="D945" s="17"/>
      <c r="E945" s="13"/>
      <c r="F945" s="18"/>
      <c r="G945" s="15"/>
      <c r="H945" s="13"/>
      <c r="I945" s="13"/>
      <c r="J945" s="13"/>
      <c r="K945" s="13"/>
      <c r="L945" s="13"/>
      <c r="M945" s="13"/>
      <c r="N945" s="15"/>
      <c r="O945" s="13"/>
      <c r="P945" s="13"/>
      <c r="Q945" s="13"/>
      <c r="R945" s="13"/>
      <c r="S945" s="13"/>
      <c r="T945" s="16"/>
      <c r="U945" s="16"/>
      <c r="V945" s="13"/>
      <c r="W945" s="15"/>
      <c r="X945" s="13"/>
      <c r="Y945" s="13"/>
      <c r="Z945" s="13"/>
      <c r="AA945" s="13"/>
      <c r="AB945" s="13"/>
      <c r="AC945" s="13"/>
    </row>
    <row r="946" spans="1:29" ht="15.75" customHeight="1" x14ac:dyDescent="0.25">
      <c r="A946" s="15"/>
      <c r="B946" s="16"/>
      <c r="C946" s="13"/>
      <c r="D946" s="17"/>
      <c r="E946" s="13"/>
      <c r="F946" s="18"/>
      <c r="G946" s="15"/>
      <c r="H946" s="13"/>
      <c r="I946" s="13"/>
      <c r="J946" s="13"/>
      <c r="K946" s="13"/>
      <c r="L946" s="13"/>
      <c r="M946" s="13"/>
      <c r="N946" s="15"/>
      <c r="O946" s="13"/>
      <c r="P946" s="13"/>
      <c r="Q946" s="13"/>
      <c r="R946" s="13"/>
      <c r="S946" s="13"/>
      <c r="T946" s="16"/>
      <c r="U946" s="16"/>
      <c r="V946" s="13"/>
      <c r="W946" s="15"/>
      <c r="X946" s="13"/>
      <c r="Y946" s="13"/>
      <c r="Z946" s="13"/>
      <c r="AA946" s="13"/>
      <c r="AB946" s="13"/>
      <c r="AC946" s="13"/>
    </row>
    <row r="947" spans="1:29" ht="15.75" customHeight="1" x14ac:dyDescent="0.25">
      <c r="A947" s="15"/>
      <c r="B947" s="16"/>
      <c r="C947" s="13"/>
      <c r="D947" s="17"/>
      <c r="E947" s="13"/>
      <c r="F947" s="18"/>
      <c r="G947" s="15"/>
      <c r="H947" s="13"/>
      <c r="I947" s="13"/>
      <c r="J947" s="13"/>
      <c r="K947" s="13"/>
      <c r="L947" s="13"/>
      <c r="M947" s="13"/>
      <c r="N947" s="15"/>
      <c r="O947" s="13"/>
      <c r="P947" s="13"/>
      <c r="Q947" s="13"/>
      <c r="R947" s="13"/>
      <c r="S947" s="13"/>
      <c r="T947" s="16"/>
      <c r="U947" s="16"/>
      <c r="V947" s="13"/>
      <c r="W947" s="15"/>
      <c r="X947" s="13"/>
      <c r="Y947" s="13"/>
      <c r="Z947" s="13"/>
      <c r="AA947" s="13"/>
      <c r="AB947" s="13"/>
      <c r="AC947" s="13"/>
    </row>
    <row r="948" spans="1:29" ht="15.75" customHeight="1" x14ac:dyDescent="0.25">
      <c r="A948" s="15"/>
      <c r="B948" s="16"/>
      <c r="C948" s="13"/>
      <c r="D948" s="17"/>
      <c r="E948" s="13"/>
      <c r="F948" s="18"/>
      <c r="G948" s="15"/>
      <c r="H948" s="13"/>
      <c r="I948" s="13"/>
      <c r="J948" s="13"/>
      <c r="K948" s="13"/>
      <c r="L948" s="13"/>
      <c r="M948" s="13"/>
      <c r="N948" s="15"/>
      <c r="O948" s="13"/>
      <c r="P948" s="13"/>
      <c r="Q948" s="13"/>
      <c r="R948" s="13"/>
      <c r="S948" s="13"/>
      <c r="T948" s="16"/>
      <c r="U948" s="16"/>
      <c r="V948" s="13"/>
      <c r="W948" s="15"/>
      <c r="X948" s="13"/>
      <c r="Y948" s="13"/>
      <c r="Z948" s="13"/>
      <c r="AA948" s="13"/>
      <c r="AB948" s="13"/>
      <c r="AC948" s="13"/>
    </row>
    <row r="949" spans="1:29" ht="15.75" customHeight="1" x14ac:dyDescent="0.25">
      <c r="A949" s="15"/>
      <c r="B949" s="16"/>
      <c r="C949" s="13"/>
      <c r="D949" s="17"/>
      <c r="E949" s="13"/>
      <c r="F949" s="18"/>
      <c r="G949" s="15"/>
      <c r="H949" s="13"/>
      <c r="I949" s="13"/>
      <c r="J949" s="13"/>
      <c r="K949" s="13"/>
      <c r="L949" s="13"/>
      <c r="M949" s="13"/>
      <c r="N949" s="15"/>
      <c r="O949" s="13"/>
      <c r="P949" s="13"/>
      <c r="Q949" s="13"/>
      <c r="R949" s="13"/>
      <c r="S949" s="13"/>
      <c r="T949" s="16"/>
      <c r="U949" s="16"/>
      <c r="V949" s="13"/>
      <c r="W949" s="15"/>
      <c r="X949" s="13"/>
      <c r="Y949" s="13"/>
      <c r="Z949" s="13"/>
      <c r="AA949" s="13"/>
      <c r="AB949" s="13"/>
      <c r="AC949" s="13"/>
    </row>
    <row r="950" spans="1:29" ht="15.75" customHeight="1" x14ac:dyDescent="0.25">
      <c r="A950" s="15"/>
      <c r="B950" s="16"/>
      <c r="C950" s="13"/>
      <c r="D950" s="17"/>
      <c r="E950" s="13"/>
      <c r="F950" s="18"/>
      <c r="G950" s="15"/>
      <c r="H950" s="13"/>
      <c r="I950" s="13"/>
      <c r="J950" s="13"/>
      <c r="K950" s="13"/>
      <c r="L950" s="13"/>
      <c r="M950" s="13"/>
      <c r="N950" s="15"/>
      <c r="O950" s="13"/>
      <c r="P950" s="13"/>
      <c r="Q950" s="13"/>
      <c r="R950" s="13"/>
      <c r="S950" s="13"/>
      <c r="T950" s="16"/>
      <c r="U950" s="16"/>
      <c r="V950" s="13"/>
      <c r="W950" s="15"/>
      <c r="X950" s="13"/>
      <c r="Y950" s="13"/>
      <c r="Z950" s="13"/>
      <c r="AA950" s="13"/>
      <c r="AB950" s="13"/>
      <c r="AC950" s="13"/>
    </row>
    <row r="951" spans="1:29" ht="15.75" customHeight="1" x14ac:dyDescent="0.25">
      <c r="A951" s="15"/>
      <c r="B951" s="16"/>
      <c r="C951" s="13"/>
      <c r="D951" s="17"/>
      <c r="E951" s="13"/>
      <c r="F951" s="18"/>
      <c r="G951" s="15"/>
      <c r="H951" s="13"/>
      <c r="I951" s="13"/>
      <c r="J951" s="13"/>
      <c r="K951" s="13"/>
      <c r="L951" s="13"/>
      <c r="M951" s="13"/>
      <c r="N951" s="15"/>
      <c r="O951" s="13"/>
      <c r="P951" s="13"/>
      <c r="Q951" s="13"/>
      <c r="R951" s="13"/>
      <c r="S951" s="13"/>
      <c r="T951" s="16"/>
      <c r="U951" s="16"/>
      <c r="V951" s="13"/>
      <c r="W951" s="15"/>
      <c r="X951" s="13"/>
      <c r="Y951" s="13"/>
      <c r="Z951" s="13"/>
      <c r="AA951" s="13"/>
      <c r="AB951" s="13"/>
      <c r="AC951" s="13"/>
    </row>
    <row r="952" spans="1:29" ht="15.75" customHeight="1" x14ac:dyDescent="0.25">
      <c r="A952" s="15"/>
      <c r="B952" s="16"/>
      <c r="C952" s="13"/>
      <c r="D952" s="17"/>
      <c r="E952" s="13"/>
      <c r="F952" s="18"/>
      <c r="G952" s="15"/>
      <c r="H952" s="13"/>
      <c r="I952" s="13"/>
      <c r="J952" s="13"/>
      <c r="K952" s="13"/>
      <c r="L952" s="13"/>
      <c r="M952" s="13"/>
      <c r="N952" s="15"/>
      <c r="O952" s="13"/>
      <c r="P952" s="13"/>
      <c r="Q952" s="13"/>
      <c r="R952" s="13"/>
      <c r="S952" s="13"/>
      <c r="T952" s="16"/>
      <c r="U952" s="16"/>
      <c r="V952" s="13"/>
      <c r="W952" s="15"/>
      <c r="X952" s="13"/>
      <c r="Y952" s="13"/>
      <c r="Z952" s="13"/>
      <c r="AA952" s="13"/>
      <c r="AB952" s="13"/>
      <c r="AC952" s="13"/>
    </row>
    <row r="953" spans="1:29" ht="15.75" customHeight="1" x14ac:dyDescent="0.25">
      <c r="A953" s="15"/>
      <c r="B953" s="16"/>
      <c r="C953" s="13"/>
      <c r="D953" s="17"/>
      <c r="E953" s="13"/>
      <c r="F953" s="18"/>
      <c r="G953" s="15"/>
      <c r="H953" s="13"/>
      <c r="I953" s="13"/>
      <c r="J953" s="13"/>
      <c r="K953" s="13"/>
      <c r="L953" s="13"/>
      <c r="M953" s="13"/>
      <c r="N953" s="15"/>
      <c r="O953" s="13"/>
      <c r="P953" s="13"/>
      <c r="Q953" s="13"/>
      <c r="R953" s="13"/>
      <c r="S953" s="13"/>
      <c r="T953" s="16"/>
      <c r="U953" s="16"/>
      <c r="V953" s="13"/>
      <c r="W953" s="15"/>
      <c r="X953" s="13"/>
      <c r="Y953" s="13"/>
      <c r="Z953" s="13"/>
      <c r="AA953" s="13"/>
      <c r="AB953" s="13"/>
      <c r="AC953" s="13"/>
    </row>
    <row r="954" spans="1:29" ht="15.75" customHeight="1" x14ac:dyDescent="0.25">
      <c r="A954" s="15"/>
      <c r="B954" s="16"/>
      <c r="C954" s="13"/>
      <c r="D954" s="17"/>
      <c r="E954" s="13"/>
      <c r="F954" s="18"/>
      <c r="G954" s="15"/>
      <c r="H954" s="13"/>
      <c r="I954" s="13"/>
      <c r="J954" s="13"/>
      <c r="K954" s="13"/>
      <c r="L954" s="13"/>
      <c r="M954" s="13"/>
      <c r="N954" s="15"/>
      <c r="O954" s="13"/>
      <c r="P954" s="13"/>
      <c r="Q954" s="13"/>
      <c r="R954" s="13"/>
      <c r="S954" s="13"/>
      <c r="T954" s="16"/>
      <c r="U954" s="16"/>
      <c r="V954" s="13"/>
      <c r="W954" s="15"/>
      <c r="X954" s="13"/>
      <c r="Y954" s="13"/>
      <c r="Z954" s="13"/>
      <c r="AA954" s="13"/>
      <c r="AB954" s="13"/>
      <c r="AC954" s="13"/>
    </row>
    <row r="955" spans="1:29" ht="15.75" customHeight="1" x14ac:dyDescent="0.25">
      <c r="A955" s="15"/>
      <c r="B955" s="16"/>
      <c r="C955" s="13"/>
      <c r="D955" s="17"/>
      <c r="E955" s="13"/>
      <c r="F955" s="18"/>
      <c r="G955" s="15"/>
      <c r="H955" s="13"/>
      <c r="I955" s="13"/>
      <c r="J955" s="13"/>
      <c r="K955" s="13"/>
      <c r="L955" s="13"/>
      <c r="M955" s="13"/>
      <c r="N955" s="15"/>
      <c r="O955" s="13"/>
      <c r="P955" s="13"/>
      <c r="Q955" s="13"/>
      <c r="R955" s="13"/>
      <c r="S955" s="13"/>
      <c r="T955" s="16"/>
      <c r="U955" s="16"/>
      <c r="V955" s="13"/>
      <c r="W955" s="15"/>
      <c r="X955" s="13"/>
      <c r="Y955" s="13"/>
      <c r="Z955" s="13"/>
      <c r="AA955" s="13"/>
      <c r="AB955" s="13"/>
      <c r="AC955" s="13"/>
    </row>
    <row r="956" spans="1:29" ht="15.75" customHeight="1" x14ac:dyDescent="0.25">
      <c r="A956" s="15"/>
      <c r="B956" s="16"/>
      <c r="C956" s="13"/>
      <c r="D956" s="17"/>
      <c r="E956" s="13"/>
      <c r="F956" s="18"/>
      <c r="G956" s="15"/>
      <c r="H956" s="13"/>
      <c r="I956" s="13"/>
      <c r="J956" s="13"/>
      <c r="K956" s="13"/>
      <c r="L956" s="13"/>
      <c r="M956" s="13"/>
      <c r="N956" s="15"/>
      <c r="O956" s="13"/>
      <c r="P956" s="13"/>
      <c r="Q956" s="13"/>
      <c r="R956" s="13"/>
      <c r="S956" s="13"/>
      <c r="T956" s="16"/>
      <c r="U956" s="16"/>
      <c r="V956" s="13"/>
      <c r="W956" s="15"/>
      <c r="X956" s="13"/>
      <c r="Y956" s="13"/>
      <c r="Z956" s="13"/>
      <c r="AA956" s="13"/>
      <c r="AB956" s="13"/>
      <c r="AC956" s="13"/>
    </row>
    <row r="957" spans="1:29" ht="15.75" customHeight="1" x14ac:dyDescent="0.25">
      <c r="A957" s="15"/>
      <c r="B957" s="16"/>
      <c r="C957" s="13"/>
      <c r="D957" s="17"/>
      <c r="E957" s="13"/>
      <c r="F957" s="18"/>
      <c r="G957" s="15"/>
      <c r="H957" s="13"/>
      <c r="I957" s="13"/>
      <c r="J957" s="13"/>
      <c r="K957" s="13"/>
      <c r="L957" s="13"/>
      <c r="M957" s="13"/>
      <c r="N957" s="15"/>
      <c r="O957" s="13"/>
      <c r="P957" s="13"/>
      <c r="Q957" s="13"/>
      <c r="R957" s="13"/>
      <c r="S957" s="13"/>
      <c r="T957" s="16"/>
      <c r="U957" s="16"/>
      <c r="V957" s="13"/>
      <c r="W957" s="15"/>
      <c r="X957" s="13"/>
      <c r="Y957" s="13"/>
      <c r="Z957" s="13"/>
      <c r="AA957" s="13"/>
      <c r="AB957" s="13"/>
      <c r="AC957" s="13"/>
    </row>
    <row r="958" spans="1:29" ht="15.75" customHeight="1" x14ac:dyDescent="0.25">
      <c r="A958" s="15"/>
      <c r="B958" s="16"/>
      <c r="C958" s="13"/>
      <c r="D958" s="17"/>
      <c r="E958" s="13"/>
      <c r="F958" s="18"/>
      <c r="G958" s="15"/>
      <c r="H958" s="13"/>
      <c r="I958" s="13"/>
      <c r="J958" s="13"/>
      <c r="K958" s="13"/>
      <c r="L958" s="13"/>
      <c r="M958" s="13"/>
      <c r="N958" s="15"/>
      <c r="O958" s="13"/>
      <c r="P958" s="13"/>
      <c r="Q958" s="13"/>
      <c r="R958" s="13"/>
      <c r="S958" s="13"/>
      <c r="T958" s="16"/>
      <c r="U958" s="16"/>
      <c r="V958" s="13"/>
      <c r="W958" s="15"/>
      <c r="X958" s="13"/>
      <c r="Y958" s="13"/>
      <c r="Z958" s="13"/>
      <c r="AA958" s="13"/>
      <c r="AB958" s="13"/>
      <c r="AC958" s="13"/>
    </row>
    <row r="959" spans="1:29" ht="15.75" customHeight="1" x14ac:dyDescent="0.25">
      <c r="A959" s="15"/>
      <c r="B959" s="16"/>
      <c r="C959" s="13"/>
      <c r="D959" s="17"/>
      <c r="E959" s="13"/>
      <c r="F959" s="18"/>
      <c r="G959" s="15"/>
      <c r="H959" s="13"/>
      <c r="I959" s="13"/>
      <c r="J959" s="13"/>
      <c r="K959" s="13"/>
      <c r="L959" s="13"/>
      <c r="M959" s="13"/>
      <c r="N959" s="15"/>
      <c r="O959" s="13"/>
      <c r="P959" s="13"/>
      <c r="Q959" s="13"/>
      <c r="R959" s="13"/>
      <c r="S959" s="13"/>
      <c r="T959" s="16"/>
      <c r="U959" s="16"/>
      <c r="V959" s="13"/>
      <c r="W959" s="15"/>
      <c r="X959" s="13"/>
      <c r="Y959" s="13"/>
      <c r="Z959" s="13"/>
      <c r="AA959" s="13"/>
      <c r="AB959" s="13"/>
      <c r="AC959" s="13"/>
    </row>
    <row r="960" spans="1:29" ht="15.75" customHeight="1" x14ac:dyDescent="0.25">
      <c r="A960" s="15"/>
      <c r="B960" s="16"/>
      <c r="C960" s="13"/>
      <c r="D960" s="17"/>
      <c r="E960" s="13"/>
      <c r="F960" s="18"/>
      <c r="G960" s="15"/>
      <c r="H960" s="13"/>
      <c r="I960" s="13"/>
      <c r="J960" s="13"/>
      <c r="K960" s="13"/>
      <c r="L960" s="13"/>
      <c r="M960" s="13"/>
      <c r="N960" s="15"/>
      <c r="O960" s="13"/>
      <c r="P960" s="13"/>
      <c r="Q960" s="13"/>
      <c r="R960" s="13"/>
      <c r="S960" s="13"/>
      <c r="T960" s="16"/>
      <c r="U960" s="16"/>
      <c r="V960" s="13"/>
      <c r="W960" s="15"/>
      <c r="X960" s="13"/>
      <c r="Y960" s="13"/>
      <c r="Z960" s="13"/>
      <c r="AA960" s="13"/>
      <c r="AB960" s="13"/>
      <c r="AC960" s="13"/>
    </row>
    <row r="961" spans="1:29" ht="15.75" customHeight="1" x14ac:dyDescent="0.25">
      <c r="A961" s="15"/>
      <c r="B961" s="16"/>
      <c r="C961" s="13"/>
      <c r="D961" s="17"/>
      <c r="E961" s="13"/>
      <c r="F961" s="18"/>
      <c r="G961" s="15"/>
      <c r="H961" s="13"/>
      <c r="I961" s="13"/>
      <c r="J961" s="13"/>
      <c r="K961" s="13"/>
      <c r="L961" s="13"/>
      <c r="M961" s="13"/>
      <c r="N961" s="15"/>
      <c r="O961" s="13"/>
      <c r="P961" s="13"/>
      <c r="Q961" s="13"/>
      <c r="R961" s="13"/>
      <c r="S961" s="13"/>
      <c r="T961" s="16"/>
      <c r="U961" s="16"/>
      <c r="V961" s="13"/>
      <c r="W961" s="15"/>
      <c r="X961" s="13"/>
      <c r="Y961" s="13"/>
      <c r="Z961" s="13"/>
      <c r="AA961" s="13"/>
      <c r="AB961" s="13"/>
      <c r="AC961" s="13"/>
    </row>
    <row r="962" spans="1:29" ht="15.75" customHeight="1" x14ac:dyDescent="0.25">
      <c r="A962" s="15"/>
      <c r="B962" s="16"/>
      <c r="C962" s="13"/>
      <c r="D962" s="17"/>
      <c r="E962" s="13"/>
      <c r="F962" s="18"/>
      <c r="G962" s="15"/>
      <c r="H962" s="13"/>
      <c r="I962" s="13"/>
      <c r="J962" s="13"/>
      <c r="K962" s="13"/>
      <c r="L962" s="13"/>
      <c r="M962" s="13"/>
      <c r="N962" s="15"/>
      <c r="O962" s="13"/>
      <c r="P962" s="13"/>
      <c r="Q962" s="13"/>
      <c r="R962" s="13"/>
      <c r="S962" s="13"/>
      <c r="T962" s="16"/>
      <c r="U962" s="16"/>
      <c r="V962" s="13"/>
      <c r="W962" s="15"/>
      <c r="X962" s="13"/>
      <c r="Y962" s="13"/>
      <c r="Z962" s="13"/>
      <c r="AA962" s="13"/>
      <c r="AB962" s="13"/>
      <c r="AC962" s="13"/>
    </row>
    <row r="963" spans="1:29" ht="15.75" customHeight="1" x14ac:dyDescent="0.25">
      <c r="A963" s="15"/>
      <c r="B963" s="16"/>
      <c r="C963" s="13"/>
      <c r="D963" s="17"/>
      <c r="E963" s="13"/>
      <c r="F963" s="18"/>
      <c r="G963" s="15"/>
      <c r="H963" s="13"/>
      <c r="I963" s="13"/>
      <c r="J963" s="13"/>
      <c r="K963" s="13"/>
      <c r="L963" s="13"/>
      <c r="M963" s="13"/>
      <c r="N963" s="15"/>
      <c r="O963" s="13"/>
      <c r="P963" s="13"/>
      <c r="Q963" s="13"/>
      <c r="R963" s="13"/>
      <c r="S963" s="13"/>
      <c r="T963" s="16"/>
      <c r="U963" s="16"/>
      <c r="V963" s="13"/>
      <c r="W963" s="15"/>
      <c r="X963" s="13"/>
      <c r="Y963" s="13"/>
      <c r="Z963" s="13"/>
      <c r="AA963" s="13"/>
      <c r="AB963" s="13"/>
      <c r="AC963" s="13"/>
    </row>
    <row r="964" spans="1:29" ht="15.75" customHeight="1" x14ac:dyDescent="0.25">
      <c r="A964" s="15"/>
      <c r="B964" s="16"/>
      <c r="C964" s="13"/>
      <c r="D964" s="17"/>
      <c r="E964" s="13"/>
      <c r="F964" s="18"/>
      <c r="G964" s="15"/>
      <c r="H964" s="13"/>
      <c r="I964" s="13"/>
      <c r="J964" s="13"/>
      <c r="K964" s="13"/>
      <c r="L964" s="13"/>
      <c r="M964" s="13"/>
      <c r="N964" s="15"/>
      <c r="O964" s="13"/>
      <c r="P964" s="13"/>
      <c r="Q964" s="13"/>
      <c r="R964" s="13"/>
      <c r="S964" s="13"/>
      <c r="T964" s="16"/>
      <c r="U964" s="16"/>
      <c r="V964" s="13"/>
      <c r="W964" s="15"/>
      <c r="X964" s="13"/>
      <c r="Y964" s="13"/>
      <c r="Z964" s="13"/>
      <c r="AA964" s="13"/>
      <c r="AB964" s="13"/>
      <c r="AC964" s="13"/>
    </row>
    <row r="965" spans="1:29" ht="15.75" customHeight="1" x14ac:dyDescent="0.25">
      <c r="A965" s="15"/>
      <c r="B965" s="16"/>
      <c r="C965" s="13"/>
      <c r="D965" s="17"/>
      <c r="E965" s="13"/>
      <c r="F965" s="18"/>
      <c r="G965" s="15"/>
      <c r="H965" s="13"/>
      <c r="I965" s="13"/>
      <c r="J965" s="13"/>
      <c r="K965" s="13"/>
      <c r="L965" s="13"/>
      <c r="M965" s="13"/>
      <c r="N965" s="15"/>
      <c r="O965" s="13"/>
      <c r="P965" s="13"/>
      <c r="Q965" s="13"/>
      <c r="R965" s="13"/>
      <c r="S965" s="13"/>
      <c r="T965" s="16"/>
      <c r="U965" s="16"/>
      <c r="V965" s="13"/>
      <c r="W965" s="15"/>
      <c r="X965" s="13"/>
      <c r="Y965" s="13"/>
      <c r="Z965" s="13"/>
      <c r="AA965" s="13"/>
      <c r="AB965" s="13"/>
      <c r="AC965" s="13"/>
    </row>
    <row r="966" spans="1:29" ht="15.75" customHeight="1" x14ac:dyDescent="0.25">
      <c r="A966" s="15"/>
      <c r="B966" s="16"/>
      <c r="C966" s="13"/>
      <c r="D966" s="17"/>
      <c r="E966" s="13"/>
      <c r="F966" s="18"/>
      <c r="G966" s="15"/>
      <c r="H966" s="13"/>
      <c r="I966" s="13"/>
      <c r="J966" s="13"/>
      <c r="K966" s="13"/>
      <c r="L966" s="13"/>
      <c r="M966" s="13"/>
      <c r="N966" s="15"/>
      <c r="O966" s="13"/>
      <c r="P966" s="13"/>
      <c r="Q966" s="13"/>
      <c r="R966" s="13"/>
      <c r="S966" s="13"/>
      <c r="T966" s="16"/>
      <c r="U966" s="16"/>
      <c r="V966" s="13"/>
      <c r="W966" s="15"/>
      <c r="X966" s="13"/>
      <c r="Y966" s="13"/>
      <c r="Z966" s="13"/>
      <c r="AA966" s="13"/>
      <c r="AB966" s="13"/>
      <c r="AC966" s="13"/>
    </row>
    <row r="967" spans="1:29" ht="15.75" customHeight="1" x14ac:dyDescent="0.25">
      <c r="A967" s="15"/>
      <c r="B967" s="16"/>
      <c r="C967" s="13"/>
      <c r="D967" s="17"/>
      <c r="E967" s="13"/>
      <c r="F967" s="18"/>
      <c r="G967" s="15"/>
      <c r="H967" s="13"/>
      <c r="I967" s="13"/>
      <c r="J967" s="13"/>
      <c r="K967" s="13"/>
      <c r="L967" s="13"/>
      <c r="M967" s="13"/>
      <c r="N967" s="15"/>
      <c r="O967" s="13"/>
      <c r="P967" s="13"/>
      <c r="Q967" s="13"/>
      <c r="R967" s="13"/>
      <c r="S967" s="13"/>
      <c r="T967" s="16"/>
      <c r="U967" s="16"/>
      <c r="V967" s="13"/>
      <c r="W967" s="15"/>
      <c r="X967" s="13"/>
      <c r="Y967" s="13"/>
      <c r="Z967" s="13"/>
      <c r="AA967" s="13"/>
      <c r="AB967" s="13"/>
      <c r="AC967" s="13"/>
    </row>
    <row r="968" spans="1:29" ht="15.75" customHeight="1" x14ac:dyDescent="0.25">
      <c r="A968" s="15"/>
      <c r="B968" s="16"/>
      <c r="C968" s="13"/>
      <c r="D968" s="17"/>
      <c r="E968" s="13"/>
      <c r="F968" s="18"/>
      <c r="G968" s="15"/>
      <c r="H968" s="13"/>
      <c r="I968" s="13"/>
      <c r="J968" s="13"/>
      <c r="K968" s="13"/>
      <c r="L968" s="13"/>
      <c r="M968" s="13"/>
      <c r="N968" s="15"/>
      <c r="O968" s="13"/>
      <c r="P968" s="13"/>
      <c r="Q968" s="13"/>
      <c r="R968" s="13"/>
      <c r="S968" s="13"/>
      <c r="T968" s="16"/>
      <c r="U968" s="16"/>
      <c r="V968" s="13"/>
      <c r="W968" s="15"/>
      <c r="X968" s="13"/>
      <c r="Y968" s="13"/>
      <c r="Z968" s="13"/>
      <c r="AA968" s="13"/>
      <c r="AB968" s="13"/>
      <c r="AC968" s="13"/>
    </row>
    <row r="969" spans="1:29" ht="15.75" customHeight="1" x14ac:dyDescent="0.25">
      <c r="A969" s="15"/>
      <c r="B969" s="16"/>
      <c r="C969" s="13"/>
      <c r="D969" s="17"/>
      <c r="E969" s="13"/>
      <c r="F969" s="18"/>
      <c r="G969" s="15"/>
      <c r="H969" s="13"/>
      <c r="I969" s="13"/>
      <c r="J969" s="13"/>
      <c r="K969" s="13"/>
      <c r="L969" s="13"/>
      <c r="M969" s="13"/>
      <c r="N969" s="15"/>
      <c r="O969" s="13"/>
      <c r="P969" s="13"/>
      <c r="Q969" s="13"/>
      <c r="R969" s="13"/>
      <c r="S969" s="13"/>
      <c r="T969" s="16"/>
      <c r="U969" s="16"/>
      <c r="V969" s="13"/>
      <c r="W969" s="15"/>
      <c r="X969" s="13"/>
      <c r="Y969" s="13"/>
      <c r="Z969" s="13"/>
      <c r="AA969" s="13"/>
      <c r="AB969" s="13"/>
      <c r="AC969" s="13"/>
    </row>
    <row r="970" spans="1:29" ht="15.75" customHeight="1" x14ac:dyDescent="0.25">
      <c r="A970" s="15"/>
      <c r="B970" s="16"/>
      <c r="C970" s="13"/>
      <c r="D970" s="17"/>
      <c r="E970" s="13"/>
      <c r="F970" s="18"/>
      <c r="G970" s="15"/>
      <c r="H970" s="13"/>
      <c r="I970" s="13"/>
      <c r="J970" s="13"/>
      <c r="K970" s="13"/>
      <c r="L970" s="13"/>
      <c r="M970" s="13"/>
      <c r="N970" s="15"/>
      <c r="O970" s="13"/>
      <c r="P970" s="13"/>
      <c r="Q970" s="13"/>
      <c r="R970" s="13"/>
      <c r="S970" s="13"/>
      <c r="T970" s="16"/>
      <c r="U970" s="16"/>
      <c r="V970" s="13"/>
      <c r="W970" s="15"/>
      <c r="X970" s="13"/>
      <c r="Y970" s="13"/>
      <c r="Z970" s="13"/>
      <c r="AA970" s="13"/>
      <c r="AB970" s="13"/>
      <c r="AC970" s="13"/>
    </row>
    <row r="971" spans="1:29" ht="15.75" customHeight="1" x14ac:dyDescent="0.25">
      <c r="A971" s="15"/>
      <c r="B971" s="16"/>
      <c r="C971" s="13"/>
      <c r="D971" s="17"/>
      <c r="E971" s="13"/>
      <c r="F971" s="18"/>
      <c r="G971" s="15"/>
      <c r="H971" s="13"/>
      <c r="I971" s="13"/>
      <c r="J971" s="13"/>
      <c r="K971" s="13"/>
      <c r="L971" s="13"/>
      <c r="M971" s="13"/>
      <c r="N971" s="15"/>
      <c r="O971" s="13"/>
      <c r="P971" s="13"/>
      <c r="Q971" s="13"/>
      <c r="R971" s="13"/>
      <c r="S971" s="13"/>
      <c r="T971" s="16"/>
      <c r="U971" s="16"/>
      <c r="V971" s="13"/>
      <c r="W971" s="15"/>
      <c r="X971" s="13"/>
      <c r="Y971" s="13"/>
      <c r="Z971" s="13"/>
      <c r="AA971" s="13"/>
      <c r="AB971" s="13"/>
      <c r="AC971" s="13"/>
    </row>
    <row r="972" spans="1:29" ht="15.75" customHeight="1" x14ac:dyDescent="0.25">
      <c r="A972" s="15"/>
      <c r="B972" s="16"/>
      <c r="C972" s="13"/>
      <c r="D972" s="17"/>
      <c r="E972" s="13"/>
      <c r="F972" s="18"/>
      <c r="G972" s="15"/>
      <c r="H972" s="13"/>
      <c r="I972" s="13"/>
      <c r="J972" s="13"/>
      <c r="K972" s="13"/>
      <c r="L972" s="13"/>
      <c r="M972" s="13"/>
      <c r="N972" s="15"/>
      <c r="O972" s="13"/>
      <c r="P972" s="13"/>
      <c r="Q972" s="13"/>
      <c r="R972" s="13"/>
      <c r="S972" s="13"/>
      <c r="T972" s="16"/>
      <c r="U972" s="16"/>
      <c r="V972" s="13"/>
      <c r="W972" s="15"/>
      <c r="X972" s="13"/>
      <c r="Y972" s="13"/>
      <c r="Z972" s="13"/>
      <c r="AA972" s="13"/>
      <c r="AB972" s="13"/>
      <c r="AC972" s="13"/>
    </row>
    <row r="973" spans="1:29" ht="15.75" customHeight="1" x14ac:dyDescent="0.25">
      <c r="A973" s="15"/>
      <c r="B973" s="16"/>
      <c r="C973" s="13"/>
      <c r="D973" s="17"/>
      <c r="E973" s="13"/>
      <c r="F973" s="18"/>
      <c r="G973" s="15"/>
      <c r="H973" s="13"/>
      <c r="I973" s="13"/>
      <c r="J973" s="13"/>
      <c r="K973" s="13"/>
      <c r="L973" s="13"/>
      <c r="M973" s="13"/>
      <c r="N973" s="15"/>
      <c r="O973" s="13"/>
      <c r="P973" s="13"/>
      <c r="Q973" s="13"/>
      <c r="R973" s="13"/>
      <c r="S973" s="13"/>
      <c r="T973" s="16"/>
      <c r="U973" s="16"/>
      <c r="V973" s="13"/>
      <c r="W973" s="15"/>
      <c r="X973" s="13"/>
      <c r="Y973" s="13"/>
      <c r="Z973" s="13"/>
      <c r="AA973" s="13"/>
      <c r="AB973" s="13"/>
      <c r="AC973" s="13"/>
    </row>
    <row r="974" spans="1:29" ht="15.75" customHeight="1" x14ac:dyDescent="0.25">
      <c r="A974" s="15"/>
      <c r="B974" s="16"/>
      <c r="C974" s="13"/>
      <c r="D974" s="17"/>
      <c r="E974" s="13"/>
      <c r="F974" s="18"/>
      <c r="G974" s="15"/>
      <c r="H974" s="13"/>
      <c r="I974" s="13"/>
      <c r="J974" s="13"/>
      <c r="K974" s="13"/>
      <c r="L974" s="13"/>
      <c r="M974" s="13"/>
      <c r="N974" s="15"/>
      <c r="O974" s="13"/>
      <c r="P974" s="13"/>
      <c r="Q974" s="13"/>
      <c r="R974" s="13"/>
      <c r="S974" s="13"/>
      <c r="T974" s="16"/>
      <c r="U974" s="16"/>
      <c r="V974" s="13"/>
      <c r="W974" s="15"/>
      <c r="X974" s="13"/>
      <c r="Y974" s="13"/>
      <c r="Z974" s="13"/>
      <c r="AA974" s="13"/>
      <c r="AB974" s="13"/>
      <c r="AC974" s="13"/>
    </row>
    <row r="975" spans="1:29" ht="15.75" customHeight="1" x14ac:dyDescent="0.25">
      <c r="A975" s="15"/>
      <c r="B975" s="16"/>
      <c r="C975" s="13"/>
      <c r="D975" s="17"/>
      <c r="E975" s="13"/>
      <c r="F975" s="18"/>
      <c r="G975" s="15"/>
      <c r="H975" s="13"/>
      <c r="I975" s="13"/>
      <c r="J975" s="13"/>
      <c r="K975" s="13"/>
      <c r="L975" s="13"/>
      <c r="M975" s="13"/>
      <c r="N975" s="15"/>
      <c r="O975" s="13"/>
      <c r="P975" s="13"/>
      <c r="Q975" s="13"/>
      <c r="R975" s="13"/>
      <c r="S975" s="13"/>
      <c r="T975" s="16"/>
      <c r="U975" s="16"/>
      <c r="V975" s="13"/>
      <c r="W975" s="15"/>
      <c r="X975" s="13"/>
      <c r="Y975" s="13"/>
      <c r="Z975" s="13"/>
      <c r="AA975" s="13"/>
      <c r="AB975" s="13"/>
      <c r="AC975" s="13"/>
    </row>
    <row r="976" spans="1:29" ht="15.75" customHeight="1" x14ac:dyDescent="0.25">
      <c r="A976" s="15"/>
      <c r="B976" s="16"/>
      <c r="C976" s="13"/>
      <c r="D976" s="17"/>
      <c r="E976" s="13"/>
      <c r="F976" s="18"/>
      <c r="G976" s="15"/>
      <c r="H976" s="13"/>
      <c r="I976" s="13"/>
      <c r="J976" s="13"/>
      <c r="K976" s="13"/>
      <c r="L976" s="13"/>
      <c r="M976" s="13"/>
      <c r="N976" s="15"/>
      <c r="O976" s="13"/>
      <c r="P976" s="13"/>
      <c r="Q976" s="13"/>
      <c r="R976" s="13"/>
      <c r="S976" s="13"/>
      <c r="T976" s="16"/>
      <c r="U976" s="16"/>
      <c r="V976" s="13"/>
      <c r="W976" s="15"/>
      <c r="X976" s="13"/>
      <c r="Y976" s="13"/>
      <c r="Z976" s="13"/>
      <c r="AA976" s="13"/>
      <c r="AB976" s="13"/>
      <c r="AC976" s="13"/>
    </row>
    <row r="977" spans="1:29" ht="15.75" customHeight="1" x14ac:dyDescent="0.25">
      <c r="A977" s="15"/>
      <c r="B977" s="16"/>
      <c r="C977" s="13"/>
      <c r="D977" s="17"/>
      <c r="E977" s="13"/>
      <c r="F977" s="18"/>
      <c r="G977" s="15"/>
      <c r="H977" s="13"/>
      <c r="I977" s="13"/>
      <c r="J977" s="13"/>
      <c r="K977" s="13"/>
      <c r="L977" s="13"/>
      <c r="M977" s="13"/>
      <c r="N977" s="15"/>
      <c r="O977" s="13"/>
      <c r="P977" s="13"/>
      <c r="Q977" s="13"/>
      <c r="R977" s="13"/>
      <c r="S977" s="13"/>
      <c r="T977" s="16"/>
      <c r="U977" s="16"/>
      <c r="V977" s="13"/>
      <c r="W977" s="15"/>
      <c r="X977" s="13"/>
      <c r="Y977" s="13"/>
      <c r="Z977" s="13"/>
      <c r="AA977" s="13"/>
      <c r="AB977" s="13"/>
      <c r="AC977" s="13"/>
    </row>
    <row r="978" spans="1:29" ht="15.75" customHeight="1" x14ac:dyDescent="0.25">
      <c r="A978" s="15"/>
      <c r="B978" s="16"/>
      <c r="C978" s="13"/>
      <c r="D978" s="17"/>
      <c r="E978" s="13"/>
      <c r="F978" s="18"/>
      <c r="G978" s="15"/>
      <c r="H978" s="13"/>
      <c r="I978" s="13"/>
      <c r="J978" s="13"/>
      <c r="K978" s="13"/>
      <c r="L978" s="13"/>
      <c r="M978" s="13"/>
      <c r="N978" s="15"/>
      <c r="O978" s="13"/>
      <c r="P978" s="13"/>
      <c r="Q978" s="13"/>
      <c r="R978" s="13"/>
      <c r="S978" s="13"/>
      <c r="T978" s="16"/>
      <c r="U978" s="16"/>
      <c r="V978" s="13"/>
      <c r="W978" s="15"/>
      <c r="X978" s="13"/>
      <c r="Y978" s="13"/>
      <c r="Z978" s="13"/>
      <c r="AA978" s="13"/>
      <c r="AB978" s="13"/>
      <c r="AC978" s="13"/>
    </row>
    <row r="979" spans="1:29" ht="15.75" customHeight="1" x14ac:dyDescent="0.25">
      <c r="A979" s="15"/>
      <c r="B979" s="16"/>
      <c r="C979" s="13"/>
      <c r="D979" s="17"/>
      <c r="E979" s="13"/>
      <c r="F979" s="18"/>
      <c r="G979" s="15"/>
      <c r="H979" s="13"/>
      <c r="I979" s="13"/>
      <c r="J979" s="13"/>
      <c r="K979" s="13"/>
      <c r="L979" s="13"/>
      <c r="M979" s="13"/>
      <c r="N979" s="15"/>
      <c r="O979" s="13"/>
      <c r="P979" s="13"/>
      <c r="Q979" s="13"/>
      <c r="R979" s="13"/>
      <c r="S979" s="13"/>
      <c r="T979" s="16"/>
      <c r="U979" s="16"/>
      <c r="V979" s="13"/>
      <c r="W979" s="15"/>
      <c r="X979" s="13"/>
      <c r="Y979" s="13"/>
      <c r="Z979" s="13"/>
      <c r="AA979" s="13"/>
      <c r="AB979" s="13"/>
      <c r="AC979" s="13"/>
    </row>
    <row r="980" spans="1:29" ht="15.75" customHeight="1" x14ac:dyDescent="0.25">
      <c r="A980" s="15"/>
      <c r="B980" s="16"/>
      <c r="C980" s="13"/>
      <c r="D980" s="17"/>
      <c r="E980" s="13"/>
      <c r="F980" s="18"/>
      <c r="G980" s="15"/>
      <c r="H980" s="13"/>
      <c r="I980" s="13"/>
      <c r="J980" s="13"/>
      <c r="K980" s="13"/>
      <c r="L980" s="13"/>
      <c r="M980" s="13"/>
      <c r="N980" s="15"/>
      <c r="O980" s="13"/>
      <c r="P980" s="13"/>
      <c r="Q980" s="13"/>
      <c r="R980" s="13"/>
      <c r="S980" s="13"/>
      <c r="T980" s="16"/>
      <c r="U980" s="16"/>
      <c r="V980" s="13"/>
      <c r="W980" s="15"/>
      <c r="X980" s="13"/>
      <c r="Y980" s="13"/>
      <c r="Z980" s="13"/>
      <c r="AA980" s="13"/>
      <c r="AB980" s="13"/>
      <c r="AC980" s="13"/>
    </row>
    <row r="981" spans="1:29" ht="15.75" customHeight="1" x14ac:dyDescent="0.25">
      <c r="A981" s="15"/>
      <c r="B981" s="16"/>
      <c r="C981" s="13"/>
      <c r="D981" s="17"/>
      <c r="E981" s="13"/>
      <c r="F981" s="18"/>
      <c r="G981" s="15"/>
      <c r="H981" s="13"/>
      <c r="I981" s="13"/>
      <c r="J981" s="13"/>
      <c r="K981" s="13"/>
      <c r="L981" s="13"/>
      <c r="M981" s="13"/>
      <c r="N981" s="15"/>
      <c r="O981" s="13"/>
      <c r="P981" s="13"/>
      <c r="Q981" s="13"/>
      <c r="R981" s="13"/>
      <c r="S981" s="13"/>
      <c r="T981" s="16"/>
      <c r="U981" s="16"/>
      <c r="V981" s="13"/>
      <c r="W981" s="15"/>
      <c r="X981" s="13"/>
      <c r="Y981" s="13"/>
      <c r="Z981" s="13"/>
      <c r="AA981" s="13"/>
      <c r="AB981" s="13"/>
      <c r="AC981" s="13"/>
    </row>
    <row r="982" spans="1:29" ht="15.75" customHeight="1" x14ac:dyDescent="0.25">
      <c r="A982" s="15"/>
      <c r="B982" s="16"/>
      <c r="C982" s="13"/>
      <c r="D982" s="17"/>
      <c r="E982" s="13"/>
      <c r="F982" s="18"/>
      <c r="G982" s="15"/>
      <c r="H982" s="13"/>
      <c r="I982" s="13"/>
      <c r="J982" s="13"/>
      <c r="K982" s="13"/>
      <c r="L982" s="13"/>
      <c r="M982" s="13"/>
      <c r="N982" s="15"/>
      <c r="O982" s="13"/>
      <c r="P982" s="13"/>
      <c r="Q982" s="13"/>
      <c r="R982" s="13"/>
      <c r="S982" s="13"/>
      <c r="T982" s="16"/>
      <c r="U982" s="16"/>
      <c r="V982" s="13"/>
      <c r="W982" s="15"/>
      <c r="X982" s="13"/>
      <c r="Y982" s="13"/>
      <c r="Z982" s="13"/>
      <c r="AA982" s="13"/>
      <c r="AB982" s="13"/>
      <c r="AC982" s="13"/>
    </row>
    <row r="983" spans="1:29" ht="15.75" customHeight="1" x14ac:dyDescent="0.25">
      <c r="A983" s="15"/>
      <c r="B983" s="16"/>
      <c r="C983" s="13"/>
      <c r="D983" s="17"/>
      <c r="E983" s="13"/>
      <c r="F983" s="18"/>
      <c r="G983" s="15"/>
      <c r="H983" s="13"/>
      <c r="I983" s="13"/>
      <c r="J983" s="13"/>
      <c r="K983" s="13"/>
      <c r="L983" s="13"/>
      <c r="M983" s="13"/>
      <c r="N983" s="15"/>
      <c r="O983" s="13"/>
      <c r="P983" s="13"/>
      <c r="Q983" s="13"/>
      <c r="R983" s="13"/>
      <c r="S983" s="13"/>
      <c r="T983" s="16"/>
      <c r="U983" s="16"/>
      <c r="V983" s="13"/>
      <c r="W983" s="15"/>
      <c r="X983" s="13"/>
      <c r="Y983" s="13"/>
      <c r="Z983" s="13"/>
      <c r="AA983" s="13"/>
      <c r="AB983" s="13"/>
      <c r="AC983" s="13"/>
    </row>
    <row r="984" spans="1:29" ht="15.75" customHeight="1" x14ac:dyDescent="0.25">
      <c r="A984" s="15"/>
      <c r="B984" s="16"/>
      <c r="C984" s="13"/>
      <c r="D984" s="17"/>
      <c r="E984" s="13"/>
      <c r="F984" s="18"/>
      <c r="G984" s="15"/>
      <c r="H984" s="13"/>
      <c r="I984" s="13"/>
      <c r="J984" s="13"/>
      <c r="K984" s="13"/>
      <c r="L984" s="13"/>
      <c r="M984" s="13"/>
      <c r="N984" s="15"/>
      <c r="O984" s="13"/>
      <c r="P984" s="13"/>
      <c r="Q984" s="13"/>
      <c r="R984" s="13"/>
      <c r="S984" s="13"/>
      <c r="T984" s="16"/>
      <c r="U984" s="16"/>
      <c r="V984" s="13"/>
      <c r="W984" s="15"/>
      <c r="X984" s="13"/>
      <c r="Y984" s="13"/>
      <c r="Z984" s="13"/>
      <c r="AA984" s="13"/>
      <c r="AB984" s="13"/>
      <c r="AC984" s="13"/>
    </row>
    <row r="985" spans="1:29" ht="15.75" customHeight="1" x14ac:dyDescent="0.25">
      <c r="A985" s="15"/>
      <c r="B985" s="16"/>
      <c r="C985" s="13"/>
      <c r="D985" s="17"/>
      <c r="E985" s="13"/>
      <c r="F985" s="18"/>
      <c r="G985" s="15"/>
      <c r="H985" s="13"/>
      <c r="I985" s="13"/>
      <c r="J985" s="13"/>
      <c r="K985" s="13"/>
      <c r="L985" s="13"/>
      <c r="M985" s="13"/>
      <c r="N985" s="15"/>
      <c r="O985" s="13"/>
      <c r="P985" s="13"/>
      <c r="Q985" s="13"/>
      <c r="R985" s="13"/>
      <c r="S985" s="13"/>
      <c r="T985" s="16"/>
      <c r="U985" s="16"/>
      <c r="V985" s="13"/>
      <c r="W985" s="15"/>
      <c r="X985" s="13"/>
      <c r="Y985" s="13"/>
      <c r="Z985" s="13"/>
      <c r="AA985" s="13"/>
      <c r="AB985" s="13"/>
      <c r="AC985" s="13"/>
    </row>
    <row r="986" spans="1:29" ht="15.75" customHeight="1" x14ac:dyDescent="0.25">
      <c r="A986" s="15"/>
      <c r="B986" s="16"/>
      <c r="C986" s="13"/>
      <c r="D986" s="17"/>
      <c r="E986" s="13"/>
      <c r="F986" s="18"/>
      <c r="G986" s="15"/>
      <c r="H986" s="13"/>
      <c r="I986" s="13"/>
      <c r="J986" s="13"/>
      <c r="K986" s="13"/>
      <c r="L986" s="13"/>
      <c r="M986" s="13"/>
      <c r="N986" s="15"/>
      <c r="O986" s="13"/>
      <c r="P986" s="13"/>
      <c r="Q986" s="13"/>
      <c r="R986" s="13"/>
      <c r="S986" s="13"/>
      <c r="T986" s="16"/>
      <c r="U986" s="16"/>
      <c r="V986" s="13"/>
      <c r="W986" s="15"/>
      <c r="X986" s="13"/>
      <c r="Y986" s="13"/>
      <c r="Z986" s="13"/>
      <c r="AA986" s="13"/>
      <c r="AB986" s="13"/>
      <c r="AC986" s="13"/>
    </row>
    <row r="987" spans="1:29" ht="15.75" customHeight="1" x14ac:dyDescent="0.25">
      <c r="A987" s="15"/>
      <c r="B987" s="16"/>
      <c r="C987" s="13"/>
      <c r="D987" s="17"/>
      <c r="E987" s="13"/>
      <c r="F987" s="18"/>
      <c r="G987" s="15"/>
      <c r="H987" s="13"/>
      <c r="I987" s="13"/>
      <c r="J987" s="13"/>
      <c r="K987" s="13"/>
      <c r="L987" s="13"/>
      <c r="M987" s="13"/>
      <c r="N987" s="15"/>
      <c r="O987" s="13"/>
      <c r="P987" s="13"/>
      <c r="Q987" s="13"/>
      <c r="R987" s="13"/>
      <c r="S987" s="13"/>
      <c r="T987" s="16"/>
      <c r="U987" s="16"/>
      <c r="V987" s="13"/>
      <c r="W987" s="15"/>
      <c r="X987" s="13"/>
      <c r="Y987" s="13"/>
      <c r="Z987" s="13"/>
      <c r="AA987" s="13"/>
      <c r="AB987" s="13"/>
      <c r="AC987" s="13"/>
    </row>
    <row r="988" spans="1:29" ht="15.75" customHeight="1" x14ac:dyDescent="0.25">
      <c r="A988" s="15"/>
      <c r="B988" s="16"/>
      <c r="C988" s="13"/>
      <c r="D988" s="17"/>
      <c r="E988" s="13"/>
      <c r="F988" s="18"/>
      <c r="G988" s="15"/>
      <c r="H988" s="13"/>
      <c r="I988" s="13"/>
      <c r="J988" s="13"/>
      <c r="K988" s="13"/>
      <c r="L988" s="13"/>
      <c r="M988" s="13"/>
      <c r="N988" s="15"/>
      <c r="O988" s="13"/>
      <c r="P988" s="13"/>
      <c r="Q988" s="13"/>
      <c r="R988" s="13"/>
      <c r="S988" s="13"/>
      <c r="T988" s="16"/>
      <c r="U988" s="16"/>
      <c r="V988" s="13"/>
      <c r="W988" s="15"/>
      <c r="X988" s="13"/>
      <c r="Y988" s="13"/>
      <c r="Z988" s="13"/>
      <c r="AA988" s="13"/>
      <c r="AB988" s="13"/>
      <c r="AC988" s="13"/>
    </row>
    <row r="989" spans="1:29" ht="15.75" customHeight="1" x14ac:dyDescent="0.25">
      <c r="A989" s="15"/>
      <c r="B989" s="16"/>
      <c r="C989" s="13"/>
      <c r="D989" s="17"/>
      <c r="E989" s="13"/>
      <c r="F989" s="18"/>
      <c r="G989" s="15"/>
      <c r="H989" s="13"/>
      <c r="I989" s="13"/>
      <c r="J989" s="13"/>
      <c r="K989" s="13"/>
      <c r="L989" s="13"/>
      <c r="M989" s="13"/>
      <c r="N989" s="15"/>
      <c r="O989" s="13"/>
      <c r="P989" s="13"/>
      <c r="Q989" s="13"/>
      <c r="R989" s="13"/>
      <c r="S989" s="13"/>
      <c r="T989" s="16"/>
      <c r="U989" s="16"/>
      <c r="V989" s="13"/>
      <c r="W989" s="15"/>
      <c r="X989" s="13"/>
      <c r="Y989" s="13"/>
      <c r="Z989" s="13"/>
      <c r="AA989" s="13"/>
      <c r="AB989" s="13"/>
      <c r="AC989" s="13"/>
    </row>
    <row r="990" spans="1:29" ht="15.75" customHeight="1" x14ac:dyDescent="0.25">
      <c r="A990" s="15"/>
      <c r="B990" s="16"/>
      <c r="C990" s="13"/>
      <c r="D990" s="17"/>
      <c r="E990" s="13"/>
      <c r="F990" s="18"/>
      <c r="G990" s="15"/>
      <c r="H990" s="13"/>
      <c r="I990" s="13"/>
      <c r="J990" s="13"/>
      <c r="K990" s="13"/>
      <c r="L990" s="13"/>
      <c r="M990" s="13"/>
      <c r="N990" s="15"/>
      <c r="O990" s="13"/>
      <c r="P990" s="13"/>
      <c r="Q990" s="13"/>
      <c r="R990" s="13"/>
      <c r="S990" s="13"/>
      <c r="T990" s="16"/>
      <c r="U990" s="16"/>
      <c r="V990" s="13"/>
      <c r="W990" s="15"/>
      <c r="X990" s="13"/>
      <c r="Y990" s="13"/>
      <c r="Z990" s="13"/>
      <c r="AA990" s="13"/>
      <c r="AB990" s="13"/>
      <c r="AC990" s="13"/>
    </row>
    <row r="991" spans="1:29" ht="15.75" customHeight="1" x14ac:dyDescent="0.25">
      <c r="A991" s="15"/>
      <c r="B991" s="16"/>
      <c r="C991" s="13"/>
      <c r="D991" s="17"/>
      <c r="E991" s="13"/>
      <c r="F991" s="18"/>
      <c r="G991" s="15"/>
      <c r="H991" s="13"/>
      <c r="I991" s="13"/>
      <c r="J991" s="13"/>
      <c r="K991" s="13"/>
      <c r="L991" s="13"/>
      <c r="M991" s="13"/>
      <c r="N991" s="15"/>
      <c r="O991" s="13"/>
      <c r="P991" s="13"/>
      <c r="Q991" s="13"/>
      <c r="R991" s="13"/>
      <c r="S991" s="13"/>
      <c r="T991" s="16"/>
      <c r="U991" s="16"/>
      <c r="V991" s="13"/>
      <c r="W991" s="15"/>
      <c r="X991" s="13"/>
      <c r="Y991" s="13"/>
      <c r="Z991" s="13"/>
      <c r="AA991" s="13"/>
      <c r="AB991" s="13"/>
      <c r="AC991" s="13"/>
    </row>
    <row r="992" spans="1:29" ht="15.75" customHeight="1" x14ac:dyDescent="0.25">
      <c r="A992" s="15"/>
      <c r="B992" s="16"/>
      <c r="C992" s="13"/>
      <c r="D992" s="17"/>
      <c r="E992" s="13"/>
      <c r="F992" s="18"/>
      <c r="G992" s="15"/>
      <c r="H992" s="13"/>
      <c r="I992" s="13"/>
      <c r="J992" s="13"/>
      <c r="K992" s="13"/>
      <c r="L992" s="13"/>
      <c r="M992" s="13"/>
      <c r="N992" s="15"/>
      <c r="O992" s="13"/>
      <c r="P992" s="13"/>
      <c r="Q992" s="13"/>
      <c r="R992" s="13"/>
      <c r="S992" s="13"/>
      <c r="T992" s="16"/>
      <c r="U992" s="16"/>
      <c r="V992" s="13"/>
      <c r="W992" s="15"/>
      <c r="X992" s="13"/>
      <c r="Y992" s="13"/>
      <c r="Z992" s="13"/>
      <c r="AA992" s="13"/>
      <c r="AB992" s="13"/>
      <c r="AC992" s="13"/>
    </row>
    <row r="993" spans="1:29" ht="15.75" customHeight="1" x14ac:dyDescent="0.25">
      <c r="A993" s="15"/>
      <c r="B993" s="16"/>
      <c r="C993" s="13"/>
      <c r="D993" s="17"/>
      <c r="E993" s="13"/>
      <c r="F993" s="18"/>
      <c r="G993" s="15"/>
      <c r="H993" s="13"/>
      <c r="I993" s="13"/>
      <c r="J993" s="13"/>
      <c r="K993" s="13"/>
      <c r="L993" s="13"/>
      <c r="M993" s="13"/>
      <c r="N993" s="15"/>
      <c r="O993" s="13"/>
      <c r="P993" s="13"/>
      <c r="Q993" s="13"/>
      <c r="R993" s="13"/>
      <c r="S993" s="13"/>
      <c r="T993" s="16"/>
      <c r="U993" s="16"/>
      <c r="V993" s="13"/>
      <c r="W993" s="15"/>
      <c r="X993" s="13"/>
      <c r="Y993" s="13"/>
      <c r="Z993" s="13"/>
      <c r="AA993" s="13"/>
      <c r="AB993" s="13"/>
      <c r="AC993" s="13"/>
    </row>
    <row r="994" spans="1:29" ht="15.75" customHeight="1" x14ac:dyDescent="0.25">
      <c r="A994" s="15"/>
      <c r="B994" s="16"/>
      <c r="C994" s="13"/>
      <c r="D994" s="17"/>
      <c r="E994" s="13"/>
      <c r="F994" s="18"/>
      <c r="G994" s="15"/>
      <c r="H994" s="13"/>
      <c r="I994" s="13"/>
      <c r="J994" s="13"/>
      <c r="K994" s="13"/>
      <c r="L994" s="13"/>
      <c r="M994" s="13"/>
      <c r="N994" s="15"/>
      <c r="O994" s="13"/>
      <c r="P994" s="13"/>
      <c r="Q994" s="13"/>
      <c r="R994" s="13"/>
      <c r="S994" s="13"/>
      <c r="T994" s="16"/>
      <c r="U994" s="16"/>
      <c r="V994" s="13"/>
      <c r="W994" s="15"/>
      <c r="X994" s="13"/>
      <c r="Y994" s="13"/>
      <c r="Z994" s="13"/>
      <c r="AA994" s="13"/>
      <c r="AB994" s="13"/>
      <c r="AC994" s="13"/>
    </row>
    <row r="995" spans="1:29" ht="15.75" customHeight="1" x14ac:dyDescent="0.25">
      <c r="A995" s="15"/>
      <c r="B995" s="16"/>
      <c r="C995" s="13"/>
      <c r="D995" s="17"/>
      <c r="E995" s="13"/>
      <c r="F995" s="18"/>
      <c r="G995" s="15"/>
      <c r="H995" s="13"/>
      <c r="I995" s="13"/>
      <c r="J995" s="13"/>
      <c r="K995" s="13"/>
      <c r="L995" s="13"/>
      <c r="M995" s="13"/>
      <c r="N995" s="15"/>
      <c r="O995" s="13"/>
      <c r="P995" s="13"/>
      <c r="Q995" s="13"/>
      <c r="R995" s="13"/>
      <c r="S995" s="13"/>
      <c r="T995" s="16"/>
      <c r="U995" s="16"/>
      <c r="V995" s="13"/>
      <c r="W995" s="15"/>
      <c r="X995" s="13"/>
      <c r="Y995" s="13"/>
      <c r="Z995" s="13"/>
      <c r="AA995" s="13"/>
      <c r="AB995" s="13"/>
      <c r="AC995" s="13"/>
    </row>
    <row r="996" spans="1:29" ht="15.75" customHeight="1" x14ac:dyDescent="0.25">
      <c r="A996" s="15"/>
      <c r="B996" s="16"/>
      <c r="C996" s="13"/>
      <c r="D996" s="17"/>
      <c r="E996" s="13"/>
      <c r="F996" s="18"/>
      <c r="G996" s="15"/>
      <c r="H996" s="13"/>
      <c r="I996" s="13"/>
      <c r="J996" s="13"/>
      <c r="K996" s="13"/>
      <c r="L996" s="13"/>
      <c r="M996" s="13"/>
      <c r="N996" s="15"/>
      <c r="O996" s="13"/>
      <c r="P996" s="13"/>
      <c r="Q996" s="13"/>
      <c r="R996" s="13"/>
      <c r="S996" s="13"/>
      <c r="T996" s="16"/>
      <c r="U996" s="16"/>
      <c r="V996" s="13"/>
      <c r="W996" s="15"/>
      <c r="X996" s="13"/>
      <c r="Y996" s="13"/>
      <c r="Z996" s="13"/>
      <c r="AA996" s="13"/>
      <c r="AB996" s="13"/>
      <c r="AC996" s="13"/>
    </row>
    <row r="997" spans="1:29" ht="15.75" customHeight="1" x14ac:dyDescent="0.25">
      <c r="A997" s="15"/>
      <c r="B997" s="16"/>
      <c r="C997" s="13"/>
      <c r="D997" s="17"/>
      <c r="E997" s="13"/>
      <c r="F997" s="18"/>
      <c r="G997" s="15"/>
      <c r="H997" s="13"/>
      <c r="I997" s="13"/>
      <c r="J997" s="13"/>
      <c r="K997" s="13"/>
      <c r="L997" s="13"/>
      <c r="M997" s="13"/>
      <c r="N997" s="15"/>
      <c r="O997" s="13"/>
      <c r="P997" s="13"/>
      <c r="Q997" s="13"/>
      <c r="R997" s="13"/>
      <c r="S997" s="13"/>
      <c r="T997" s="16"/>
      <c r="U997" s="16"/>
      <c r="V997" s="13"/>
      <c r="W997" s="15"/>
      <c r="X997" s="13"/>
      <c r="Y997" s="13"/>
      <c r="Z997" s="13"/>
      <c r="AA997" s="13"/>
      <c r="AB997" s="13"/>
      <c r="AC997" s="13"/>
    </row>
    <row r="998" spans="1:29" ht="15.75" customHeight="1" x14ac:dyDescent="0.25">
      <c r="A998" s="15"/>
      <c r="B998" s="16"/>
      <c r="C998" s="13"/>
      <c r="D998" s="17"/>
      <c r="E998" s="13"/>
      <c r="F998" s="18"/>
      <c r="G998" s="15"/>
      <c r="H998" s="13"/>
      <c r="I998" s="13"/>
      <c r="J998" s="13"/>
      <c r="K998" s="13"/>
      <c r="L998" s="13"/>
      <c r="M998" s="13"/>
      <c r="N998" s="15"/>
      <c r="O998" s="13"/>
      <c r="P998" s="13"/>
      <c r="Q998" s="13"/>
      <c r="R998" s="13"/>
      <c r="S998" s="13"/>
      <c r="T998" s="16"/>
      <c r="U998" s="16"/>
      <c r="V998" s="13"/>
      <c r="W998" s="15"/>
      <c r="X998" s="13"/>
      <c r="Y998" s="13"/>
      <c r="Z998" s="13"/>
      <c r="AA998" s="13"/>
      <c r="AB998" s="13"/>
      <c r="AC998" s="13"/>
    </row>
    <row r="999" spans="1:29" ht="15.75" customHeight="1" x14ac:dyDescent="0.25">
      <c r="A999" s="15"/>
      <c r="B999" s="16"/>
      <c r="C999" s="13"/>
      <c r="D999" s="17"/>
      <c r="E999" s="13"/>
      <c r="F999" s="18"/>
      <c r="G999" s="15"/>
      <c r="H999" s="13"/>
      <c r="I999" s="13"/>
      <c r="J999" s="13"/>
      <c r="K999" s="13"/>
      <c r="L999" s="13"/>
      <c r="M999" s="13"/>
      <c r="N999" s="15"/>
      <c r="O999" s="13"/>
      <c r="P999" s="13"/>
      <c r="Q999" s="13"/>
      <c r="R999" s="13"/>
      <c r="S999" s="13"/>
      <c r="T999" s="16"/>
      <c r="U999" s="16"/>
      <c r="V999" s="13"/>
      <c r="W999" s="15"/>
      <c r="X999" s="13"/>
      <c r="Y999" s="13"/>
      <c r="Z999" s="13"/>
      <c r="AA999" s="13"/>
      <c r="AB999" s="13"/>
      <c r="AC999" s="13"/>
    </row>
    <row r="1000" spans="1:29" ht="15.75" customHeight="1" x14ac:dyDescent="0.25">
      <c r="A1000" s="15"/>
      <c r="B1000" s="16"/>
      <c r="C1000" s="13"/>
      <c r="D1000" s="17"/>
      <c r="E1000" s="13"/>
      <c r="F1000" s="18"/>
      <c r="G1000" s="15"/>
      <c r="H1000" s="13"/>
      <c r="I1000" s="13"/>
      <c r="J1000" s="13"/>
      <c r="K1000" s="13"/>
      <c r="L1000" s="13"/>
      <c r="M1000" s="13"/>
      <c r="N1000" s="15"/>
      <c r="O1000" s="13"/>
      <c r="P1000" s="13"/>
      <c r="Q1000" s="13"/>
      <c r="R1000" s="13"/>
      <c r="S1000" s="13"/>
      <c r="T1000" s="16"/>
      <c r="U1000" s="16"/>
      <c r="V1000" s="13"/>
      <c r="W1000" s="15"/>
      <c r="X1000" s="13"/>
      <c r="Y1000" s="13"/>
      <c r="Z1000" s="13"/>
      <c r="AA1000" s="13"/>
      <c r="AB1000" s="13"/>
      <c r="AC1000" s="13"/>
    </row>
    <row r="1001" spans="1:29" ht="15.75" customHeight="1" x14ac:dyDescent="0.25">
      <c r="A1001" s="15"/>
      <c r="B1001" s="16"/>
      <c r="C1001" s="13"/>
      <c r="D1001" s="17"/>
      <c r="E1001" s="13"/>
      <c r="F1001" s="18"/>
      <c r="G1001" s="15"/>
      <c r="H1001" s="13"/>
      <c r="I1001" s="13"/>
      <c r="J1001" s="13"/>
      <c r="K1001" s="13"/>
      <c r="L1001" s="13"/>
      <c r="M1001" s="13"/>
      <c r="N1001" s="15"/>
      <c r="O1001" s="13"/>
      <c r="P1001" s="13"/>
      <c r="Q1001" s="13"/>
      <c r="R1001" s="13"/>
      <c r="S1001" s="13"/>
      <c r="T1001" s="16"/>
      <c r="U1001" s="16"/>
      <c r="V1001" s="13"/>
      <c r="W1001" s="15"/>
      <c r="X1001" s="13"/>
      <c r="Y1001" s="13"/>
      <c r="Z1001" s="13"/>
      <c r="AA1001" s="13"/>
      <c r="AB1001" s="13"/>
      <c r="AC1001" s="13"/>
    </row>
    <row r="1002" spans="1:29" ht="15.75" customHeight="1" x14ac:dyDescent="0.25">
      <c r="A1002" s="15"/>
      <c r="B1002" s="16"/>
      <c r="C1002" s="13"/>
      <c r="D1002" s="17"/>
      <c r="E1002" s="13"/>
      <c r="F1002" s="18"/>
      <c r="G1002" s="15"/>
      <c r="H1002" s="13"/>
      <c r="I1002" s="13"/>
      <c r="J1002" s="13"/>
      <c r="K1002" s="13"/>
      <c r="L1002" s="13"/>
      <c r="M1002" s="13"/>
      <c r="N1002" s="15"/>
      <c r="O1002" s="13"/>
      <c r="P1002" s="13"/>
      <c r="Q1002" s="13"/>
      <c r="R1002" s="13"/>
      <c r="S1002" s="13"/>
      <c r="T1002" s="16"/>
      <c r="U1002" s="16"/>
      <c r="V1002" s="13"/>
      <c r="W1002" s="15"/>
      <c r="X1002" s="13"/>
      <c r="Y1002" s="13"/>
      <c r="Z1002" s="13"/>
      <c r="AA1002" s="13"/>
      <c r="AB1002" s="13"/>
      <c r="AC1002" s="13"/>
    </row>
    <row r="1003" spans="1:29" ht="15.75" customHeight="1" x14ac:dyDescent="0.25">
      <c r="A1003" s="15"/>
      <c r="B1003" s="16"/>
      <c r="C1003" s="13"/>
      <c r="D1003" s="17"/>
      <c r="E1003" s="13"/>
      <c r="F1003" s="18"/>
      <c r="G1003" s="15"/>
      <c r="H1003" s="13"/>
      <c r="I1003" s="13"/>
      <c r="J1003" s="13"/>
      <c r="K1003" s="13"/>
      <c r="L1003" s="13"/>
      <c r="M1003" s="13"/>
      <c r="N1003" s="15"/>
      <c r="O1003" s="13"/>
      <c r="P1003" s="13"/>
      <c r="Q1003" s="13"/>
      <c r="R1003" s="13"/>
      <c r="S1003" s="13"/>
      <c r="T1003" s="16"/>
      <c r="U1003" s="16"/>
      <c r="V1003" s="13"/>
      <c r="W1003" s="15"/>
      <c r="X1003" s="13"/>
      <c r="Y1003" s="13"/>
      <c r="Z1003" s="13"/>
      <c r="AA1003" s="13"/>
      <c r="AB1003" s="13"/>
      <c r="AC1003" s="13"/>
    </row>
    <row r="1004" spans="1:29" ht="15.75" customHeight="1" x14ac:dyDescent="0.25">
      <c r="A1004" s="15"/>
      <c r="B1004" s="16"/>
      <c r="C1004" s="13"/>
      <c r="D1004" s="17"/>
      <c r="E1004" s="13"/>
      <c r="F1004" s="18"/>
      <c r="G1004" s="15"/>
      <c r="H1004" s="13"/>
      <c r="I1004" s="13"/>
      <c r="J1004" s="13"/>
      <c r="K1004" s="13"/>
      <c r="L1004" s="13"/>
      <c r="M1004" s="13"/>
      <c r="N1004" s="15"/>
      <c r="O1004" s="13"/>
      <c r="P1004" s="13"/>
      <c r="Q1004" s="13"/>
      <c r="R1004" s="13"/>
      <c r="S1004" s="13"/>
      <c r="T1004" s="16"/>
      <c r="U1004" s="16"/>
      <c r="V1004" s="13"/>
      <c r="W1004" s="15"/>
      <c r="X1004" s="13"/>
      <c r="Y1004" s="13"/>
      <c r="Z1004" s="13"/>
      <c r="AA1004" s="13"/>
      <c r="AB1004" s="13"/>
      <c r="AC1004" s="13"/>
    </row>
    <row r="1005" spans="1:29" ht="15.75" customHeight="1" x14ac:dyDescent="0.25">
      <c r="A1005" s="15"/>
      <c r="B1005" s="16"/>
      <c r="C1005" s="13"/>
      <c r="D1005" s="17"/>
      <c r="E1005" s="13"/>
      <c r="F1005" s="18"/>
      <c r="G1005" s="15"/>
      <c r="H1005" s="13"/>
      <c r="I1005" s="13"/>
      <c r="J1005" s="13"/>
      <c r="K1005" s="13"/>
      <c r="L1005" s="13"/>
      <c r="M1005" s="13"/>
      <c r="N1005" s="15"/>
      <c r="O1005" s="13"/>
      <c r="P1005" s="13"/>
      <c r="Q1005" s="13"/>
      <c r="R1005" s="13"/>
      <c r="S1005" s="13"/>
      <c r="T1005" s="16"/>
      <c r="U1005" s="16"/>
      <c r="V1005" s="13"/>
      <c r="W1005" s="15"/>
      <c r="X1005" s="13"/>
      <c r="Y1005" s="13"/>
      <c r="Z1005" s="13"/>
      <c r="AA1005" s="13"/>
      <c r="AB1005" s="13"/>
      <c r="AC1005" s="13"/>
    </row>
    <row r="1006" spans="1:29" ht="15.75" customHeight="1" x14ac:dyDescent="0.25">
      <c r="A1006" s="15"/>
      <c r="B1006" s="16"/>
      <c r="C1006" s="13"/>
      <c r="D1006" s="17"/>
      <c r="E1006" s="13"/>
      <c r="F1006" s="18"/>
      <c r="G1006" s="15"/>
      <c r="H1006" s="13"/>
      <c r="I1006" s="13"/>
      <c r="J1006" s="13"/>
      <c r="K1006" s="13"/>
      <c r="L1006" s="13"/>
      <c r="M1006" s="13"/>
      <c r="N1006" s="15"/>
      <c r="O1006" s="13"/>
      <c r="P1006" s="13"/>
      <c r="Q1006" s="13"/>
      <c r="R1006" s="13"/>
      <c r="S1006" s="13"/>
      <c r="T1006" s="16"/>
      <c r="U1006" s="16"/>
      <c r="V1006" s="13"/>
      <c r="W1006" s="15"/>
      <c r="X1006" s="13"/>
      <c r="Y1006" s="13"/>
      <c r="Z1006" s="13"/>
      <c r="AA1006" s="13"/>
      <c r="AB1006" s="13"/>
      <c r="AC1006" s="13"/>
    </row>
    <row r="1007" spans="1:29" ht="15.75" customHeight="1" x14ac:dyDescent="0.25">
      <c r="A1007" s="15"/>
      <c r="B1007" s="16"/>
      <c r="C1007" s="13"/>
      <c r="D1007" s="17"/>
      <c r="E1007" s="13"/>
      <c r="F1007" s="18"/>
      <c r="G1007" s="15"/>
      <c r="H1007" s="13"/>
      <c r="I1007" s="13"/>
      <c r="J1007" s="13"/>
      <c r="K1007" s="13"/>
      <c r="L1007" s="13"/>
      <c r="M1007" s="13"/>
      <c r="N1007" s="15"/>
      <c r="O1007" s="13"/>
      <c r="P1007" s="13"/>
      <c r="Q1007" s="13"/>
      <c r="R1007" s="13"/>
      <c r="S1007" s="13"/>
      <c r="T1007" s="16"/>
      <c r="U1007" s="16"/>
      <c r="V1007" s="13"/>
      <c r="W1007" s="15"/>
      <c r="X1007" s="13"/>
      <c r="Y1007" s="13"/>
      <c r="Z1007" s="13"/>
      <c r="AA1007" s="13"/>
      <c r="AB1007" s="13"/>
      <c r="AC1007" s="13"/>
    </row>
    <row r="1008" spans="1:29" ht="15.75" customHeight="1" x14ac:dyDescent="0.25">
      <c r="A1008" s="15"/>
      <c r="B1008" s="16"/>
      <c r="C1008" s="13"/>
      <c r="D1008" s="17"/>
      <c r="E1008" s="13"/>
      <c r="F1008" s="18"/>
      <c r="G1008" s="15"/>
      <c r="H1008" s="13"/>
      <c r="I1008" s="13"/>
      <c r="J1008" s="13"/>
      <c r="K1008" s="13"/>
      <c r="L1008" s="13"/>
      <c r="M1008" s="13"/>
      <c r="N1008" s="15"/>
      <c r="O1008" s="13"/>
      <c r="P1008" s="13"/>
      <c r="Q1008" s="13"/>
      <c r="R1008" s="13"/>
      <c r="S1008" s="13"/>
      <c r="T1008" s="16"/>
      <c r="U1008" s="16"/>
      <c r="V1008" s="13"/>
      <c r="W1008" s="15"/>
      <c r="X1008" s="13"/>
      <c r="Y1008" s="13"/>
      <c r="Z1008" s="13"/>
      <c r="AA1008" s="13"/>
      <c r="AB1008" s="13"/>
      <c r="AC1008" s="13"/>
    </row>
    <row r="1009" spans="1:29" ht="15.75" customHeight="1" x14ac:dyDescent="0.25">
      <c r="A1009" s="15"/>
      <c r="B1009" s="16"/>
      <c r="C1009" s="13"/>
      <c r="D1009" s="17"/>
      <c r="E1009" s="13"/>
      <c r="F1009" s="18"/>
      <c r="G1009" s="15"/>
      <c r="H1009" s="13"/>
      <c r="I1009" s="13"/>
      <c r="J1009" s="13"/>
      <c r="K1009" s="13"/>
      <c r="L1009" s="13"/>
      <c r="M1009" s="13"/>
      <c r="N1009" s="15"/>
      <c r="O1009" s="13"/>
      <c r="P1009" s="13"/>
      <c r="Q1009" s="13"/>
      <c r="R1009" s="13"/>
      <c r="S1009" s="13"/>
      <c r="T1009" s="16"/>
      <c r="U1009" s="16"/>
      <c r="V1009" s="13"/>
      <c r="W1009" s="15"/>
      <c r="X1009" s="13"/>
      <c r="Y1009" s="13"/>
      <c r="Z1009" s="13"/>
      <c r="AA1009" s="13"/>
      <c r="AB1009" s="13"/>
      <c r="AC1009" s="13"/>
    </row>
    <row r="1010" spans="1:29" ht="15.75" customHeight="1" x14ac:dyDescent="0.25">
      <c r="A1010" s="15"/>
      <c r="B1010" s="16"/>
      <c r="C1010" s="13"/>
      <c r="D1010" s="17"/>
      <c r="E1010" s="13"/>
      <c r="F1010" s="18"/>
      <c r="G1010" s="15"/>
      <c r="H1010" s="13"/>
      <c r="I1010" s="13"/>
      <c r="J1010" s="13"/>
      <c r="K1010" s="13"/>
      <c r="L1010" s="13"/>
      <c r="M1010" s="13"/>
      <c r="N1010" s="15"/>
      <c r="O1010" s="13"/>
      <c r="P1010" s="13"/>
      <c r="Q1010" s="13"/>
      <c r="R1010" s="13"/>
      <c r="S1010" s="13"/>
      <c r="T1010" s="16"/>
      <c r="U1010" s="16"/>
      <c r="V1010" s="13"/>
      <c r="W1010" s="15"/>
      <c r="X1010" s="13"/>
      <c r="Y1010" s="13"/>
      <c r="Z1010" s="13"/>
      <c r="AA1010" s="13"/>
      <c r="AB1010" s="13"/>
      <c r="AC1010" s="13"/>
    </row>
    <row r="1011" spans="1:29" ht="15.75" customHeight="1" x14ac:dyDescent="0.25">
      <c r="A1011" s="15"/>
      <c r="B1011" s="16"/>
      <c r="C1011" s="13"/>
      <c r="D1011" s="17"/>
      <c r="E1011" s="13"/>
      <c r="F1011" s="18"/>
      <c r="G1011" s="15"/>
      <c r="H1011" s="13"/>
      <c r="I1011" s="13"/>
      <c r="J1011" s="13"/>
      <c r="K1011" s="13"/>
      <c r="L1011" s="13"/>
      <c r="M1011" s="13"/>
      <c r="N1011" s="15"/>
      <c r="O1011" s="13"/>
      <c r="P1011" s="13"/>
      <c r="Q1011" s="13"/>
      <c r="R1011" s="13"/>
      <c r="S1011" s="13"/>
      <c r="T1011" s="16"/>
      <c r="U1011" s="16"/>
      <c r="V1011" s="13"/>
      <c r="W1011" s="15"/>
      <c r="X1011" s="13"/>
      <c r="Y1011" s="13"/>
      <c r="Z1011" s="13"/>
      <c r="AA1011" s="13"/>
      <c r="AB1011" s="13"/>
      <c r="AC1011" s="13"/>
    </row>
    <row r="1012" spans="1:29" ht="15.75" customHeight="1" x14ac:dyDescent="0.25">
      <c r="A1012" s="15"/>
      <c r="B1012" s="16"/>
      <c r="C1012" s="13"/>
      <c r="D1012" s="17"/>
      <c r="E1012" s="13"/>
      <c r="F1012" s="18"/>
      <c r="G1012" s="15"/>
      <c r="H1012" s="13"/>
      <c r="I1012" s="13"/>
      <c r="J1012" s="13"/>
      <c r="K1012" s="13"/>
      <c r="L1012" s="13"/>
      <c r="M1012" s="13"/>
      <c r="N1012" s="15"/>
      <c r="O1012" s="13"/>
      <c r="P1012" s="13"/>
      <c r="Q1012" s="13"/>
      <c r="R1012" s="13"/>
      <c r="S1012" s="13"/>
      <c r="T1012" s="16"/>
      <c r="U1012" s="16"/>
      <c r="V1012" s="13"/>
      <c r="W1012" s="15"/>
      <c r="X1012" s="13"/>
      <c r="Y1012" s="13"/>
      <c r="Z1012" s="13"/>
      <c r="AA1012" s="13"/>
      <c r="AB1012" s="13"/>
      <c r="AC1012" s="13"/>
    </row>
    <row r="1013" spans="1:29" ht="15.75" customHeight="1" x14ac:dyDescent="0.25">
      <c r="A1013" s="15"/>
      <c r="B1013" s="16"/>
      <c r="C1013" s="13"/>
      <c r="D1013" s="17"/>
      <c r="E1013" s="13"/>
      <c r="F1013" s="18"/>
      <c r="G1013" s="15"/>
      <c r="H1013" s="13"/>
      <c r="I1013" s="13"/>
      <c r="J1013" s="13"/>
      <c r="K1013" s="13"/>
      <c r="L1013" s="13"/>
      <c r="M1013" s="13"/>
      <c r="N1013" s="15"/>
      <c r="O1013" s="13"/>
      <c r="P1013" s="13"/>
      <c r="Q1013" s="13"/>
      <c r="R1013" s="13"/>
      <c r="S1013" s="13"/>
      <c r="T1013" s="16"/>
      <c r="U1013" s="16"/>
      <c r="V1013" s="13"/>
      <c r="W1013" s="15"/>
      <c r="X1013" s="13"/>
      <c r="Y1013" s="13"/>
      <c r="Z1013" s="13"/>
      <c r="AA1013" s="13"/>
      <c r="AB1013" s="13"/>
      <c r="AC1013" s="13"/>
    </row>
    <row r="1014" spans="1:29" ht="15.75" customHeight="1" x14ac:dyDescent="0.25">
      <c r="A1014" s="15"/>
      <c r="B1014" s="16"/>
      <c r="C1014" s="13"/>
      <c r="D1014" s="17"/>
      <c r="E1014" s="13"/>
      <c r="F1014" s="18"/>
      <c r="G1014" s="15"/>
      <c r="H1014" s="13"/>
      <c r="I1014" s="13"/>
      <c r="J1014" s="13"/>
      <c r="K1014" s="13"/>
      <c r="L1014" s="13"/>
      <c r="M1014" s="13"/>
      <c r="N1014" s="15"/>
      <c r="O1014" s="13"/>
      <c r="P1014" s="13"/>
      <c r="Q1014" s="13"/>
      <c r="R1014" s="13"/>
      <c r="S1014" s="13"/>
      <c r="T1014" s="16"/>
      <c r="U1014" s="16"/>
      <c r="V1014" s="13"/>
      <c r="W1014" s="15"/>
      <c r="X1014" s="13"/>
      <c r="Y1014" s="13"/>
      <c r="Z1014" s="13"/>
      <c r="AA1014" s="13"/>
      <c r="AB1014" s="13"/>
      <c r="AC1014" s="13"/>
    </row>
    <row r="1015" spans="1:29" ht="15.75" customHeight="1" x14ac:dyDescent="0.25">
      <c r="A1015" s="15"/>
      <c r="B1015" s="16"/>
      <c r="C1015" s="13"/>
      <c r="D1015" s="17"/>
      <c r="E1015" s="13"/>
      <c r="F1015" s="18"/>
      <c r="G1015" s="15"/>
      <c r="H1015" s="13"/>
      <c r="I1015" s="13"/>
      <c r="J1015" s="13"/>
      <c r="K1015" s="13"/>
      <c r="L1015" s="13"/>
      <c r="M1015" s="13"/>
      <c r="N1015" s="15"/>
      <c r="O1015" s="13"/>
      <c r="P1015" s="13"/>
      <c r="Q1015" s="13"/>
      <c r="R1015" s="13"/>
      <c r="S1015" s="13"/>
      <c r="T1015" s="16"/>
      <c r="U1015" s="16"/>
      <c r="V1015" s="13"/>
      <c r="W1015" s="15"/>
      <c r="X1015" s="13"/>
      <c r="Y1015" s="13"/>
      <c r="Z1015" s="13"/>
      <c r="AA1015" s="13"/>
      <c r="AB1015" s="13"/>
      <c r="AC1015" s="13"/>
    </row>
    <row r="1016" spans="1:29" ht="15.75" customHeight="1" x14ac:dyDescent="0.25">
      <c r="A1016" s="15"/>
      <c r="B1016" s="16"/>
      <c r="C1016" s="13"/>
      <c r="D1016" s="17"/>
      <c r="E1016" s="13"/>
      <c r="F1016" s="18"/>
      <c r="G1016" s="15"/>
      <c r="H1016" s="13"/>
      <c r="I1016" s="13"/>
      <c r="J1016" s="13"/>
      <c r="K1016" s="13"/>
      <c r="L1016" s="13"/>
      <c r="M1016" s="13"/>
      <c r="N1016" s="15"/>
      <c r="O1016" s="13"/>
      <c r="P1016" s="13"/>
      <c r="Q1016" s="13"/>
      <c r="R1016" s="13"/>
      <c r="S1016" s="13"/>
      <c r="T1016" s="16"/>
      <c r="U1016" s="16"/>
      <c r="V1016" s="13"/>
      <c r="W1016" s="15"/>
      <c r="X1016" s="13"/>
      <c r="Y1016" s="13"/>
      <c r="Z1016" s="13"/>
      <c r="AA1016" s="13"/>
      <c r="AB1016" s="13"/>
      <c r="AC1016" s="13"/>
    </row>
    <row r="1017" spans="1:29" ht="15.75" customHeight="1" x14ac:dyDescent="0.25">
      <c r="A1017" s="15"/>
      <c r="B1017" s="16"/>
      <c r="C1017" s="13"/>
      <c r="D1017" s="17"/>
      <c r="E1017" s="13"/>
      <c r="F1017" s="18"/>
      <c r="G1017" s="15"/>
      <c r="H1017" s="13"/>
      <c r="I1017" s="13"/>
      <c r="J1017" s="13"/>
      <c r="K1017" s="13"/>
      <c r="L1017" s="13"/>
      <c r="M1017" s="13"/>
      <c r="N1017" s="15"/>
      <c r="O1017" s="13"/>
      <c r="P1017" s="13"/>
      <c r="Q1017" s="13"/>
      <c r="R1017" s="13"/>
      <c r="S1017" s="13"/>
      <c r="T1017" s="16"/>
      <c r="U1017" s="16"/>
      <c r="V1017" s="13"/>
      <c r="W1017" s="15"/>
      <c r="X1017" s="13"/>
      <c r="Y1017" s="13"/>
      <c r="Z1017" s="13"/>
      <c r="AA1017" s="13"/>
      <c r="AB1017" s="13"/>
      <c r="AC1017" s="13"/>
    </row>
    <row r="1018" spans="1:29" ht="15.75" customHeight="1" x14ac:dyDescent="0.25">
      <c r="A1018" s="15"/>
      <c r="B1018" s="16"/>
      <c r="C1018" s="13"/>
      <c r="D1018" s="17"/>
      <c r="E1018" s="13"/>
      <c r="F1018" s="18"/>
      <c r="G1018" s="15"/>
      <c r="H1018" s="13"/>
      <c r="I1018" s="13"/>
      <c r="J1018" s="13"/>
      <c r="K1018" s="13"/>
      <c r="L1018" s="13"/>
      <c r="M1018" s="13"/>
      <c r="N1018" s="15"/>
      <c r="O1018" s="13"/>
      <c r="P1018" s="13"/>
      <c r="Q1018" s="13"/>
      <c r="R1018" s="13"/>
      <c r="S1018" s="13"/>
      <c r="T1018" s="16"/>
      <c r="U1018" s="16"/>
      <c r="V1018" s="13"/>
      <c r="W1018" s="15"/>
      <c r="X1018" s="13"/>
      <c r="Y1018" s="13"/>
      <c r="Z1018" s="13"/>
      <c r="AA1018" s="13"/>
      <c r="AB1018" s="13"/>
      <c r="AC1018" s="13"/>
    </row>
    <row r="1019" spans="1:29" ht="15.75" customHeight="1" x14ac:dyDescent="0.25">
      <c r="A1019" s="15"/>
      <c r="B1019" s="16"/>
      <c r="C1019" s="13"/>
      <c r="D1019" s="17"/>
      <c r="E1019" s="13"/>
      <c r="F1019" s="18"/>
      <c r="G1019" s="15"/>
      <c r="H1019" s="13"/>
      <c r="I1019" s="13"/>
      <c r="J1019" s="13"/>
      <c r="K1019" s="13"/>
      <c r="L1019" s="13"/>
      <c r="M1019" s="13"/>
      <c r="N1019" s="15"/>
      <c r="O1019" s="13"/>
      <c r="P1019" s="13"/>
      <c r="Q1019" s="13"/>
      <c r="R1019" s="13"/>
      <c r="S1019" s="13"/>
      <c r="T1019" s="16"/>
      <c r="U1019" s="16"/>
      <c r="V1019" s="13"/>
      <c r="W1019" s="15"/>
      <c r="X1019" s="13"/>
      <c r="Y1019" s="13"/>
      <c r="Z1019" s="13"/>
      <c r="AA1019" s="13"/>
      <c r="AB1019" s="13"/>
      <c r="AC1019" s="13"/>
    </row>
    <row r="1020" spans="1:29" ht="15.75" customHeight="1" x14ac:dyDescent="0.25">
      <c r="A1020" s="15"/>
      <c r="B1020" s="16"/>
      <c r="C1020" s="13"/>
      <c r="D1020" s="17"/>
      <c r="E1020" s="13"/>
      <c r="F1020" s="18"/>
      <c r="G1020" s="15"/>
      <c r="H1020" s="13"/>
      <c r="I1020" s="13"/>
      <c r="J1020" s="13"/>
      <c r="K1020" s="13"/>
      <c r="L1020" s="13"/>
      <c r="M1020" s="13"/>
      <c r="N1020" s="15"/>
      <c r="O1020" s="13"/>
      <c r="P1020" s="13"/>
      <c r="Q1020" s="13"/>
      <c r="R1020" s="13"/>
      <c r="S1020" s="13"/>
      <c r="T1020" s="16"/>
      <c r="U1020" s="16"/>
      <c r="V1020" s="13"/>
      <c r="W1020" s="15"/>
      <c r="X1020" s="13"/>
      <c r="Y1020" s="13"/>
      <c r="Z1020" s="13"/>
      <c r="AA1020" s="13"/>
      <c r="AB1020" s="13"/>
      <c r="AC1020" s="13"/>
    </row>
    <row r="1021" spans="1:29" ht="15.75" customHeight="1" x14ac:dyDescent="0.25">
      <c r="A1021" s="15"/>
      <c r="B1021" s="16"/>
      <c r="C1021" s="13"/>
      <c r="D1021" s="17"/>
      <c r="E1021" s="13"/>
      <c r="F1021" s="18"/>
      <c r="G1021" s="15"/>
      <c r="H1021" s="13"/>
      <c r="I1021" s="13"/>
      <c r="J1021" s="13"/>
      <c r="K1021" s="13"/>
      <c r="L1021" s="13"/>
      <c r="M1021" s="13"/>
      <c r="N1021" s="15"/>
      <c r="O1021" s="13"/>
      <c r="P1021" s="13"/>
      <c r="Q1021" s="13"/>
      <c r="R1021" s="13"/>
      <c r="S1021" s="13"/>
      <c r="T1021" s="16"/>
      <c r="U1021" s="16"/>
      <c r="V1021" s="13"/>
      <c r="W1021" s="15"/>
      <c r="X1021" s="13"/>
      <c r="Y1021" s="13"/>
      <c r="Z1021" s="13"/>
      <c r="AA1021" s="13"/>
      <c r="AB1021" s="13"/>
      <c r="AC1021" s="13"/>
    </row>
    <row r="1022" spans="1:29" ht="15.75" customHeight="1" x14ac:dyDescent="0.25">
      <c r="A1022" s="15"/>
      <c r="B1022" s="16"/>
      <c r="C1022" s="13"/>
      <c r="D1022" s="17"/>
      <c r="E1022" s="13"/>
      <c r="F1022" s="18"/>
      <c r="G1022" s="15"/>
      <c r="H1022" s="13"/>
      <c r="I1022" s="13"/>
      <c r="J1022" s="13"/>
      <c r="K1022" s="13"/>
      <c r="L1022" s="13"/>
      <c r="M1022" s="13"/>
      <c r="N1022" s="15"/>
      <c r="O1022" s="13"/>
      <c r="P1022" s="13"/>
      <c r="Q1022" s="13"/>
      <c r="R1022" s="13"/>
      <c r="S1022" s="13"/>
      <c r="T1022" s="16"/>
      <c r="U1022" s="16"/>
      <c r="V1022" s="13"/>
      <c r="W1022" s="15"/>
      <c r="X1022" s="13"/>
      <c r="Y1022" s="13"/>
      <c r="Z1022" s="13"/>
      <c r="AA1022" s="13"/>
      <c r="AB1022" s="13"/>
      <c r="AC1022" s="13"/>
    </row>
    <row r="1023" spans="1:29" ht="15.75" customHeight="1" x14ac:dyDescent="0.25">
      <c r="A1023" s="15"/>
      <c r="B1023" s="16"/>
      <c r="C1023" s="13"/>
      <c r="D1023" s="17"/>
      <c r="E1023" s="13"/>
      <c r="F1023" s="18"/>
      <c r="G1023" s="15"/>
      <c r="H1023" s="13"/>
      <c r="I1023" s="13"/>
      <c r="J1023" s="13"/>
      <c r="K1023" s="13"/>
      <c r="L1023" s="13"/>
      <c r="M1023" s="13"/>
      <c r="N1023" s="15"/>
      <c r="O1023" s="13"/>
      <c r="P1023" s="13"/>
      <c r="Q1023" s="13"/>
      <c r="R1023" s="13"/>
      <c r="S1023" s="13"/>
      <c r="T1023" s="16"/>
      <c r="U1023" s="16"/>
      <c r="V1023" s="13"/>
      <c r="W1023" s="15"/>
      <c r="X1023" s="13"/>
      <c r="Y1023" s="13"/>
      <c r="Z1023" s="13"/>
      <c r="AA1023" s="13"/>
      <c r="AB1023" s="13"/>
      <c r="AC1023" s="13"/>
    </row>
    <row r="1024" spans="1:29" ht="15.75" customHeight="1" x14ac:dyDescent="0.25">
      <c r="A1024" s="15"/>
      <c r="B1024" s="16"/>
      <c r="C1024" s="13"/>
      <c r="D1024" s="17"/>
      <c r="E1024" s="13"/>
      <c r="F1024" s="18"/>
      <c r="G1024" s="15"/>
      <c r="H1024" s="13"/>
      <c r="I1024" s="13"/>
      <c r="J1024" s="13"/>
      <c r="K1024" s="13"/>
      <c r="L1024" s="13"/>
      <c r="M1024" s="13"/>
      <c r="N1024" s="15"/>
      <c r="O1024" s="13"/>
      <c r="P1024" s="13"/>
      <c r="Q1024" s="13"/>
      <c r="R1024" s="13"/>
      <c r="S1024" s="13"/>
      <c r="T1024" s="16"/>
      <c r="U1024" s="16"/>
      <c r="V1024" s="13"/>
      <c r="W1024" s="15"/>
      <c r="X1024" s="13"/>
      <c r="Y1024" s="13"/>
      <c r="Z1024" s="13"/>
      <c r="AA1024" s="13"/>
      <c r="AB1024" s="13"/>
      <c r="AC1024" s="13"/>
    </row>
    <row r="1025" spans="1:29" ht="15.75" customHeight="1" x14ac:dyDescent="0.25">
      <c r="A1025" s="15"/>
      <c r="B1025" s="16"/>
      <c r="C1025" s="13"/>
      <c r="D1025" s="17"/>
      <c r="E1025" s="13"/>
      <c r="F1025" s="18"/>
      <c r="G1025" s="15"/>
      <c r="H1025" s="13"/>
      <c r="I1025" s="13"/>
      <c r="J1025" s="13"/>
      <c r="K1025" s="13"/>
      <c r="L1025" s="13"/>
      <c r="M1025" s="13"/>
      <c r="N1025" s="15"/>
      <c r="O1025" s="13"/>
      <c r="P1025" s="13"/>
      <c r="Q1025" s="13"/>
      <c r="R1025" s="13"/>
      <c r="S1025" s="13"/>
      <c r="T1025" s="16"/>
      <c r="U1025" s="16"/>
      <c r="V1025" s="13"/>
      <c r="W1025" s="15"/>
      <c r="X1025" s="13"/>
      <c r="Y1025" s="13"/>
      <c r="Z1025" s="13"/>
      <c r="AA1025" s="13"/>
      <c r="AB1025" s="13"/>
      <c r="AC1025" s="13"/>
    </row>
    <row r="1026" spans="1:29" ht="15.75" customHeight="1" x14ac:dyDescent="0.25">
      <c r="A1026" s="15"/>
      <c r="B1026" s="16"/>
      <c r="C1026" s="13"/>
      <c r="D1026" s="17"/>
      <c r="E1026" s="13"/>
      <c r="F1026" s="18"/>
      <c r="G1026" s="15"/>
      <c r="H1026" s="13"/>
      <c r="I1026" s="13"/>
      <c r="J1026" s="13"/>
      <c r="K1026" s="13"/>
      <c r="L1026" s="13"/>
      <c r="M1026" s="13"/>
      <c r="N1026" s="15"/>
      <c r="O1026" s="13"/>
      <c r="P1026" s="13"/>
      <c r="Q1026" s="13"/>
      <c r="R1026" s="13"/>
      <c r="S1026" s="13"/>
      <c r="T1026" s="16"/>
      <c r="U1026" s="16"/>
      <c r="V1026" s="13"/>
      <c r="W1026" s="15"/>
      <c r="X1026" s="13"/>
      <c r="Y1026" s="13"/>
      <c r="Z1026" s="13"/>
      <c r="AA1026" s="13"/>
      <c r="AB1026" s="13"/>
      <c r="AC1026" s="13"/>
    </row>
    <row r="1027" spans="1:29" ht="15.75" customHeight="1" x14ac:dyDescent="0.25">
      <c r="A1027" s="15"/>
      <c r="B1027" s="16"/>
      <c r="C1027" s="13"/>
      <c r="D1027" s="17"/>
      <c r="E1027" s="13"/>
      <c r="F1027" s="18"/>
      <c r="G1027" s="15"/>
      <c r="H1027" s="13"/>
      <c r="I1027" s="13"/>
      <c r="J1027" s="13"/>
      <c r="K1027" s="13"/>
      <c r="L1027" s="13"/>
      <c r="M1027" s="13"/>
      <c r="N1027" s="15"/>
      <c r="O1027" s="13"/>
      <c r="P1027" s="13"/>
      <c r="Q1027" s="13"/>
      <c r="R1027" s="13"/>
      <c r="S1027" s="13"/>
      <c r="T1027" s="16"/>
      <c r="U1027" s="16"/>
      <c r="V1027" s="13"/>
      <c r="W1027" s="15"/>
      <c r="X1027" s="13"/>
      <c r="Y1027" s="13"/>
      <c r="Z1027" s="13"/>
      <c r="AA1027" s="13"/>
      <c r="AB1027" s="13"/>
      <c r="AC1027" s="13"/>
    </row>
    <row r="1028" spans="1:29" ht="15.75" customHeight="1" x14ac:dyDescent="0.25">
      <c r="A1028" s="15"/>
      <c r="B1028" s="16"/>
      <c r="C1028" s="13"/>
      <c r="D1028" s="17"/>
      <c r="E1028" s="13"/>
      <c r="F1028" s="18"/>
      <c r="G1028" s="15"/>
      <c r="H1028" s="13"/>
      <c r="I1028" s="13"/>
      <c r="J1028" s="13"/>
      <c r="K1028" s="13"/>
      <c r="L1028" s="13"/>
      <c r="M1028" s="13"/>
      <c r="N1028" s="15"/>
      <c r="O1028" s="13"/>
      <c r="P1028" s="13"/>
      <c r="Q1028" s="13"/>
      <c r="R1028" s="13"/>
      <c r="S1028" s="13"/>
      <c r="T1028" s="16"/>
      <c r="U1028" s="16"/>
      <c r="V1028" s="13"/>
      <c r="W1028" s="15"/>
      <c r="X1028" s="13"/>
      <c r="Y1028" s="13"/>
      <c r="Z1028" s="13"/>
      <c r="AA1028" s="13"/>
      <c r="AB1028" s="13"/>
      <c r="AC1028" s="13"/>
    </row>
    <row r="1029" spans="1:29" ht="15.75" customHeight="1" x14ac:dyDescent="0.25">
      <c r="A1029" s="15"/>
      <c r="B1029" s="16"/>
      <c r="C1029" s="13"/>
      <c r="D1029" s="17"/>
      <c r="E1029" s="13"/>
      <c r="F1029" s="18"/>
      <c r="G1029" s="15"/>
      <c r="H1029" s="13"/>
      <c r="I1029" s="13"/>
      <c r="J1029" s="13"/>
      <c r="K1029" s="13"/>
      <c r="L1029" s="13"/>
      <c r="M1029" s="13"/>
      <c r="N1029" s="15"/>
      <c r="O1029" s="13"/>
      <c r="P1029" s="13"/>
      <c r="Q1029" s="13"/>
      <c r="R1029" s="13"/>
      <c r="S1029" s="13"/>
      <c r="T1029" s="16"/>
      <c r="U1029" s="16"/>
      <c r="V1029" s="13"/>
      <c r="W1029" s="15"/>
      <c r="X1029" s="13"/>
      <c r="Y1029" s="13"/>
      <c r="Z1029" s="13"/>
      <c r="AA1029" s="13"/>
      <c r="AB1029" s="13"/>
      <c r="AC1029" s="13"/>
    </row>
    <row r="1030" spans="1:29" ht="15.75" customHeight="1" x14ac:dyDescent="0.25">
      <c r="A1030" s="15"/>
      <c r="B1030" s="16"/>
      <c r="C1030" s="13"/>
      <c r="D1030" s="17"/>
      <c r="E1030" s="13"/>
      <c r="F1030" s="18"/>
      <c r="G1030" s="15"/>
      <c r="H1030" s="13"/>
      <c r="I1030" s="13"/>
      <c r="J1030" s="13"/>
      <c r="K1030" s="13"/>
      <c r="L1030" s="13"/>
      <c r="M1030" s="13"/>
      <c r="N1030" s="15"/>
      <c r="O1030" s="13"/>
      <c r="P1030" s="13"/>
      <c r="Q1030" s="13"/>
      <c r="R1030" s="13"/>
      <c r="S1030" s="13"/>
      <c r="T1030" s="16"/>
      <c r="U1030" s="16"/>
      <c r="V1030" s="13"/>
      <c r="W1030" s="15"/>
      <c r="X1030" s="13"/>
      <c r="Y1030" s="13"/>
      <c r="Z1030" s="13"/>
      <c r="AA1030" s="13"/>
      <c r="AB1030" s="13"/>
      <c r="AC1030" s="13"/>
    </row>
    <row r="1031" spans="1:29" ht="15.75" customHeight="1" x14ac:dyDescent="0.25">
      <c r="A1031" s="15"/>
      <c r="B1031" s="16"/>
      <c r="C1031" s="13"/>
      <c r="D1031" s="17"/>
      <c r="E1031" s="13"/>
      <c r="F1031" s="18"/>
      <c r="G1031" s="15"/>
      <c r="H1031" s="13"/>
      <c r="I1031" s="13"/>
      <c r="J1031" s="13"/>
      <c r="K1031" s="13"/>
      <c r="L1031" s="13"/>
      <c r="M1031" s="13"/>
      <c r="N1031" s="15"/>
      <c r="O1031" s="13"/>
      <c r="P1031" s="13"/>
      <c r="Q1031" s="13"/>
      <c r="R1031" s="13"/>
      <c r="S1031" s="13"/>
      <c r="T1031" s="16"/>
      <c r="U1031" s="16"/>
      <c r="V1031" s="13"/>
      <c r="W1031" s="15"/>
      <c r="X1031" s="13"/>
      <c r="Y1031" s="13"/>
      <c r="Z1031" s="13"/>
      <c r="AA1031" s="13"/>
      <c r="AB1031" s="13"/>
      <c r="AC1031" s="13"/>
    </row>
    <row r="1032" spans="1:29" ht="15.75" customHeight="1" x14ac:dyDescent="0.25">
      <c r="A1032" s="15"/>
      <c r="B1032" s="16"/>
      <c r="C1032" s="13"/>
      <c r="D1032" s="17"/>
      <c r="E1032" s="13"/>
      <c r="F1032" s="18"/>
      <c r="G1032" s="15"/>
      <c r="H1032" s="13"/>
      <c r="I1032" s="13"/>
      <c r="J1032" s="13"/>
      <c r="K1032" s="13"/>
      <c r="L1032" s="13"/>
      <c r="M1032" s="13"/>
      <c r="N1032" s="15"/>
      <c r="O1032" s="13"/>
      <c r="P1032" s="13"/>
      <c r="Q1032" s="13"/>
      <c r="R1032" s="13"/>
      <c r="S1032" s="13"/>
      <c r="T1032" s="16"/>
      <c r="U1032" s="16"/>
      <c r="V1032" s="13"/>
      <c r="W1032" s="15"/>
      <c r="X1032" s="13"/>
      <c r="Y1032" s="13"/>
      <c r="Z1032" s="13"/>
      <c r="AA1032" s="13"/>
      <c r="AB1032" s="13"/>
      <c r="AC1032" s="13"/>
    </row>
    <row r="1033" spans="1:29" ht="15.75" customHeight="1" x14ac:dyDescent="0.25">
      <c r="A1033" s="15"/>
      <c r="B1033" s="16"/>
      <c r="C1033" s="13"/>
      <c r="D1033" s="17"/>
      <c r="E1033" s="13"/>
      <c r="F1033" s="18"/>
      <c r="G1033" s="15"/>
      <c r="H1033" s="13"/>
      <c r="I1033" s="13"/>
      <c r="J1033" s="13"/>
      <c r="K1033" s="13"/>
      <c r="L1033" s="13"/>
      <c r="M1033" s="13"/>
      <c r="N1033" s="15"/>
      <c r="O1033" s="13"/>
      <c r="P1033" s="13"/>
      <c r="Q1033" s="13"/>
      <c r="R1033" s="13"/>
      <c r="S1033" s="13"/>
      <c r="T1033" s="16"/>
      <c r="U1033" s="16"/>
      <c r="V1033" s="13"/>
      <c r="W1033" s="15"/>
      <c r="X1033" s="13"/>
      <c r="Y1033" s="13"/>
      <c r="Z1033" s="13"/>
      <c r="AA1033" s="13"/>
      <c r="AB1033" s="13"/>
      <c r="AC1033" s="13"/>
    </row>
    <row r="1034" spans="1:29" ht="15.75" customHeight="1" x14ac:dyDescent="0.25">
      <c r="A1034" s="15"/>
      <c r="B1034" s="16"/>
      <c r="C1034" s="13"/>
      <c r="D1034" s="17"/>
      <c r="E1034" s="13"/>
      <c r="F1034" s="18"/>
      <c r="G1034" s="15"/>
      <c r="H1034" s="13"/>
      <c r="I1034" s="13"/>
      <c r="J1034" s="13"/>
      <c r="K1034" s="13"/>
      <c r="L1034" s="13"/>
      <c r="M1034" s="13"/>
      <c r="N1034" s="15"/>
      <c r="O1034" s="13"/>
      <c r="P1034" s="13"/>
      <c r="Q1034" s="13"/>
      <c r="R1034" s="13"/>
      <c r="S1034" s="13"/>
      <c r="T1034" s="16"/>
      <c r="U1034" s="16"/>
      <c r="V1034" s="13"/>
      <c r="W1034" s="15"/>
      <c r="X1034" s="13"/>
      <c r="Y1034" s="13"/>
      <c r="Z1034" s="13"/>
      <c r="AA1034" s="13"/>
      <c r="AB1034" s="13"/>
      <c r="AC1034" s="13"/>
    </row>
    <row r="1035" spans="1:29" ht="15.75" customHeight="1" x14ac:dyDescent="0.25">
      <c r="A1035" s="15"/>
      <c r="B1035" s="16"/>
      <c r="C1035" s="13"/>
      <c r="D1035" s="17"/>
      <c r="E1035" s="13"/>
      <c r="F1035" s="18"/>
      <c r="G1035" s="15"/>
      <c r="H1035" s="13"/>
      <c r="I1035" s="13"/>
      <c r="J1035" s="13"/>
      <c r="K1035" s="13"/>
      <c r="L1035" s="13"/>
      <c r="M1035" s="13"/>
      <c r="N1035" s="15"/>
      <c r="O1035" s="13"/>
      <c r="P1035" s="13"/>
      <c r="Q1035" s="13"/>
      <c r="R1035" s="13"/>
      <c r="S1035" s="13"/>
      <c r="T1035" s="16"/>
      <c r="U1035" s="16"/>
      <c r="V1035" s="13"/>
      <c r="W1035" s="15"/>
      <c r="X1035" s="13"/>
      <c r="Y1035" s="13"/>
      <c r="Z1035" s="13"/>
      <c r="AA1035" s="13"/>
      <c r="AB1035" s="13"/>
      <c r="AC1035" s="13"/>
    </row>
    <row r="1036" spans="1:29" ht="15.75" customHeight="1" x14ac:dyDescent="0.25">
      <c r="A1036" s="15"/>
      <c r="B1036" s="16"/>
      <c r="C1036" s="13"/>
      <c r="D1036" s="17"/>
      <c r="E1036" s="13"/>
      <c r="F1036" s="18"/>
      <c r="G1036" s="15"/>
      <c r="H1036" s="13"/>
      <c r="I1036" s="13"/>
      <c r="J1036" s="13"/>
      <c r="K1036" s="13"/>
      <c r="L1036" s="13"/>
      <c r="M1036" s="13"/>
      <c r="N1036" s="15"/>
      <c r="O1036" s="13"/>
      <c r="P1036" s="13"/>
      <c r="Q1036" s="13"/>
      <c r="R1036" s="13"/>
      <c r="S1036" s="13"/>
      <c r="T1036" s="16"/>
      <c r="U1036" s="16"/>
      <c r="V1036" s="13"/>
      <c r="W1036" s="15"/>
      <c r="X1036" s="13"/>
      <c r="Y1036" s="13"/>
      <c r="Z1036" s="13"/>
      <c r="AA1036" s="13"/>
      <c r="AB1036" s="13"/>
      <c r="AC1036" s="13"/>
    </row>
    <row r="1037" spans="1:29" ht="15.75" customHeight="1" x14ac:dyDescent="0.25">
      <c r="A1037" s="15"/>
      <c r="B1037" s="16"/>
      <c r="C1037" s="13"/>
      <c r="D1037" s="17"/>
      <c r="E1037" s="13"/>
      <c r="F1037" s="18"/>
      <c r="G1037" s="15"/>
      <c r="H1037" s="13"/>
      <c r="I1037" s="13"/>
      <c r="J1037" s="13"/>
      <c r="K1037" s="13"/>
      <c r="L1037" s="13"/>
      <c r="M1037" s="13"/>
      <c r="N1037" s="15"/>
      <c r="O1037" s="13"/>
      <c r="P1037" s="13"/>
      <c r="Q1037" s="13"/>
      <c r="R1037" s="13"/>
      <c r="S1037" s="13"/>
      <c r="T1037" s="16"/>
      <c r="U1037" s="16"/>
      <c r="V1037" s="13"/>
      <c r="W1037" s="15"/>
      <c r="X1037" s="13"/>
      <c r="Y1037" s="13"/>
      <c r="Z1037" s="13"/>
      <c r="AA1037" s="13"/>
      <c r="AB1037" s="13"/>
      <c r="AC1037" s="13"/>
    </row>
    <row r="1038" spans="1:29" ht="15.75" customHeight="1" x14ac:dyDescent="0.25">
      <c r="A1038" s="15"/>
      <c r="B1038" s="16"/>
      <c r="C1038" s="13"/>
      <c r="D1038" s="17"/>
      <c r="E1038" s="13"/>
      <c r="F1038" s="18"/>
      <c r="G1038" s="15"/>
      <c r="H1038" s="13"/>
      <c r="I1038" s="13"/>
      <c r="J1038" s="13"/>
      <c r="K1038" s="13"/>
      <c r="L1038" s="13"/>
      <c r="M1038" s="13"/>
      <c r="N1038" s="15"/>
      <c r="O1038" s="13"/>
      <c r="P1038" s="13"/>
      <c r="Q1038" s="13"/>
      <c r="R1038" s="13"/>
      <c r="S1038" s="13"/>
      <c r="T1038" s="16"/>
      <c r="U1038" s="16"/>
      <c r="V1038" s="13"/>
      <c r="W1038" s="15"/>
      <c r="X1038" s="13"/>
      <c r="Y1038" s="13"/>
      <c r="Z1038" s="13"/>
      <c r="AA1038" s="13"/>
      <c r="AB1038" s="13"/>
      <c r="AC1038" s="13"/>
    </row>
    <row r="1039" spans="1:29" ht="15.75" customHeight="1" x14ac:dyDescent="0.25">
      <c r="A1039" s="15"/>
      <c r="B1039" s="16"/>
      <c r="C1039" s="13"/>
      <c r="D1039" s="17"/>
      <c r="E1039" s="13"/>
      <c r="F1039" s="18"/>
      <c r="G1039" s="15"/>
      <c r="H1039" s="13"/>
      <c r="I1039" s="13"/>
      <c r="J1039" s="13"/>
      <c r="K1039" s="13"/>
      <c r="L1039" s="13"/>
      <c r="M1039" s="13"/>
      <c r="N1039" s="15"/>
      <c r="O1039" s="13"/>
      <c r="P1039" s="13"/>
      <c r="Q1039" s="13"/>
      <c r="R1039" s="13"/>
      <c r="S1039" s="13"/>
      <c r="T1039" s="16"/>
      <c r="U1039" s="16"/>
      <c r="V1039" s="13"/>
      <c r="W1039" s="15"/>
      <c r="X1039" s="13"/>
      <c r="Y1039" s="13"/>
      <c r="Z1039" s="13"/>
      <c r="AA1039" s="13"/>
      <c r="AB1039" s="13"/>
      <c r="AC1039" s="13"/>
    </row>
    <row r="1040" spans="1:29" ht="15.75" customHeight="1" x14ac:dyDescent="0.25">
      <c r="A1040" s="15"/>
      <c r="B1040" s="16"/>
      <c r="C1040" s="13"/>
      <c r="D1040" s="17"/>
      <c r="E1040" s="13"/>
      <c r="F1040" s="18"/>
      <c r="G1040" s="15"/>
      <c r="H1040" s="13"/>
      <c r="I1040" s="13"/>
      <c r="J1040" s="13"/>
      <c r="K1040" s="13"/>
      <c r="L1040" s="13"/>
      <c r="M1040" s="13"/>
      <c r="N1040" s="15"/>
      <c r="O1040" s="13"/>
      <c r="P1040" s="13"/>
      <c r="Q1040" s="13"/>
      <c r="R1040" s="13"/>
      <c r="S1040" s="13"/>
      <c r="T1040" s="16"/>
      <c r="U1040" s="16"/>
      <c r="V1040" s="13"/>
      <c r="W1040" s="15"/>
      <c r="X1040" s="13"/>
      <c r="Y1040" s="13"/>
      <c r="Z1040" s="13"/>
      <c r="AA1040" s="13"/>
      <c r="AB1040" s="13"/>
      <c r="AC1040" s="13"/>
    </row>
    <row r="1041" spans="1:29" ht="15.75" customHeight="1" x14ac:dyDescent="0.25">
      <c r="A1041" s="15"/>
      <c r="B1041" s="16"/>
      <c r="C1041" s="13"/>
      <c r="D1041" s="17"/>
      <c r="E1041" s="13"/>
      <c r="F1041" s="18"/>
      <c r="G1041" s="15"/>
      <c r="H1041" s="13"/>
      <c r="I1041" s="13"/>
      <c r="J1041" s="13"/>
      <c r="K1041" s="13"/>
      <c r="L1041" s="13"/>
      <c r="M1041" s="13"/>
      <c r="N1041" s="15"/>
      <c r="O1041" s="13"/>
      <c r="P1041" s="13"/>
      <c r="Q1041" s="13"/>
      <c r="R1041" s="13"/>
      <c r="S1041" s="13"/>
      <c r="T1041" s="16"/>
      <c r="U1041" s="16"/>
      <c r="V1041" s="13"/>
      <c r="W1041" s="15"/>
      <c r="X1041" s="13"/>
      <c r="Y1041" s="13"/>
      <c r="Z1041" s="13"/>
      <c r="AA1041" s="13"/>
      <c r="AB1041" s="13"/>
      <c r="AC1041" s="13"/>
    </row>
    <row r="1042" spans="1:29" ht="15.75" customHeight="1" x14ac:dyDescent="0.25">
      <c r="A1042" s="15"/>
      <c r="B1042" s="16"/>
      <c r="C1042" s="13"/>
      <c r="D1042" s="17"/>
      <c r="E1042" s="13"/>
      <c r="F1042" s="18"/>
      <c r="G1042" s="15"/>
      <c r="H1042" s="13"/>
      <c r="I1042" s="13"/>
      <c r="J1042" s="13"/>
      <c r="K1042" s="13"/>
      <c r="L1042" s="13"/>
      <c r="M1042" s="13"/>
      <c r="N1042" s="15"/>
      <c r="O1042" s="13"/>
      <c r="P1042" s="13"/>
      <c r="Q1042" s="13"/>
      <c r="R1042" s="13"/>
      <c r="S1042" s="13"/>
      <c r="T1042" s="16"/>
      <c r="U1042" s="16"/>
      <c r="V1042" s="13"/>
      <c r="W1042" s="15"/>
      <c r="X1042" s="13"/>
      <c r="Y1042" s="13"/>
      <c r="Z1042" s="13"/>
      <c r="AA1042" s="13"/>
      <c r="AB1042" s="13"/>
      <c r="AC1042" s="13"/>
    </row>
    <row r="1043" spans="1:29" ht="15.75" customHeight="1" x14ac:dyDescent="0.25">
      <c r="A1043" s="15"/>
      <c r="B1043" s="16"/>
      <c r="C1043" s="13"/>
      <c r="D1043" s="17"/>
      <c r="E1043" s="13"/>
      <c r="F1043" s="18"/>
      <c r="G1043" s="15"/>
      <c r="H1043" s="13"/>
      <c r="I1043" s="13"/>
      <c r="J1043" s="13"/>
      <c r="K1043" s="13"/>
      <c r="L1043" s="13"/>
      <c r="M1043" s="13"/>
      <c r="N1043" s="15"/>
      <c r="O1043" s="13"/>
      <c r="P1043" s="13"/>
      <c r="Q1043" s="13"/>
      <c r="R1043" s="13"/>
      <c r="S1043" s="13"/>
      <c r="T1043" s="16"/>
      <c r="U1043" s="16"/>
      <c r="V1043" s="13"/>
      <c r="W1043" s="15"/>
      <c r="X1043" s="13"/>
      <c r="Y1043" s="13"/>
      <c r="Z1043" s="13"/>
      <c r="AA1043" s="13"/>
      <c r="AB1043" s="13"/>
      <c r="AC1043" s="13"/>
    </row>
    <row r="1044" spans="1:29" ht="15.75" customHeight="1" x14ac:dyDescent="0.25">
      <c r="A1044" s="15"/>
      <c r="B1044" s="16"/>
      <c r="C1044" s="13"/>
      <c r="D1044" s="17"/>
      <c r="E1044" s="13"/>
      <c r="F1044" s="18"/>
      <c r="G1044" s="15"/>
      <c r="H1044" s="13"/>
      <c r="I1044" s="13"/>
      <c r="J1044" s="13"/>
      <c r="K1044" s="13"/>
      <c r="L1044" s="13"/>
      <c r="M1044" s="13"/>
      <c r="N1044" s="15"/>
      <c r="O1044" s="13"/>
      <c r="P1044" s="13"/>
      <c r="Q1044" s="13"/>
      <c r="R1044" s="13"/>
      <c r="S1044" s="13"/>
      <c r="T1044" s="16"/>
      <c r="U1044" s="16"/>
      <c r="V1044" s="13"/>
      <c r="W1044" s="15"/>
      <c r="X1044" s="13"/>
      <c r="Y1044" s="13"/>
      <c r="Z1044" s="13"/>
      <c r="AA1044" s="13"/>
      <c r="AB1044" s="13"/>
      <c r="AC1044" s="13"/>
    </row>
    <row r="1045" spans="1:29" ht="15.75" customHeight="1" x14ac:dyDescent="0.25">
      <c r="A1045" s="15"/>
      <c r="B1045" s="16"/>
      <c r="C1045" s="13"/>
      <c r="D1045" s="17"/>
      <c r="E1045" s="13"/>
      <c r="F1045" s="18"/>
      <c r="G1045" s="15"/>
      <c r="H1045" s="13"/>
      <c r="I1045" s="13"/>
      <c r="J1045" s="13"/>
      <c r="K1045" s="13"/>
      <c r="L1045" s="13"/>
      <c r="M1045" s="13"/>
      <c r="N1045" s="15"/>
      <c r="O1045" s="13"/>
      <c r="P1045" s="13"/>
      <c r="Q1045" s="13"/>
      <c r="R1045" s="13"/>
      <c r="S1045" s="13"/>
      <c r="T1045" s="16"/>
      <c r="U1045" s="16"/>
      <c r="V1045" s="13"/>
      <c r="W1045" s="15"/>
      <c r="X1045" s="13"/>
      <c r="Y1045" s="13"/>
      <c r="Z1045" s="13"/>
      <c r="AA1045" s="13"/>
      <c r="AB1045" s="13"/>
      <c r="AC1045" s="13"/>
    </row>
    <row r="1046" spans="1:29" ht="15.75" customHeight="1" x14ac:dyDescent="0.25">
      <c r="A1046" s="15"/>
      <c r="B1046" s="16"/>
      <c r="C1046" s="13"/>
      <c r="D1046" s="17"/>
      <c r="E1046" s="13"/>
      <c r="F1046" s="18"/>
      <c r="G1046" s="15"/>
      <c r="H1046" s="13"/>
      <c r="I1046" s="13"/>
      <c r="J1046" s="13"/>
      <c r="K1046" s="13"/>
      <c r="L1046" s="13"/>
      <c r="M1046" s="13"/>
      <c r="N1046" s="15"/>
      <c r="O1046" s="13"/>
      <c r="P1046" s="13"/>
      <c r="Q1046" s="13"/>
      <c r="R1046" s="13"/>
      <c r="S1046" s="13"/>
      <c r="T1046" s="16"/>
      <c r="U1046" s="16"/>
      <c r="V1046" s="13"/>
      <c r="W1046" s="15"/>
      <c r="X1046" s="13"/>
      <c r="Y1046" s="13"/>
      <c r="Z1046" s="13"/>
      <c r="AA1046" s="13"/>
      <c r="AB1046" s="13"/>
      <c r="AC1046" s="13"/>
    </row>
    <row r="1047" spans="1:29" ht="15.75" customHeight="1" x14ac:dyDescent="0.25">
      <c r="A1047" s="15"/>
      <c r="B1047" s="16"/>
      <c r="C1047" s="13"/>
      <c r="D1047" s="17"/>
      <c r="E1047" s="13"/>
      <c r="F1047" s="18"/>
      <c r="G1047" s="15"/>
      <c r="H1047" s="13"/>
      <c r="I1047" s="13"/>
      <c r="J1047" s="13"/>
      <c r="K1047" s="13"/>
      <c r="L1047" s="13"/>
      <c r="M1047" s="13"/>
      <c r="N1047" s="15"/>
      <c r="O1047" s="13"/>
      <c r="P1047" s="13"/>
      <c r="Q1047" s="13"/>
      <c r="R1047" s="13"/>
      <c r="S1047" s="13"/>
      <c r="T1047" s="16"/>
      <c r="U1047" s="16"/>
      <c r="V1047" s="13"/>
      <c r="W1047" s="15"/>
      <c r="X1047" s="13"/>
      <c r="Y1047" s="13"/>
      <c r="Z1047" s="13"/>
      <c r="AA1047" s="13"/>
      <c r="AB1047" s="13"/>
      <c r="AC1047" s="13"/>
    </row>
    <row r="1048" spans="1:29" ht="15.75" customHeight="1" x14ac:dyDescent="0.25">
      <c r="A1048" s="15"/>
      <c r="B1048" s="16"/>
      <c r="C1048" s="13"/>
      <c r="D1048" s="17"/>
      <c r="E1048" s="13"/>
      <c r="F1048" s="18"/>
      <c r="G1048" s="15"/>
      <c r="H1048" s="13"/>
      <c r="I1048" s="13"/>
      <c r="J1048" s="13"/>
      <c r="K1048" s="13"/>
      <c r="L1048" s="13"/>
      <c r="M1048" s="13"/>
      <c r="N1048" s="15"/>
      <c r="O1048" s="13"/>
      <c r="P1048" s="13"/>
      <c r="Q1048" s="13"/>
      <c r="R1048" s="13"/>
      <c r="S1048" s="13"/>
      <c r="T1048" s="16"/>
      <c r="U1048" s="16"/>
      <c r="V1048" s="13"/>
      <c r="W1048" s="15"/>
      <c r="X1048" s="13"/>
      <c r="Y1048" s="13"/>
      <c r="Z1048" s="13"/>
      <c r="AA1048" s="13"/>
      <c r="AB1048" s="13"/>
      <c r="AC1048" s="13"/>
    </row>
    <row r="1049" spans="1:29" ht="15.75" customHeight="1" x14ac:dyDescent="0.25">
      <c r="A1049" s="15"/>
      <c r="B1049" s="16"/>
      <c r="C1049" s="13"/>
      <c r="D1049" s="17"/>
      <c r="E1049" s="13"/>
      <c r="F1049" s="18"/>
      <c r="G1049" s="15"/>
      <c r="H1049" s="13"/>
      <c r="I1049" s="13"/>
      <c r="J1049" s="13"/>
      <c r="K1049" s="13"/>
      <c r="L1049" s="13"/>
      <c r="M1049" s="13"/>
      <c r="N1049" s="15"/>
      <c r="O1049" s="13"/>
      <c r="P1049" s="13"/>
      <c r="Q1049" s="13"/>
      <c r="R1049" s="13"/>
      <c r="S1049" s="13"/>
      <c r="T1049" s="16"/>
      <c r="U1049" s="16"/>
      <c r="V1049" s="13"/>
      <c r="W1049" s="15"/>
      <c r="X1049" s="13"/>
      <c r="Y1049" s="13"/>
      <c r="Z1049" s="13"/>
      <c r="AA1049" s="13"/>
      <c r="AB1049" s="13"/>
      <c r="AC1049" s="13"/>
    </row>
    <row r="1050" spans="1:29" ht="15.75" customHeight="1" x14ac:dyDescent="0.25">
      <c r="A1050" s="15"/>
      <c r="B1050" s="16"/>
      <c r="C1050" s="13"/>
      <c r="D1050" s="17"/>
      <c r="E1050" s="13"/>
      <c r="F1050" s="18"/>
      <c r="G1050" s="15"/>
      <c r="H1050" s="13"/>
      <c r="I1050" s="13"/>
      <c r="J1050" s="13"/>
      <c r="K1050" s="13"/>
      <c r="L1050" s="13"/>
      <c r="M1050" s="13"/>
      <c r="N1050" s="15"/>
      <c r="O1050" s="13"/>
      <c r="P1050" s="13"/>
      <c r="Q1050" s="13"/>
      <c r="R1050" s="13"/>
      <c r="S1050" s="13"/>
      <c r="T1050" s="16"/>
      <c r="U1050" s="16"/>
      <c r="V1050" s="13"/>
      <c r="W1050" s="15"/>
      <c r="X1050" s="13"/>
      <c r="Y1050" s="13"/>
      <c r="Z1050" s="13"/>
      <c r="AA1050" s="13"/>
      <c r="AB1050" s="13"/>
      <c r="AC1050" s="13"/>
    </row>
    <row r="1051" spans="1:29" ht="15.75" customHeight="1" x14ac:dyDescent="0.25">
      <c r="A1051" s="15"/>
      <c r="B1051" s="16"/>
      <c r="C1051" s="13"/>
      <c r="D1051" s="17"/>
      <c r="E1051" s="13"/>
      <c r="F1051" s="18"/>
      <c r="G1051" s="15"/>
      <c r="H1051" s="13"/>
      <c r="I1051" s="13"/>
      <c r="J1051" s="13"/>
      <c r="K1051" s="13"/>
      <c r="L1051" s="13"/>
      <c r="M1051" s="13"/>
      <c r="N1051" s="15"/>
      <c r="O1051" s="13"/>
      <c r="P1051" s="13"/>
      <c r="Q1051" s="13"/>
      <c r="R1051" s="13"/>
      <c r="S1051" s="13"/>
      <c r="T1051" s="16"/>
      <c r="U1051" s="16"/>
      <c r="V1051" s="13"/>
      <c r="W1051" s="15"/>
      <c r="X1051" s="13"/>
      <c r="Y1051" s="13"/>
      <c r="Z1051" s="13"/>
      <c r="AA1051" s="13"/>
      <c r="AB1051" s="13"/>
      <c r="AC1051" s="13"/>
    </row>
    <row r="1052" spans="1:29" ht="15.75" customHeight="1" x14ac:dyDescent="0.25">
      <c r="A1052" s="15"/>
      <c r="B1052" s="16"/>
      <c r="C1052" s="13"/>
      <c r="D1052" s="17"/>
      <c r="E1052" s="13"/>
      <c r="F1052" s="18"/>
      <c r="G1052" s="15"/>
      <c r="H1052" s="13"/>
      <c r="I1052" s="13"/>
      <c r="J1052" s="13"/>
      <c r="K1052" s="13"/>
      <c r="L1052" s="13"/>
      <c r="M1052" s="13"/>
      <c r="N1052" s="15"/>
      <c r="O1052" s="13"/>
      <c r="P1052" s="13"/>
      <c r="Q1052" s="13"/>
      <c r="R1052" s="13"/>
      <c r="S1052" s="13"/>
      <c r="T1052" s="16"/>
      <c r="U1052" s="16"/>
      <c r="V1052" s="13"/>
      <c r="W1052" s="15"/>
      <c r="X1052" s="13"/>
      <c r="Y1052" s="13"/>
      <c r="Z1052" s="13"/>
      <c r="AA1052" s="13"/>
      <c r="AB1052" s="13"/>
      <c r="AC1052" s="13"/>
    </row>
    <row r="1053" spans="1:29" ht="15.75" customHeight="1" x14ac:dyDescent="0.25">
      <c r="A1053" s="15"/>
      <c r="B1053" s="16"/>
      <c r="C1053" s="13"/>
      <c r="D1053" s="17"/>
      <c r="E1053" s="13"/>
      <c r="F1053" s="18"/>
      <c r="G1053" s="15"/>
      <c r="H1053" s="13"/>
      <c r="I1053" s="13"/>
      <c r="J1053" s="13"/>
      <c r="K1053" s="13"/>
      <c r="L1053" s="13"/>
      <c r="M1053" s="13"/>
      <c r="N1053" s="15"/>
      <c r="O1053" s="13"/>
      <c r="P1053" s="13"/>
      <c r="Q1053" s="13"/>
      <c r="R1053" s="13"/>
      <c r="S1053" s="13"/>
      <c r="T1053" s="16"/>
      <c r="U1053" s="16"/>
      <c r="V1053" s="13"/>
      <c r="W1053" s="15"/>
      <c r="X1053" s="13"/>
      <c r="Y1053" s="13"/>
      <c r="Z1053" s="13"/>
      <c r="AA1053" s="13"/>
      <c r="AB1053" s="13"/>
      <c r="AC1053" s="13"/>
    </row>
    <row r="1054" spans="1:29" ht="15.75" customHeight="1" x14ac:dyDescent="0.25">
      <c r="A1054" s="15"/>
      <c r="B1054" s="16"/>
      <c r="C1054" s="13"/>
      <c r="D1054" s="17"/>
      <c r="E1054" s="13"/>
      <c r="F1054" s="18"/>
      <c r="G1054" s="15"/>
      <c r="H1054" s="13"/>
      <c r="I1054" s="13"/>
      <c r="J1054" s="13"/>
      <c r="K1054" s="13"/>
      <c r="L1054" s="13"/>
      <c r="M1054" s="13"/>
      <c r="N1054" s="15"/>
      <c r="O1054" s="13"/>
      <c r="P1054" s="13"/>
      <c r="Q1054" s="13"/>
      <c r="R1054" s="13"/>
      <c r="S1054" s="13"/>
      <c r="T1054" s="16"/>
      <c r="U1054" s="16"/>
      <c r="V1054" s="13"/>
      <c r="W1054" s="15"/>
      <c r="X1054" s="13"/>
      <c r="Y1054" s="13"/>
      <c r="Z1054" s="13"/>
      <c r="AA1054" s="13"/>
      <c r="AB1054" s="13"/>
      <c r="AC1054" s="13"/>
    </row>
    <row r="1055" spans="1:29" ht="15.75" customHeight="1" x14ac:dyDescent="0.25">
      <c r="A1055" s="15"/>
      <c r="B1055" s="16"/>
      <c r="C1055" s="13"/>
      <c r="D1055" s="17"/>
      <c r="E1055" s="13"/>
      <c r="F1055" s="18"/>
      <c r="G1055" s="15"/>
      <c r="H1055" s="13"/>
      <c r="I1055" s="13"/>
      <c r="J1055" s="13"/>
      <c r="K1055" s="13"/>
      <c r="L1055" s="13"/>
      <c r="M1055" s="13"/>
      <c r="N1055" s="15"/>
      <c r="O1055" s="13"/>
      <c r="P1055" s="13"/>
      <c r="Q1055" s="13"/>
      <c r="R1055" s="13"/>
      <c r="S1055" s="13"/>
      <c r="T1055" s="16"/>
      <c r="U1055" s="16"/>
      <c r="V1055" s="13"/>
      <c r="W1055" s="15"/>
      <c r="X1055" s="13"/>
      <c r="Y1055" s="13"/>
      <c r="Z1055" s="13"/>
      <c r="AA1055" s="13"/>
      <c r="AB1055" s="13"/>
      <c r="AC1055" s="13"/>
    </row>
    <row r="1056" spans="1:29" ht="15.75" customHeight="1" x14ac:dyDescent="0.25">
      <c r="A1056" s="15"/>
      <c r="B1056" s="16"/>
      <c r="C1056" s="13"/>
      <c r="D1056" s="17"/>
      <c r="E1056" s="13"/>
      <c r="F1056" s="18"/>
      <c r="G1056" s="15"/>
      <c r="H1056" s="13"/>
      <c r="I1056" s="13"/>
      <c r="J1056" s="13"/>
      <c r="K1056" s="13"/>
      <c r="L1056" s="13"/>
      <c r="M1056" s="13"/>
      <c r="N1056" s="15"/>
      <c r="O1056" s="13"/>
      <c r="P1056" s="13"/>
      <c r="Q1056" s="13"/>
      <c r="R1056" s="13"/>
      <c r="S1056" s="13"/>
      <c r="T1056" s="16"/>
      <c r="U1056" s="16"/>
      <c r="V1056" s="13"/>
      <c r="W1056" s="15"/>
      <c r="X1056" s="13"/>
      <c r="Y1056" s="13"/>
      <c r="Z1056" s="13"/>
      <c r="AA1056" s="13"/>
      <c r="AB1056" s="13"/>
      <c r="AC1056" s="13"/>
    </row>
    <row r="1057" spans="1:29" ht="15.75" customHeight="1" x14ac:dyDescent="0.25">
      <c r="A1057" s="15"/>
      <c r="B1057" s="16"/>
      <c r="C1057" s="13"/>
      <c r="D1057" s="17"/>
      <c r="E1057" s="13"/>
      <c r="F1057" s="18"/>
      <c r="G1057" s="15"/>
      <c r="H1057" s="13"/>
      <c r="I1057" s="13"/>
      <c r="J1057" s="13"/>
      <c r="K1057" s="13"/>
      <c r="L1057" s="13"/>
      <c r="M1057" s="13"/>
      <c r="N1057" s="15"/>
      <c r="O1057" s="13"/>
      <c r="P1057" s="13"/>
      <c r="Q1057" s="13"/>
      <c r="R1057" s="13"/>
      <c r="S1057" s="13"/>
      <c r="T1057" s="16"/>
      <c r="U1057" s="16"/>
      <c r="V1057" s="13"/>
      <c r="W1057" s="15"/>
      <c r="X1057" s="13"/>
      <c r="Y1057" s="13"/>
      <c r="Z1057" s="13"/>
      <c r="AA1057" s="13"/>
      <c r="AB1057" s="13"/>
      <c r="AC1057" s="13"/>
    </row>
    <row r="1058" spans="1:29" ht="15.75" customHeight="1" x14ac:dyDescent="0.25">
      <c r="A1058" s="15"/>
      <c r="B1058" s="16"/>
      <c r="C1058" s="13"/>
      <c r="D1058" s="17"/>
      <c r="E1058" s="13"/>
      <c r="F1058" s="18"/>
      <c r="G1058" s="15"/>
      <c r="H1058" s="13"/>
      <c r="I1058" s="13"/>
      <c r="J1058" s="13"/>
      <c r="K1058" s="13"/>
      <c r="L1058" s="13"/>
      <c r="M1058" s="13"/>
      <c r="N1058" s="15"/>
      <c r="O1058" s="13"/>
      <c r="P1058" s="13"/>
      <c r="Q1058" s="13"/>
      <c r="R1058" s="13"/>
      <c r="S1058" s="13"/>
      <c r="T1058" s="16"/>
      <c r="U1058" s="16"/>
      <c r="V1058" s="13"/>
      <c r="W1058" s="15"/>
      <c r="X1058" s="13"/>
      <c r="Y1058" s="13"/>
      <c r="Z1058" s="13"/>
      <c r="AA1058" s="13"/>
      <c r="AB1058" s="13"/>
      <c r="AC1058" s="13"/>
    </row>
    <row r="1059" spans="1:29" ht="15.75" customHeight="1" x14ac:dyDescent="0.25">
      <c r="A1059" s="15"/>
      <c r="B1059" s="16"/>
      <c r="C1059" s="13"/>
      <c r="D1059" s="17"/>
      <c r="E1059" s="13"/>
      <c r="F1059" s="18"/>
      <c r="G1059" s="15"/>
      <c r="H1059" s="13"/>
      <c r="I1059" s="13"/>
      <c r="J1059" s="13"/>
      <c r="K1059" s="13"/>
      <c r="L1059" s="13"/>
      <c r="M1059" s="13"/>
      <c r="N1059" s="15"/>
      <c r="O1059" s="13"/>
      <c r="P1059" s="13"/>
      <c r="Q1059" s="13"/>
      <c r="R1059" s="13"/>
      <c r="S1059" s="13"/>
      <c r="T1059" s="16"/>
      <c r="U1059" s="16"/>
      <c r="V1059" s="13"/>
      <c r="W1059" s="15"/>
      <c r="X1059" s="13"/>
      <c r="Y1059" s="13"/>
      <c r="Z1059" s="13"/>
      <c r="AA1059" s="13"/>
      <c r="AB1059" s="13"/>
      <c r="AC1059" s="13"/>
    </row>
    <row r="1060" spans="1:29" ht="15.75" customHeight="1" x14ac:dyDescent="0.25">
      <c r="A1060" s="15"/>
      <c r="B1060" s="16"/>
      <c r="C1060" s="13"/>
      <c r="D1060" s="17"/>
      <c r="E1060" s="13"/>
      <c r="F1060" s="18"/>
      <c r="G1060" s="15"/>
      <c r="H1060" s="13"/>
      <c r="I1060" s="13"/>
      <c r="J1060" s="13"/>
      <c r="K1060" s="13"/>
      <c r="L1060" s="13"/>
      <c r="M1060" s="13"/>
      <c r="N1060" s="15"/>
      <c r="O1060" s="13"/>
      <c r="P1060" s="13"/>
      <c r="Q1060" s="13"/>
      <c r="R1060" s="13"/>
      <c r="S1060" s="13"/>
      <c r="T1060" s="16"/>
      <c r="U1060" s="16"/>
      <c r="V1060" s="13"/>
      <c r="W1060" s="15"/>
      <c r="X1060" s="13"/>
      <c r="Y1060" s="13"/>
      <c r="Z1060" s="13"/>
      <c r="AA1060" s="13"/>
      <c r="AB1060" s="13"/>
      <c r="AC1060" s="13"/>
    </row>
    <row r="1061" spans="1:29" ht="15.75" customHeight="1" x14ac:dyDescent="0.25">
      <c r="A1061" s="15"/>
      <c r="B1061" s="16"/>
      <c r="C1061" s="13"/>
      <c r="D1061" s="17"/>
      <c r="E1061" s="13"/>
      <c r="F1061" s="18"/>
      <c r="G1061" s="15"/>
      <c r="H1061" s="13"/>
      <c r="I1061" s="13"/>
      <c r="J1061" s="13"/>
      <c r="K1061" s="13"/>
      <c r="L1061" s="13"/>
      <c r="M1061" s="13"/>
      <c r="N1061" s="15"/>
      <c r="O1061" s="13"/>
      <c r="P1061" s="13"/>
      <c r="Q1061" s="13"/>
      <c r="R1061" s="13"/>
      <c r="S1061" s="13"/>
      <c r="T1061" s="16"/>
      <c r="U1061" s="16"/>
      <c r="V1061" s="13"/>
      <c r="W1061" s="15"/>
      <c r="X1061" s="13"/>
      <c r="Y1061" s="13"/>
      <c r="Z1061" s="13"/>
      <c r="AA1061" s="13"/>
      <c r="AB1061" s="13"/>
      <c r="AC1061" s="13"/>
    </row>
    <row r="1062" spans="1:29" ht="15.75" customHeight="1" x14ac:dyDescent="0.25">
      <c r="A1062" s="15"/>
      <c r="B1062" s="16"/>
      <c r="C1062" s="13"/>
      <c r="D1062" s="17"/>
      <c r="E1062" s="13"/>
      <c r="F1062" s="18"/>
      <c r="G1062" s="15"/>
      <c r="H1062" s="13"/>
      <c r="I1062" s="13"/>
      <c r="J1062" s="13"/>
      <c r="K1062" s="13"/>
      <c r="L1062" s="13"/>
      <c r="M1062" s="13"/>
      <c r="N1062" s="15"/>
      <c r="O1062" s="13"/>
      <c r="P1062" s="13"/>
      <c r="Q1062" s="13"/>
      <c r="R1062" s="13"/>
      <c r="S1062" s="13"/>
      <c r="T1062" s="16"/>
      <c r="U1062" s="16"/>
      <c r="V1062" s="13"/>
      <c r="W1062" s="15"/>
      <c r="X1062" s="13"/>
      <c r="Y1062" s="13"/>
      <c r="Z1062" s="13"/>
      <c r="AA1062" s="13"/>
      <c r="AB1062" s="13"/>
      <c r="AC1062" s="13"/>
    </row>
    <row r="1063" spans="1:29" ht="15.75" customHeight="1" x14ac:dyDescent="0.25">
      <c r="A1063" s="15"/>
      <c r="B1063" s="16"/>
      <c r="C1063" s="13"/>
      <c r="D1063" s="17"/>
      <c r="E1063" s="13"/>
      <c r="F1063" s="18"/>
      <c r="G1063" s="15"/>
      <c r="H1063" s="13"/>
      <c r="I1063" s="13"/>
      <c r="J1063" s="13"/>
      <c r="K1063" s="13"/>
      <c r="L1063" s="13"/>
      <c r="M1063" s="13"/>
      <c r="N1063" s="15"/>
      <c r="O1063" s="13"/>
      <c r="P1063" s="13"/>
      <c r="Q1063" s="13"/>
      <c r="R1063" s="13"/>
      <c r="S1063" s="13"/>
      <c r="T1063" s="16"/>
      <c r="U1063" s="16"/>
      <c r="V1063" s="13"/>
      <c r="W1063" s="15"/>
      <c r="X1063" s="13"/>
      <c r="Y1063" s="13"/>
      <c r="Z1063" s="13"/>
      <c r="AA1063" s="13"/>
      <c r="AB1063" s="13"/>
      <c r="AC1063" s="13"/>
    </row>
    <row r="1064" spans="1:29" ht="15.75" customHeight="1" x14ac:dyDescent="0.25">
      <c r="A1064" s="15"/>
      <c r="B1064" s="16"/>
      <c r="C1064" s="13"/>
      <c r="D1064" s="17"/>
      <c r="E1064" s="13"/>
      <c r="F1064" s="18"/>
      <c r="G1064" s="15"/>
      <c r="H1064" s="13"/>
      <c r="I1064" s="13"/>
      <c r="J1064" s="13"/>
      <c r="K1064" s="13"/>
      <c r="L1064" s="13"/>
      <c r="M1064" s="13"/>
      <c r="N1064" s="15"/>
      <c r="O1064" s="13"/>
      <c r="P1064" s="13"/>
      <c r="Q1064" s="13"/>
      <c r="R1064" s="13"/>
      <c r="S1064" s="13"/>
      <c r="T1064" s="16"/>
      <c r="U1064" s="16"/>
      <c r="V1064" s="13"/>
      <c r="W1064" s="15"/>
      <c r="X1064" s="13"/>
      <c r="Y1064" s="13"/>
      <c r="Z1064" s="13"/>
      <c r="AA1064" s="13"/>
      <c r="AB1064" s="13"/>
      <c r="AC1064" s="13"/>
    </row>
    <row r="1065" spans="1:29" ht="15.75" customHeight="1" x14ac:dyDescent="0.25">
      <c r="A1065" s="15"/>
      <c r="B1065" s="16"/>
      <c r="C1065" s="13"/>
      <c r="D1065" s="17"/>
      <c r="E1065" s="13"/>
      <c r="F1065" s="18"/>
      <c r="G1065" s="15"/>
      <c r="H1065" s="13"/>
      <c r="I1065" s="13"/>
      <c r="J1065" s="13"/>
      <c r="K1065" s="13"/>
      <c r="L1065" s="13"/>
      <c r="M1065" s="13"/>
      <c r="N1065" s="15"/>
      <c r="O1065" s="13"/>
      <c r="P1065" s="13"/>
      <c r="Q1065" s="13"/>
      <c r="R1065" s="13"/>
      <c r="S1065" s="13"/>
      <c r="T1065" s="16"/>
      <c r="U1065" s="16"/>
      <c r="V1065" s="13"/>
      <c r="W1065" s="15"/>
      <c r="X1065" s="13"/>
      <c r="Y1065" s="13"/>
      <c r="Z1065" s="13"/>
      <c r="AA1065" s="13"/>
      <c r="AB1065" s="13"/>
      <c r="AC1065" s="13"/>
    </row>
    <row r="1066" spans="1:29" ht="15.75" customHeight="1" x14ac:dyDescent="0.25">
      <c r="A1066" s="15"/>
      <c r="B1066" s="16"/>
      <c r="C1066" s="13"/>
      <c r="D1066" s="17"/>
      <c r="E1066" s="13"/>
      <c r="F1066" s="18"/>
      <c r="G1066" s="15"/>
      <c r="H1066" s="13"/>
      <c r="I1066" s="13"/>
      <c r="J1066" s="13"/>
      <c r="K1066" s="13"/>
      <c r="L1066" s="13"/>
      <c r="M1066" s="13"/>
      <c r="N1066" s="15"/>
      <c r="O1066" s="13"/>
      <c r="P1066" s="13"/>
      <c r="Q1066" s="13"/>
      <c r="R1066" s="13"/>
      <c r="S1066" s="13"/>
      <c r="T1066" s="16"/>
      <c r="U1066" s="16"/>
      <c r="V1066" s="13"/>
      <c r="W1066" s="15"/>
      <c r="X1066" s="13"/>
      <c r="Y1066" s="13"/>
      <c r="Z1066" s="13"/>
      <c r="AA1066" s="13"/>
      <c r="AB1066" s="13"/>
      <c r="AC1066" s="13"/>
    </row>
    <row r="1067" spans="1:29" ht="15.75" customHeight="1" x14ac:dyDescent="0.25">
      <c r="A1067" s="15"/>
      <c r="B1067" s="16"/>
      <c r="C1067" s="13"/>
      <c r="D1067" s="17"/>
      <c r="E1067" s="13"/>
      <c r="F1067" s="18"/>
      <c r="G1067" s="15"/>
      <c r="H1067" s="13"/>
      <c r="I1067" s="13"/>
      <c r="J1067" s="13"/>
      <c r="K1067" s="13"/>
      <c r="L1067" s="13"/>
      <c r="M1067" s="13"/>
      <c r="N1067" s="15"/>
      <c r="O1067" s="13"/>
      <c r="P1067" s="13"/>
      <c r="Q1067" s="13"/>
      <c r="R1067" s="13"/>
      <c r="S1067" s="13"/>
      <c r="T1067" s="16"/>
      <c r="U1067" s="16"/>
      <c r="V1067" s="13"/>
      <c r="W1067" s="15"/>
      <c r="X1067" s="13"/>
      <c r="Y1067" s="13"/>
      <c r="Z1067" s="13"/>
      <c r="AA1067" s="13"/>
      <c r="AB1067" s="13"/>
      <c r="AC1067" s="13"/>
    </row>
    <row r="1068" spans="1:29" ht="15.75" customHeight="1" x14ac:dyDescent="0.25">
      <c r="A1068" s="15"/>
      <c r="B1068" s="16"/>
      <c r="C1068" s="13"/>
      <c r="D1068" s="17"/>
      <c r="E1068" s="13"/>
      <c r="F1068" s="18"/>
      <c r="G1068" s="15"/>
      <c r="H1068" s="13"/>
      <c r="I1068" s="13"/>
      <c r="J1068" s="13"/>
      <c r="K1068" s="13"/>
      <c r="L1068" s="13"/>
      <c r="M1068" s="13"/>
      <c r="N1068" s="15"/>
      <c r="O1068" s="13"/>
      <c r="P1068" s="13"/>
      <c r="Q1068" s="13"/>
      <c r="R1068" s="13"/>
      <c r="S1068" s="13"/>
      <c r="T1068" s="16"/>
      <c r="U1068" s="16"/>
      <c r="V1068" s="13"/>
      <c r="W1068" s="15"/>
      <c r="X1068" s="13"/>
      <c r="Y1068" s="13"/>
      <c r="Z1068" s="13"/>
      <c r="AA1068" s="13"/>
      <c r="AB1068" s="13"/>
      <c r="AC1068" s="13"/>
    </row>
    <row r="1069" spans="1:29" ht="15.75" customHeight="1" x14ac:dyDescent="0.25">
      <c r="A1069" s="15"/>
      <c r="B1069" s="16"/>
      <c r="C1069" s="13"/>
      <c r="D1069" s="17"/>
      <c r="E1069" s="13"/>
      <c r="F1069" s="18"/>
      <c r="G1069" s="15"/>
      <c r="H1069" s="13"/>
      <c r="I1069" s="13"/>
      <c r="J1069" s="13"/>
      <c r="K1069" s="13"/>
      <c r="L1069" s="13"/>
      <c r="M1069" s="13"/>
      <c r="N1069" s="15"/>
      <c r="O1069" s="13"/>
      <c r="P1069" s="13"/>
      <c r="Q1069" s="13"/>
      <c r="R1069" s="13"/>
      <c r="S1069" s="13"/>
      <c r="T1069" s="16"/>
      <c r="U1069" s="16"/>
      <c r="V1069" s="13"/>
      <c r="W1069" s="15"/>
      <c r="X1069" s="13"/>
      <c r="Y1069" s="13"/>
      <c r="Z1069" s="13"/>
      <c r="AA1069" s="13"/>
      <c r="AB1069" s="13"/>
      <c r="AC1069" s="13"/>
    </row>
    <row r="1070" spans="1:29" ht="15.75" customHeight="1" x14ac:dyDescent="0.25">
      <c r="A1070" s="15"/>
      <c r="B1070" s="16"/>
      <c r="C1070" s="13"/>
      <c r="D1070" s="17"/>
      <c r="E1070" s="13"/>
      <c r="F1070" s="18"/>
      <c r="G1070" s="15"/>
      <c r="H1070" s="13"/>
      <c r="I1070" s="13"/>
      <c r="J1070" s="13"/>
      <c r="K1070" s="13"/>
      <c r="L1070" s="13"/>
      <c r="M1070" s="13"/>
      <c r="N1070" s="15"/>
      <c r="O1070" s="13"/>
      <c r="P1070" s="13"/>
      <c r="Q1070" s="13"/>
      <c r="R1070" s="13"/>
      <c r="S1070" s="13"/>
      <c r="T1070" s="16"/>
      <c r="U1070" s="16"/>
      <c r="V1070" s="13"/>
      <c r="W1070" s="15"/>
      <c r="X1070" s="13"/>
      <c r="Y1070" s="13"/>
      <c r="Z1070" s="13"/>
      <c r="AA1070" s="13"/>
      <c r="AB1070" s="13"/>
      <c r="AC1070" s="13"/>
    </row>
    <row r="1071" spans="1:29" ht="15.75" customHeight="1" x14ac:dyDescent="0.25">
      <c r="A1071" s="15"/>
      <c r="B1071" s="16"/>
      <c r="C1071" s="13"/>
      <c r="D1071" s="17"/>
      <c r="E1071" s="13"/>
      <c r="F1071" s="18"/>
      <c r="G1071" s="15"/>
      <c r="H1071" s="13"/>
      <c r="I1071" s="13"/>
      <c r="J1071" s="13"/>
      <c r="K1071" s="13"/>
      <c r="L1071" s="13"/>
      <c r="M1071" s="13"/>
      <c r="N1071" s="15"/>
      <c r="O1071" s="13"/>
      <c r="P1071" s="13"/>
      <c r="Q1071" s="13"/>
      <c r="R1071" s="13"/>
      <c r="S1071" s="13"/>
      <c r="T1071" s="16"/>
      <c r="U1071" s="16"/>
      <c r="V1071" s="13"/>
      <c r="W1071" s="15"/>
      <c r="X1071" s="13"/>
      <c r="Y1071" s="13"/>
      <c r="Z1071" s="13"/>
      <c r="AA1071" s="13"/>
      <c r="AB1071" s="13"/>
      <c r="AC1071" s="13"/>
    </row>
    <row r="1072" spans="1:29" ht="15.75" customHeight="1" x14ac:dyDescent="0.25">
      <c r="A1072" s="15"/>
      <c r="B1072" s="16"/>
      <c r="C1072" s="13"/>
      <c r="D1072" s="17"/>
      <c r="E1072" s="13"/>
      <c r="F1072" s="18"/>
      <c r="G1072" s="15"/>
      <c r="H1072" s="13"/>
      <c r="I1072" s="13"/>
      <c r="J1072" s="13"/>
      <c r="K1072" s="13"/>
      <c r="L1072" s="13"/>
      <c r="M1072" s="13"/>
      <c r="N1072" s="15"/>
      <c r="O1072" s="13"/>
      <c r="P1072" s="13"/>
      <c r="Q1072" s="13"/>
      <c r="R1072" s="13"/>
      <c r="S1072" s="13"/>
      <c r="T1072" s="16"/>
      <c r="U1072" s="16"/>
      <c r="V1072" s="13"/>
      <c r="W1072" s="15"/>
      <c r="X1072" s="13"/>
      <c r="Y1072" s="13"/>
      <c r="Z1072" s="13"/>
      <c r="AA1072" s="13"/>
      <c r="AB1072" s="13"/>
      <c r="AC1072" s="13"/>
    </row>
    <row r="1073" spans="1:29" ht="15.75" customHeight="1" x14ac:dyDescent="0.25">
      <c r="A1073" s="15"/>
      <c r="B1073" s="16"/>
      <c r="C1073" s="13"/>
      <c r="D1073" s="17"/>
      <c r="E1073" s="13"/>
      <c r="F1073" s="18"/>
      <c r="G1073" s="15"/>
      <c r="H1073" s="13"/>
      <c r="I1073" s="13"/>
      <c r="J1073" s="13"/>
      <c r="K1073" s="13"/>
      <c r="L1073" s="13"/>
      <c r="M1073" s="13"/>
      <c r="N1073" s="15"/>
      <c r="O1073" s="13"/>
      <c r="P1073" s="13"/>
      <c r="Q1073" s="13"/>
      <c r="R1073" s="13"/>
      <c r="S1073" s="13"/>
      <c r="T1073" s="16"/>
      <c r="U1073" s="16"/>
      <c r="V1073" s="13"/>
      <c r="W1073" s="15"/>
      <c r="X1073" s="13"/>
      <c r="Y1073" s="13"/>
      <c r="Z1073" s="13"/>
      <c r="AA1073" s="13"/>
      <c r="AB1073" s="13"/>
      <c r="AC1073" s="13"/>
    </row>
    <row r="1074" spans="1:29" ht="15.75" customHeight="1" x14ac:dyDescent="0.25">
      <c r="A1074" s="15"/>
      <c r="B1074" s="16"/>
      <c r="C1074" s="13"/>
      <c r="D1074" s="17"/>
      <c r="E1074" s="13"/>
      <c r="F1074" s="18"/>
      <c r="G1074" s="15"/>
      <c r="H1074" s="13"/>
      <c r="I1074" s="13"/>
      <c r="J1074" s="13"/>
      <c r="K1074" s="13"/>
      <c r="L1074" s="13"/>
      <c r="M1074" s="13"/>
      <c r="N1074" s="15"/>
      <c r="O1074" s="13"/>
      <c r="P1074" s="13"/>
      <c r="Q1074" s="13"/>
      <c r="R1074" s="13"/>
      <c r="S1074" s="13"/>
      <c r="T1074" s="16"/>
      <c r="U1074" s="16"/>
      <c r="V1074" s="13"/>
      <c r="W1074" s="15"/>
      <c r="X1074" s="13"/>
      <c r="Y1074" s="13"/>
      <c r="Z1074" s="13"/>
      <c r="AA1074" s="13"/>
      <c r="AB1074" s="13"/>
      <c r="AC1074" s="13"/>
    </row>
    <row r="1075" spans="1:29" ht="15.75" customHeight="1" x14ac:dyDescent="0.25">
      <c r="A1075" s="15"/>
      <c r="B1075" s="16"/>
      <c r="C1075" s="13"/>
      <c r="D1075" s="17"/>
      <c r="E1075" s="13"/>
      <c r="F1075" s="18"/>
      <c r="G1075" s="15"/>
      <c r="H1075" s="13"/>
      <c r="I1075" s="13"/>
      <c r="J1075" s="13"/>
      <c r="K1075" s="13"/>
      <c r="L1075" s="13"/>
      <c r="M1075" s="13"/>
      <c r="N1075" s="15"/>
      <c r="O1075" s="13"/>
      <c r="P1075" s="13"/>
      <c r="Q1075" s="13"/>
      <c r="R1075" s="13"/>
      <c r="S1075" s="13"/>
      <c r="T1075" s="16"/>
      <c r="U1075" s="16"/>
      <c r="V1075" s="13"/>
      <c r="W1075" s="15"/>
      <c r="X1075" s="13"/>
      <c r="Y1075" s="13"/>
      <c r="Z1075" s="13"/>
      <c r="AA1075" s="13"/>
      <c r="AB1075" s="13"/>
      <c r="AC1075" s="13"/>
    </row>
    <row r="1076" spans="1:29" ht="15.75" customHeight="1" x14ac:dyDescent="0.25">
      <c r="A1076" s="15"/>
      <c r="B1076" s="16"/>
      <c r="C1076" s="13"/>
      <c r="D1076" s="17"/>
      <c r="E1076" s="13"/>
      <c r="F1076" s="18"/>
      <c r="G1076" s="15"/>
      <c r="H1076" s="13"/>
      <c r="I1076" s="13"/>
      <c r="J1076" s="13"/>
      <c r="K1076" s="13"/>
      <c r="L1076" s="13"/>
      <c r="M1076" s="13"/>
      <c r="N1076" s="15"/>
      <c r="O1076" s="13"/>
      <c r="P1076" s="13"/>
      <c r="Q1076" s="13"/>
      <c r="R1076" s="13"/>
      <c r="S1076" s="13"/>
      <c r="T1076" s="16"/>
      <c r="U1076" s="16"/>
      <c r="V1076" s="13"/>
      <c r="W1076" s="15"/>
      <c r="X1076" s="13"/>
      <c r="Y1076" s="13"/>
      <c r="Z1076" s="13"/>
      <c r="AA1076" s="13"/>
      <c r="AB1076" s="13"/>
      <c r="AC1076" s="13"/>
    </row>
    <row r="1077" spans="1:29" ht="15.75" customHeight="1" x14ac:dyDescent="0.25">
      <c r="A1077" s="15"/>
      <c r="B1077" s="16"/>
      <c r="C1077" s="13"/>
      <c r="D1077" s="17"/>
      <c r="E1077" s="13"/>
      <c r="F1077" s="18"/>
      <c r="G1077" s="15"/>
      <c r="H1077" s="13"/>
      <c r="I1077" s="13"/>
      <c r="J1077" s="13"/>
      <c r="K1077" s="13"/>
      <c r="L1077" s="13"/>
      <c r="M1077" s="13"/>
      <c r="N1077" s="15"/>
      <c r="O1077" s="13"/>
      <c r="P1077" s="13"/>
      <c r="Q1077" s="13"/>
      <c r="R1077" s="13"/>
      <c r="S1077" s="13"/>
      <c r="T1077" s="16"/>
      <c r="U1077" s="16"/>
      <c r="V1077" s="13"/>
      <c r="W1077" s="15"/>
      <c r="X1077" s="13"/>
      <c r="Y1077" s="13"/>
      <c r="Z1077" s="13"/>
      <c r="AA1077" s="13"/>
      <c r="AB1077" s="13"/>
      <c r="AC1077" s="13"/>
    </row>
    <row r="1078" spans="1:29" ht="15.75" customHeight="1" x14ac:dyDescent="0.25">
      <c r="A1078" s="15"/>
      <c r="B1078" s="16"/>
      <c r="C1078" s="13"/>
      <c r="D1078" s="17"/>
      <c r="E1078" s="13"/>
      <c r="F1078" s="18"/>
      <c r="G1078" s="15"/>
      <c r="H1078" s="13"/>
      <c r="I1078" s="13"/>
      <c r="J1078" s="13"/>
      <c r="K1078" s="13"/>
      <c r="L1078" s="13"/>
      <c r="M1078" s="13"/>
      <c r="N1078" s="15"/>
      <c r="O1078" s="13"/>
      <c r="P1078" s="13"/>
      <c r="Q1078" s="13"/>
      <c r="R1078" s="13"/>
      <c r="S1078" s="13"/>
      <c r="T1078" s="16"/>
      <c r="U1078" s="16"/>
      <c r="V1078" s="13"/>
      <c r="W1078" s="15"/>
      <c r="X1078" s="13"/>
      <c r="Y1078" s="13"/>
      <c r="Z1078" s="13"/>
      <c r="AA1078" s="13"/>
      <c r="AB1078" s="13"/>
      <c r="AC1078" s="13"/>
    </row>
    <row r="1079" spans="1:29" ht="15.75" customHeight="1" x14ac:dyDescent="0.25">
      <c r="A1079" s="15"/>
      <c r="B1079" s="16"/>
      <c r="C1079" s="13"/>
      <c r="D1079" s="17"/>
      <c r="E1079" s="13"/>
      <c r="F1079" s="18"/>
      <c r="G1079" s="15"/>
      <c r="H1079" s="13"/>
      <c r="I1079" s="13"/>
      <c r="J1079" s="13"/>
      <c r="K1079" s="13"/>
      <c r="L1079" s="13"/>
      <c r="M1079" s="13"/>
      <c r="N1079" s="15"/>
      <c r="O1079" s="13"/>
      <c r="P1079" s="13"/>
      <c r="Q1079" s="13"/>
      <c r="R1079" s="13"/>
      <c r="S1079" s="13"/>
      <c r="T1079" s="16"/>
      <c r="U1079" s="16"/>
      <c r="V1079" s="13"/>
      <c r="W1079" s="15"/>
      <c r="X1079" s="13"/>
      <c r="Y1079" s="13"/>
      <c r="Z1079" s="13"/>
      <c r="AA1079" s="13"/>
      <c r="AB1079" s="13"/>
      <c r="AC1079" s="13"/>
    </row>
    <row r="1080" spans="1:29" ht="15.75" customHeight="1" x14ac:dyDescent="0.25">
      <c r="A1080" s="15"/>
      <c r="B1080" s="16"/>
      <c r="C1080" s="13"/>
      <c r="D1080" s="17"/>
      <c r="E1080" s="13"/>
      <c r="F1080" s="18"/>
      <c r="G1080" s="15"/>
      <c r="H1080" s="13"/>
      <c r="I1080" s="13"/>
      <c r="J1080" s="13"/>
      <c r="K1080" s="13"/>
      <c r="L1080" s="13"/>
      <c r="M1080" s="13"/>
      <c r="N1080" s="15"/>
      <c r="O1080" s="13"/>
      <c r="P1080" s="13"/>
      <c r="Q1080" s="13"/>
      <c r="R1080" s="13"/>
      <c r="S1080" s="13"/>
      <c r="T1080" s="16"/>
      <c r="U1080" s="16"/>
      <c r="V1080" s="13"/>
      <c r="W1080" s="15"/>
      <c r="X1080" s="13"/>
      <c r="Y1080" s="13"/>
      <c r="Z1080" s="13"/>
      <c r="AA1080" s="13"/>
      <c r="AB1080" s="13"/>
      <c r="AC1080" s="13"/>
    </row>
    <row r="1081" spans="1:29" ht="15.75" customHeight="1" x14ac:dyDescent="0.25">
      <c r="A1081" s="15"/>
      <c r="B1081" s="16"/>
      <c r="C1081" s="13"/>
      <c r="D1081" s="17"/>
      <c r="E1081" s="13"/>
      <c r="F1081" s="18"/>
      <c r="G1081" s="15"/>
      <c r="H1081" s="13"/>
      <c r="I1081" s="13"/>
      <c r="J1081" s="13"/>
      <c r="K1081" s="13"/>
      <c r="L1081" s="13"/>
      <c r="M1081" s="13"/>
      <c r="N1081" s="15"/>
      <c r="O1081" s="13"/>
      <c r="P1081" s="13"/>
      <c r="Q1081" s="13"/>
      <c r="R1081" s="13"/>
      <c r="S1081" s="13"/>
      <c r="T1081" s="16"/>
      <c r="U1081" s="16"/>
      <c r="V1081" s="13"/>
      <c r="W1081" s="15"/>
      <c r="X1081" s="13"/>
      <c r="Y1081" s="13"/>
      <c r="Z1081" s="13"/>
      <c r="AA1081" s="13"/>
      <c r="AB1081" s="13"/>
      <c r="AC1081" s="13"/>
    </row>
    <row r="1082" spans="1:29" ht="15.75" customHeight="1" x14ac:dyDescent="0.25">
      <c r="A1082" s="15"/>
      <c r="B1082" s="16"/>
      <c r="C1082" s="13"/>
      <c r="D1082" s="17"/>
      <c r="E1082" s="13"/>
      <c r="F1082" s="18"/>
      <c r="G1082" s="15"/>
      <c r="H1082" s="13"/>
      <c r="I1082" s="13"/>
      <c r="J1082" s="13"/>
      <c r="K1082" s="13"/>
      <c r="L1082" s="13"/>
      <c r="M1082" s="13"/>
      <c r="N1082" s="15"/>
      <c r="O1082" s="13"/>
      <c r="P1082" s="13"/>
      <c r="Q1082" s="13"/>
      <c r="R1082" s="13"/>
      <c r="S1082" s="13"/>
      <c r="T1082" s="16"/>
      <c r="U1082" s="16"/>
      <c r="V1082" s="13"/>
      <c r="W1082" s="15"/>
      <c r="X1082" s="13"/>
      <c r="Y1082" s="13"/>
      <c r="Z1082" s="13"/>
      <c r="AA1082" s="13"/>
      <c r="AB1082" s="13"/>
      <c r="AC1082" s="13"/>
    </row>
    <row r="1083" spans="1:29" ht="15.75" customHeight="1" x14ac:dyDescent="0.25">
      <c r="A1083" s="15"/>
      <c r="B1083" s="16"/>
      <c r="C1083" s="13"/>
      <c r="D1083" s="17"/>
      <c r="E1083" s="13"/>
      <c r="F1083" s="18"/>
      <c r="G1083" s="15"/>
      <c r="H1083" s="13"/>
      <c r="I1083" s="13"/>
      <c r="J1083" s="13"/>
      <c r="K1083" s="13"/>
      <c r="L1083" s="13"/>
      <c r="M1083" s="13"/>
      <c r="N1083" s="15"/>
      <c r="O1083" s="13"/>
      <c r="P1083" s="13"/>
      <c r="Q1083" s="13"/>
      <c r="R1083" s="13"/>
      <c r="S1083" s="13"/>
      <c r="T1083" s="16"/>
      <c r="U1083" s="16"/>
      <c r="V1083" s="13"/>
      <c r="W1083" s="15"/>
      <c r="X1083" s="13"/>
      <c r="Y1083" s="13"/>
      <c r="Z1083" s="13"/>
      <c r="AA1083" s="13"/>
      <c r="AB1083" s="13"/>
      <c r="AC1083" s="13"/>
    </row>
    <row r="1084" spans="1:29" ht="15.75" customHeight="1" x14ac:dyDescent="0.25">
      <c r="A1084" s="15"/>
      <c r="B1084" s="16"/>
      <c r="C1084" s="13"/>
      <c r="D1084" s="17"/>
      <c r="E1084" s="13"/>
      <c r="F1084" s="18"/>
      <c r="G1084" s="15"/>
      <c r="H1084" s="13"/>
      <c r="I1084" s="13"/>
      <c r="J1084" s="13"/>
      <c r="K1084" s="13"/>
      <c r="L1084" s="13"/>
      <c r="M1084" s="13"/>
      <c r="N1084" s="15"/>
      <c r="O1084" s="13"/>
      <c r="P1084" s="13"/>
      <c r="Q1084" s="13"/>
      <c r="R1084" s="13"/>
      <c r="S1084" s="13"/>
      <c r="T1084" s="16"/>
      <c r="U1084" s="16"/>
      <c r="V1084" s="13"/>
      <c r="W1084" s="15"/>
      <c r="X1084" s="13"/>
      <c r="Y1084" s="13"/>
      <c r="Z1084" s="13"/>
      <c r="AA1084" s="13"/>
      <c r="AB1084" s="13"/>
      <c r="AC1084" s="13"/>
    </row>
    <row r="1085" spans="1:29" ht="15.75" customHeight="1" x14ac:dyDescent="0.25">
      <c r="A1085" s="15"/>
      <c r="B1085" s="16"/>
      <c r="C1085" s="13"/>
      <c r="D1085" s="17"/>
      <c r="E1085" s="13"/>
      <c r="F1085" s="18"/>
      <c r="G1085" s="15"/>
      <c r="H1085" s="13"/>
      <c r="I1085" s="13"/>
      <c r="J1085" s="13"/>
      <c r="K1085" s="13"/>
      <c r="L1085" s="13"/>
      <c r="M1085" s="13"/>
      <c r="N1085" s="15"/>
      <c r="O1085" s="13"/>
      <c r="P1085" s="13"/>
      <c r="Q1085" s="13"/>
      <c r="R1085" s="13"/>
      <c r="S1085" s="13"/>
      <c r="T1085" s="16"/>
      <c r="U1085" s="16"/>
      <c r="V1085" s="13"/>
      <c r="W1085" s="15"/>
      <c r="X1085" s="13"/>
      <c r="Y1085" s="13"/>
      <c r="Z1085" s="13"/>
      <c r="AA1085" s="13"/>
      <c r="AB1085" s="13"/>
      <c r="AC1085" s="13"/>
    </row>
    <row r="1086" spans="1:29" ht="15.75" customHeight="1" x14ac:dyDescent="0.25">
      <c r="A1086" s="15"/>
      <c r="B1086" s="16"/>
      <c r="C1086" s="13"/>
      <c r="D1086" s="17"/>
      <c r="E1086" s="13"/>
      <c r="F1086" s="18"/>
      <c r="G1086" s="15"/>
      <c r="H1086" s="13"/>
      <c r="I1086" s="13"/>
      <c r="J1086" s="13"/>
      <c r="K1086" s="13"/>
      <c r="L1086" s="13"/>
      <c r="M1086" s="13"/>
      <c r="N1086" s="15"/>
      <c r="O1086" s="13"/>
      <c r="P1086" s="13"/>
      <c r="Q1086" s="13"/>
      <c r="R1086" s="13"/>
      <c r="S1086" s="13"/>
      <c r="T1086" s="16"/>
      <c r="U1086" s="16"/>
      <c r="V1086" s="13"/>
      <c r="W1086" s="15"/>
      <c r="X1086" s="13"/>
      <c r="Y1086" s="13"/>
      <c r="Z1086" s="13"/>
      <c r="AA1086" s="13"/>
      <c r="AB1086" s="13"/>
      <c r="AC1086" s="13"/>
    </row>
    <row r="1087" spans="1:29" ht="15.75" customHeight="1" x14ac:dyDescent="0.25">
      <c r="A1087" s="15"/>
      <c r="B1087" s="16"/>
      <c r="C1087" s="13"/>
      <c r="D1087" s="17"/>
      <c r="E1087" s="13"/>
      <c r="F1087" s="18"/>
      <c r="G1087" s="15"/>
      <c r="H1087" s="13"/>
      <c r="I1087" s="13"/>
      <c r="J1087" s="13"/>
      <c r="K1087" s="13"/>
      <c r="L1087" s="13"/>
      <c r="M1087" s="13"/>
      <c r="N1087" s="15"/>
      <c r="O1087" s="13"/>
      <c r="P1087" s="13"/>
      <c r="Q1087" s="13"/>
      <c r="R1087" s="13"/>
      <c r="S1087" s="13"/>
      <c r="T1087" s="16"/>
      <c r="U1087" s="16"/>
      <c r="V1087" s="13"/>
      <c r="W1087" s="15"/>
      <c r="X1087" s="13"/>
      <c r="Y1087" s="13"/>
      <c r="Z1087" s="13"/>
      <c r="AA1087" s="13"/>
      <c r="AB1087" s="13"/>
      <c r="AC1087" s="13"/>
    </row>
    <row r="1088" spans="1:29" ht="15.75" customHeight="1" x14ac:dyDescent="0.25">
      <c r="A1088" s="15"/>
      <c r="B1088" s="16"/>
      <c r="C1088" s="13"/>
      <c r="D1088" s="17"/>
      <c r="E1088" s="13"/>
      <c r="F1088" s="18"/>
      <c r="G1088" s="15"/>
      <c r="H1088" s="13"/>
      <c r="I1088" s="13"/>
      <c r="J1088" s="13"/>
      <c r="K1088" s="13"/>
      <c r="L1088" s="13"/>
      <c r="M1088" s="13"/>
      <c r="N1088" s="15"/>
      <c r="O1088" s="13"/>
      <c r="P1088" s="13"/>
      <c r="Q1088" s="13"/>
      <c r="R1088" s="13"/>
      <c r="S1088" s="13"/>
      <c r="T1088" s="16"/>
      <c r="U1088" s="16"/>
      <c r="V1088" s="13"/>
      <c r="W1088" s="15"/>
      <c r="X1088" s="13"/>
      <c r="Y1088" s="13"/>
      <c r="Z1088" s="13"/>
      <c r="AA1088" s="13"/>
      <c r="AB1088" s="13"/>
      <c r="AC1088" s="13"/>
    </row>
    <row r="1089" spans="1:29" ht="15.75" customHeight="1" x14ac:dyDescent="0.25">
      <c r="A1089" s="15"/>
      <c r="B1089" s="16"/>
      <c r="C1089" s="13"/>
      <c r="D1089" s="17"/>
      <c r="E1089" s="13"/>
      <c r="F1089" s="18"/>
      <c r="G1089" s="15"/>
      <c r="H1089" s="13"/>
      <c r="I1089" s="13"/>
      <c r="J1089" s="13"/>
      <c r="K1089" s="13"/>
      <c r="L1089" s="13"/>
      <c r="M1089" s="13"/>
      <c r="N1089" s="15"/>
      <c r="O1089" s="13"/>
      <c r="P1089" s="13"/>
      <c r="Q1089" s="13"/>
      <c r="R1089" s="13"/>
      <c r="S1089" s="13"/>
      <c r="T1089" s="16"/>
      <c r="U1089" s="16"/>
      <c r="V1089" s="13"/>
      <c r="W1089" s="15"/>
      <c r="X1089" s="13"/>
      <c r="Y1089" s="13"/>
      <c r="Z1089" s="13"/>
      <c r="AA1089" s="13"/>
      <c r="AB1089" s="13"/>
      <c r="AC1089" s="13"/>
    </row>
    <row r="1090" spans="1:29" ht="15.75" customHeight="1" x14ac:dyDescent="0.25">
      <c r="A1090" s="15"/>
      <c r="B1090" s="16"/>
      <c r="C1090" s="13"/>
      <c r="D1090" s="17"/>
      <c r="E1090" s="13"/>
      <c r="F1090" s="18"/>
      <c r="G1090" s="15"/>
      <c r="H1090" s="13"/>
      <c r="I1090" s="13"/>
      <c r="J1090" s="13"/>
      <c r="K1090" s="13"/>
      <c r="L1090" s="13"/>
      <c r="M1090" s="13"/>
      <c r="N1090" s="15"/>
      <c r="O1090" s="13"/>
      <c r="P1090" s="13"/>
      <c r="Q1090" s="13"/>
      <c r="R1090" s="13"/>
      <c r="S1090" s="13"/>
      <c r="T1090" s="16"/>
      <c r="U1090" s="16"/>
      <c r="V1090" s="13"/>
      <c r="W1090" s="15"/>
      <c r="X1090" s="13"/>
      <c r="Y1090" s="13"/>
      <c r="Z1090" s="13"/>
      <c r="AA1090" s="13"/>
      <c r="AB1090" s="13"/>
      <c r="AC1090" s="13"/>
    </row>
    <row r="1091" spans="1:29" ht="15.75" customHeight="1" x14ac:dyDescent="0.25">
      <c r="A1091" s="15"/>
      <c r="B1091" s="16"/>
      <c r="C1091" s="13"/>
      <c r="D1091" s="17"/>
      <c r="E1091" s="13"/>
      <c r="F1091" s="18"/>
      <c r="G1091" s="15"/>
      <c r="H1091" s="13"/>
      <c r="I1091" s="13"/>
      <c r="J1091" s="13"/>
      <c r="K1091" s="13"/>
      <c r="L1091" s="13"/>
      <c r="M1091" s="13"/>
      <c r="N1091" s="15"/>
      <c r="O1091" s="13"/>
      <c r="P1091" s="13"/>
      <c r="Q1091" s="13"/>
      <c r="R1091" s="13"/>
      <c r="S1091" s="13"/>
      <c r="T1091" s="16"/>
      <c r="U1091" s="16"/>
      <c r="V1091" s="13"/>
      <c r="W1091" s="15"/>
      <c r="X1091" s="13"/>
      <c r="Y1091" s="13"/>
      <c r="Z1091" s="13"/>
      <c r="AA1091" s="13"/>
      <c r="AB1091" s="13"/>
      <c r="AC1091" s="13"/>
    </row>
    <row r="1092" spans="1:29" ht="15.75" customHeight="1" x14ac:dyDescent="0.25">
      <c r="A1092" s="15"/>
      <c r="B1092" s="16"/>
      <c r="C1092" s="13"/>
      <c r="D1092" s="17"/>
      <c r="E1092" s="13"/>
      <c r="F1092" s="18"/>
      <c r="G1092" s="15"/>
      <c r="H1092" s="13"/>
      <c r="I1092" s="13"/>
      <c r="J1092" s="13"/>
      <c r="K1092" s="13"/>
      <c r="L1092" s="13"/>
      <c r="M1092" s="13"/>
      <c r="N1092" s="15"/>
      <c r="O1092" s="13"/>
      <c r="P1092" s="13"/>
      <c r="Q1092" s="13"/>
      <c r="R1092" s="13"/>
      <c r="S1092" s="13"/>
      <c r="T1092" s="16"/>
      <c r="U1092" s="16"/>
      <c r="V1092" s="13"/>
      <c r="W1092" s="15"/>
      <c r="X1092" s="13"/>
      <c r="Y1092" s="13"/>
      <c r="Z1092" s="13"/>
      <c r="AA1092" s="13"/>
      <c r="AB1092" s="13"/>
      <c r="AC1092" s="13"/>
    </row>
    <row r="1093" spans="1:29" ht="15.75" customHeight="1" x14ac:dyDescent="0.25">
      <c r="A1093" s="15"/>
      <c r="B1093" s="16"/>
      <c r="C1093" s="13"/>
      <c r="D1093" s="17"/>
      <c r="E1093" s="13"/>
      <c r="F1093" s="18"/>
      <c r="G1093" s="15"/>
      <c r="H1093" s="13"/>
      <c r="I1093" s="13"/>
      <c r="J1093" s="13"/>
      <c r="K1093" s="13"/>
      <c r="L1093" s="13"/>
      <c r="M1093" s="13"/>
      <c r="N1093" s="15"/>
      <c r="O1093" s="13"/>
      <c r="P1093" s="13"/>
      <c r="Q1093" s="13"/>
      <c r="R1093" s="13"/>
      <c r="S1093" s="13"/>
      <c r="T1093" s="16"/>
      <c r="U1093" s="16"/>
      <c r="V1093" s="13"/>
      <c r="W1093" s="15"/>
      <c r="X1093" s="13"/>
      <c r="Y1093" s="13"/>
      <c r="Z1093" s="13"/>
      <c r="AA1093" s="13"/>
      <c r="AB1093" s="13"/>
      <c r="AC1093" s="13"/>
    </row>
    <row r="1094" spans="1:29" ht="15.75" customHeight="1" x14ac:dyDescent="0.25">
      <c r="A1094" s="15"/>
      <c r="B1094" s="16"/>
      <c r="C1094" s="13"/>
      <c r="D1094" s="17"/>
      <c r="E1094" s="13"/>
      <c r="F1094" s="18"/>
      <c r="G1094" s="15"/>
      <c r="H1094" s="13"/>
      <c r="I1094" s="13"/>
      <c r="J1094" s="13"/>
      <c r="K1094" s="13"/>
      <c r="L1094" s="13"/>
      <c r="M1094" s="13"/>
      <c r="N1094" s="15"/>
      <c r="O1094" s="13"/>
      <c r="P1094" s="13"/>
      <c r="Q1094" s="13"/>
      <c r="R1094" s="13"/>
      <c r="S1094" s="13"/>
      <c r="T1094" s="16"/>
      <c r="U1094" s="16"/>
      <c r="V1094" s="13"/>
      <c r="W1094" s="15"/>
      <c r="X1094" s="13"/>
      <c r="Y1094" s="13"/>
      <c r="Z1094" s="13"/>
      <c r="AA1094" s="13"/>
      <c r="AB1094" s="13"/>
      <c r="AC1094" s="13"/>
    </row>
    <row r="1095" spans="1:29" ht="15.75" customHeight="1" x14ac:dyDescent="0.25">
      <c r="A1095" s="15"/>
      <c r="B1095" s="16"/>
      <c r="C1095" s="13"/>
      <c r="D1095" s="17"/>
      <c r="E1095" s="13"/>
      <c r="F1095" s="18"/>
      <c r="G1095" s="15"/>
      <c r="H1095" s="13"/>
      <c r="I1095" s="13"/>
      <c r="J1095" s="13"/>
      <c r="K1095" s="13"/>
      <c r="L1095" s="13"/>
      <c r="M1095" s="13"/>
      <c r="N1095" s="15"/>
      <c r="O1095" s="13"/>
      <c r="P1095" s="13"/>
      <c r="Q1095" s="13"/>
      <c r="R1095" s="13"/>
      <c r="S1095" s="13"/>
      <c r="T1095" s="16"/>
      <c r="U1095" s="16"/>
      <c r="V1095" s="13"/>
      <c r="W1095" s="15"/>
      <c r="X1095" s="13"/>
      <c r="Y1095" s="13"/>
      <c r="Z1095" s="13"/>
      <c r="AA1095" s="13"/>
      <c r="AB1095" s="13"/>
      <c r="AC1095" s="13"/>
    </row>
    <row r="1096" spans="1:29" ht="15.75" customHeight="1" x14ac:dyDescent="0.25">
      <c r="A1096" s="15"/>
      <c r="B1096" s="16"/>
      <c r="C1096" s="13"/>
      <c r="D1096" s="17"/>
      <c r="E1096" s="13"/>
      <c r="F1096" s="18"/>
      <c r="G1096" s="15"/>
      <c r="H1096" s="13"/>
      <c r="I1096" s="13"/>
      <c r="J1096" s="13"/>
      <c r="K1096" s="13"/>
      <c r="L1096" s="13"/>
      <c r="M1096" s="13"/>
      <c r="N1096" s="15"/>
      <c r="O1096" s="13"/>
      <c r="P1096" s="13"/>
      <c r="Q1096" s="13"/>
      <c r="R1096" s="13"/>
      <c r="S1096" s="13"/>
      <c r="T1096" s="16"/>
      <c r="U1096" s="16"/>
      <c r="V1096" s="13"/>
      <c r="W1096" s="15"/>
      <c r="X1096" s="13"/>
      <c r="Y1096" s="13"/>
      <c r="Z1096" s="13"/>
      <c r="AA1096" s="13"/>
      <c r="AB1096" s="13"/>
      <c r="AC1096" s="13"/>
    </row>
    <row r="1097" spans="1:29" ht="15.75" customHeight="1" x14ac:dyDescent="0.25">
      <c r="A1097" s="15"/>
      <c r="B1097" s="16"/>
      <c r="C1097" s="13"/>
      <c r="D1097" s="17"/>
      <c r="E1097" s="13"/>
      <c r="F1097" s="18"/>
      <c r="G1097" s="15"/>
      <c r="H1097" s="13"/>
      <c r="I1097" s="13"/>
      <c r="J1097" s="13"/>
      <c r="K1097" s="13"/>
      <c r="L1097" s="13"/>
      <c r="M1097" s="13"/>
      <c r="N1097" s="15"/>
      <c r="O1097" s="13"/>
      <c r="P1097" s="13"/>
      <c r="Q1097" s="13"/>
      <c r="R1097" s="13"/>
      <c r="S1097" s="13"/>
      <c r="T1097" s="16"/>
      <c r="U1097" s="16"/>
      <c r="V1097" s="13"/>
      <c r="W1097" s="15"/>
      <c r="X1097" s="13"/>
      <c r="Y1097" s="13"/>
      <c r="Z1097" s="13"/>
      <c r="AA1097" s="13"/>
      <c r="AB1097" s="13"/>
      <c r="AC1097" s="13"/>
    </row>
    <row r="1098" spans="1:29" ht="15.75" customHeight="1" x14ac:dyDescent="0.25">
      <c r="A1098" s="15"/>
      <c r="B1098" s="16"/>
      <c r="C1098" s="13"/>
      <c r="D1098" s="17"/>
      <c r="E1098" s="13"/>
      <c r="F1098" s="18"/>
      <c r="G1098" s="15"/>
      <c r="H1098" s="13"/>
      <c r="I1098" s="13"/>
      <c r="J1098" s="13"/>
      <c r="K1098" s="13"/>
      <c r="L1098" s="13"/>
      <c r="M1098" s="13"/>
      <c r="N1098" s="15"/>
      <c r="O1098" s="13"/>
      <c r="P1098" s="13"/>
      <c r="Q1098" s="13"/>
      <c r="R1098" s="13"/>
      <c r="S1098" s="13"/>
      <c r="T1098" s="16"/>
      <c r="U1098" s="16"/>
      <c r="V1098" s="13"/>
      <c r="W1098" s="15"/>
      <c r="X1098" s="13"/>
      <c r="Y1098" s="13"/>
      <c r="Z1098" s="13"/>
      <c r="AA1098" s="13"/>
      <c r="AB1098" s="13"/>
      <c r="AC1098" s="13"/>
    </row>
    <row r="1099" spans="1:29" ht="15.75" customHeight="1" x14ac:dyDescent="0.25">
      <c r="A1099" s="15"/>
      <c r="B1099" s="16"/>
      <c r="C1099" s="13"/>
      <c r="D1099" s="17"/>
      <c r="E1099" s="13"/>
      <c r="F1099" s="18"/>
      <c r="G1099" s="15"/>
      <c r="H1099" s="13"/>
      <c r="I1099" s="13"/>
      <c r="J1099" s="13"/>
      <c r="K1099" s="13"/>
      <c r="L1099" s="13"/>
      <c r="M1099" s="13"/>
      <c r="N1099" s="15"/>
      <c r="O1099" s="13"/>
      <c r="P1099" s="13"/>
      <c r="Q1099" s="13"/>
      <c r="R1099" s="13"/>
      <c r="S1099" s="13"/>
      <c r="T1099" s="16"/>
      <c r="U1099" s="16"/>
      <c r="V1099" s="13"/>
      <c r="W1099" s="15"/>
      <c r="X1099" s="13"/>
      <c r="Y1099" s="13"/>
      <c r="Z1099" s="13"/>
      <c r="AA1099" s="13"/>
      <c r="AB1099" s="13"/>
      <c r="AC1099" s="13"/>
    </row>
    <row r="1100" spans="1:29" ht="15.75" customHeight="1" x14ac:dyDescent="0.25">
      <c r="A1100" s="15"/>
      <c r="B1100" s="16"/>
      <c r="C1100" s="13"/>
      <c r="D1100" s="17"/>
      <c r="E1100" s="13"/>
      <c r="F1100" s="18"/>
      <c r="G1100" s="15"/>
      <c r="H1100" s="13"/>
      <c r="I1100" s="13"/>
      <c r="J1100" s="13"/>
      <c r="K1100" s="13"/>
      <c r="L1100" s="13"/>
      <c r="M1100" s="13"/>
      <c r="N1100" s="15"/>
      <c r="O1100" s="13"/>
      <c r="P1100" s="13"/>
      <c r="Q1100" s="13"/>
      <c r="R1100" s="13"/>
      <c r="S1100" s="13"/>
      <c r="T1100" s="16"/>
      <c r="U1100" s="16"/>
      <c r="V1100" s="13"/>
      <c r="W1100" s="15"/>
      <c r="X1100" s="13"/>
      <c r="Y1100" s="13"/>
      <c r="Z1100" s="13"/>
      <c r="AA1100" s="13"/>
      <c r="AB1100" s="13"/>
      <c r="AC1100" s="13"/>
    </row>
    <row r="1101" spans="1:29" ht="15.75" customHeight="1" x14ac:dyDescent="0.25">
      <c r="A1101" s="15"/>
      <c r="B1101" s="16"/>
      <c r="C1101" s="13"/>
      <c r="D1101" s="17"/>
      <c r="E1101" s="13"/>
      <c r="F1101" s="18"/>
      <c r="G1101" s="15"/>
      <c r="H1101" s="13"/>
      <c r="I1101" s="13"/>
      <c r="J1101" s="13"/>
      <c r="K1101" s="13"/>
      <c r="L1101" s="13"/>
      <c r="M1101" s="13"/>
      <c r="N1101" s="15"/>
      <c r="O1101" s="13"/>
      <c r="P1101" s="13"/>
      <c r="Q1101" s="13"/>
      <c r="R1101" s="13"/>
      <c r="S1101" s="13"/>
      <c r="T1101" s="16"/>
      <c r="U1101" s="16"/>
      <c r="V1101" s="13"/>
      <c r="W1101" s="15"/>
      <c r="X1101" s="13"/>
      <c r="Y1101" s="13"/>
      <c r="Z1101" s="13"/>
      <c r="AA1101" s="13"/>
      <c r="AB1101" s="13"/>
      <c r="AC1101" s="13"/>
    </row>
    <row r="1102" spans="1:29" ht="15.75" customHeight="1" x14ac:dyDescent="0.25">
      <c r="A1102" s="15"/>
      <c r="B1102" s="16"/>
      <c r="C1102" s="13"/>
      <c r="D1102" s="17"/>
      <c r="E1102" s="13"/>
      <c r="F1102" s="18"/>
      <c r="G1102" s="15"/>
      <c r="H1102" s="13"/>
      <c r="I1102" s="13"/>
      <c r="J1102" s="13"/>
      <c r="K1102" s="13"/>
      <c r="L1102" s="13"/>
      <c r="M1102" s="13"/>
      <c r="N1102" s="15"/>
      <c r="O1102" s="13"/>
      <c r="P1102" s="13"/>
      <c r="Q1102" s="13"/>
      <c r="R1102" s="13"/>
      <c r="S1102" s="13"/>
      <c r="T1102" s="16"/>
      <c r="U1102" s="16"/>
      <c r="V1102" s="13"/>
      <c r="W1102" s="15"/>
      <c r="X1102" s="13"/>
      <c r="Y1102" s="13"/>
      <c r="Z1102" s="13"/>
      <c r="AA1102" s="13"/>
      <c r="AB1102" s="13"/>
      <c r="AC1102" s="13"/>
    </row>
    <row r="1103" spans="1:29" ht="15.75" customHeight="1" x14ac:dyDescent="0.25">
      <c r="A1103" s="15"/>
      <c r="B1103" s="16"/>
      <c r="C1103" s="13"/>
      <c r="D1103" s="17"/>
      <c r="E1103" s="13"/>
      <c r="F1103" s="18"/>
      <c r="G1103" s="15"/>
      <c r="H1103" s="13"/>
      <c r="I1103" s="13"/>
      <c r="J1103" s="13"/>
      <c r="K1103" s="13"/>
      <c r="L1103" s="13"/>
      <c r="M1103" s="13"/>
      <c r="N1103" s="15"/>
      <c r="O1103" s="13"/>
      <c r="P1103" s="13"/>
      <c r="Q1103" s="13"/>
      <c r="R1103" s="13"/>
      <c r="S1103" s="13"/>
      <c r="T1103" s="16"/>
      <c r="U1103" s="16"/>
      <c r="V1103" s="13"/>
      <c r="W1103" s="15"/>
      <c r="X1103" s="13"/>
      <c r="Y1103" s="13"/>
      <c r="Z1103" s="13"/>
      <c r="AA1103" s="13"/>
      <c r="AB1103" s="13"/>
      <c r="AC1103" s="13"/>
    </row>
    <row r="1104" spans="1:29" ht="15.75" customHeight="1" x14ac:dyDescent="0.25">
      <c r="A1104" s="15"/>
      <c r="B1104" s="16"/>
      <c r="C1104" s="13"/>
      <c r="D1104" s="17"/>
      <c r="E1104" s="13"/>
      <c r="F1104" s="18"/>
      <c r="G1104" s="15"/>
      <c r="H1104" s="13"/>
      <c r="I1104" s="13"/>
      <c r="J1104" s="13"/>
      <c r="K1104" s="13"/>
      <c r="L1104" s="13"/>
      <c r="M1104" s="13"/>
      <c r="N1104" s="15"/>
      <c r="O1104" s="13"/>
      <c r="P1104" s="13"/>
      <c r="Q1104" s="13"/>
      <c r="R1104" s="13"/>
      <c r="S1104" s="13"/>
      <c r="T1104" s="16"/>
      <c r="U1104" s="16"/>
      <c r="V1104" s="13"/>
      <c r="W1104" s="15"/>
      <c r="X1104" s="13"/>
      <c r="Y1104" s="13"/>
      <c r="Z1104" s="13"/>
      <c r="AA1104" s="13"/>
      <c r="AB1104" s="13"/>
      <c r="AC1104" s="13"/>
    </row>
    <row r="1105" spans="1:29" ht="15.75" customHeight="1" x14ac:dyDescent="0.25">
      <c r="A1105" s="15"/>
      <c r="B1105" s="16"/>
      <c r="C1105" s="13"/>
      <c r="D1105" s="17"/>
      <c r="E1105" s="13"/>
      <c r="F1105" s="18"/>
      <c r="G1105" s="15"/>
      <c r="H1105" s="13"/>
      <c r="I1105" s="13"/>
      <c r="J1105" s="13"/>
      <c r="K1105" s="13"/>
      <c r="L1105" s="13"/>
      <c r="M1105" s="13"/>
      <c r="N1105" s="15"/>
      <c r="O1105" s="13"/>
      <c r="P1105" s="13"/>
      <c r="Q1105" s="13"/>
      <c r="R1105" s="13"/>
      <c r="S1105" s="13"/>
      <c r="T1105" s="16"/>
      <c r="U1105" s="16"/>
      <c r="V1105" s="13"/>
      <c r="W1105" s="15"/>
      <c r="X1105" s="13"/>
      <c r="Y1105" s="13"/>
      <c r="Z1105" s="13"/>
      <c r="AA1105" s="13"/>
      <c r="AB1105" s="13"/>
      <c r="AC1105" s="13"/>
    </row>
    <row r="1106" spans="1:29" ht="15.75" customHeight="1" x14ac:dyDescent="0.25">
      <c r="A1106" s="15"/>
      <c r="B1106" s="16"/>
      <c r="C1106" s="13"/>
      <c r="D1106" s="17"/>
      <c r="E1106" s="13"/>
      <c r="F1106" s="18"/>
      <c r="G1106" s="15"/>
      <c r="H1106" s="13"/>
      <c r="I1106" s="13"/>
      <c r="J1106" s="13"/>
      <c r="K1106" s="13"/>
      <c r="L1106" s="13"/>
      <c r="M1106" s="13"/>
      <c r="N1106" s="15"/>
      <c r="O1106" s="13"/>
      <c r="P1106" s="13"/>
      <c r="Q1106" s="13"/>
      <c r="R1106" s="13"/>
      <c r="S1106" s="13"/>
      <c r="T1106" s="16"/>
      <c r="U1106" s="16"/>
      <c r="V1106" s="13"/>
      <c r="W1106" s="15"/>
      <c r="X1106" s="13"/>
      <c r="Y1106" s="13"/>
      <c r="Z1106" s="13"/>
      <c r="AA1106" s="13"/>
      <c r="AB1106" s="13"/>
      <c r="AC1106" s="13"/>
    </row>
    <row r="1107" spans="1:29" ht="15.75" customHeight="1" x14ac:dyDescent="0.25">
      <c r="A1107" s="15"/>
      <c r="B1107" s="16"/>
      <c r="C1107" s="13"/>
      <c r="D1107" s="17"/>
      <c r="E1107" s="13"/>
      <c r="F1107" s="18"/>
      <c r="G1107" s="15"/>
      <c r="H1107" s="13"/>
      <c r="I1107" s="13"/>
      <c r="J1107" s="13"/>
      <c r="K1107" s="13"/>
      <c r="L1107" s="13"/>
      <c r="M1107" s="13"/>
      <c r="N1107" s="15"/>
      <c r="O1107" s="13"/>
      <c r="P1107" s="13"/>
      <c r="Q1107" s="13"/>
      <c r="R1107" s="13"/>
      <c r="S1107" s="13"/>
      <c r="T1107" s="16"/>
      <c r="U1107" s="16"/>
      <c r="V1107" s="13"/>
      <c r="W1107" s="15"/>
      <c r="X1107" s="13"/>
      <c r="Y1107" s="13"/>
      <c r="Z1107" s="13"/>
      <c r="AA1107" s="13"/>
      <c r="AB1107" s="13"/>
      <c r="AC1107" s="13"/>
    </row>
    <row r="1108" spans="1:29" ht="15.75" customHeight="1" x14ac:dyDescent="0.25">
      <c r="A1108" s="15"/>
      <c r="B1108" s="16"/>
      <c r="C1108" s="13"/>
      <c r="D1108" s="17"/>
      <c r="E1108" s="13"/>
      <c r="F1108" s="18"/>
      <c r="G1108" s="15"/>
      <c r="H1108" s="13"/>
      <c r="I1108" s="13"/>
      <c r="J1108" s="13"/>
      <c r="K1108" s="13"/>
      <c r="L1108" s="13"/>
      <c r="M1108" s="13"/>
      <c r="N1108" s="15"/>
      <c r="O1108" s="13"/>
      <c r="P1108" s="13"/>
      <c r="Q1108" s="13"/>
      <c r="R1108" s="13"/>
      <c r="S1108" s="13"/>
      <c r="T1108" s="16"/>
      <c r="U1108" s="16"/>
      <c r="V1108" s="13"/>
      <c r="W1108" s="15"/>
      <c r="X1108" s="13"/>
      <c r="Y1108" s="13"/>
      <c r="Z1108" s="13"/>
      <c r="AA1108" s="13"/>
      <c r="AB1108" s="13"/>
      <c r="AC1108" s="13"/>
    </row>
    <row r="1109" spans="1:29" ht="15.75" customHeight="1" x14ac:dyDescent="0.25">
      <c r="A1109" s="15"/>
      <c r="B1109" s="16"/>
      <c r="C1109" s="13"/>
      <c r="D1109" s="17"/>
      <c r="E1109" s="13"/>
      <c r="F1109" s="18"/>
      <c r="G1109" s="15"/>
      <c r="H1109" s="13"/>
      <c r="I1109" s="13"/>
      <c r="J1109" s="13"/>
      <c r="K1109" s="13"/>
      <c r="L1109" s="13"/>
      <c r="M1109" s="13"/>
      <c r="N1109" s="15"/>
      <c r="O1109" s="13"/>
      <c r="P1109" s="13"/>
      <c r="Q1109" s="13"/>
      <c r="R1109" s="13"/>
      <c r="S1109" s="13"/>
      <c r="T1109" s="16"/>
      <c r="U1109" s="16"/>
      <c r="V1109" s="13"/>
      <c r="W1109" s="15"/>
      <c r="X1109" s="13"/>
      <c r="Y1109" s="13"/>
      <c r="Z1109" s="13"/>
      <c r="AA1109" s="13"/>
      <c r="AB1109" s="13"/>
      <c r="AC1109" s="13"/>
    </row>
    <row r="1110" spans="1:29" ht="15.75" customHeight="1" x14ac:dyDescent="0.25">
      <c r="A1110" s="15"/>
      <c r="B1110" s="16"/>
      <c r="C1110" s="13"/>
      <c r="D1110" s="17"/>
      <c r="E1110" s="13"/>
      <c r="F1110" s="18"/>
      <c r="G1110" s="15"/>
      <c r="H1110" s="13"/>
      <c r="I1110" s="13"/>
      <c r="J1110" s="13"/>
      <c r="K1110" s="13"/>
      <c r="L1110" s="13"/>
      <c r="M1110" s="13"/>
      <c r="N1110" s="15"/>
      <c r="O1110" s="13"/>
      <c r="P1110" s="13"/>
      <c r="Q1110" s="13"/>
      <c r="R1110" s="13"/>
      <c r="S1110" s="13"/>
      <c r="T1110" s="16"/>
      <c r="U1110" s="16"/>
      <c r="V1110" s="13"/>
      <c r="W1110" s="15"/>
      <c r="X1110" s="13"/>
      <c r="Y1110" s="13"/>
      <c r="Z1110" s="13"/>
      <c r="AA1110" s="13"/>
      <c r="AB1110" s="13"/>
      <c r="AC1110" s="13"/>
    </row>
    <row r="1111" spans="1:29" ht="15.75" customHeight="1" x14ac:dyDescent="0.25">
      <c r="A1111" s="15"/>
      <c r="B1111" s="16"/>
      <c r="C1111" s="13"/>
      <c r="D1111" s="17"/>
      <c r="E1111" s="13"/>
      <c r="F1111" s="18"/>
      <c r="G1111" s="15"/>
      <c r="H1111" s="13"/>
      <c r="I1111" s="13"/>
      <c r="J1111" s="13"/>
      <c r="K1111" s="13"/>
      <c r="L1111" s="13"/>
      <c r="M1111" s="13"/>
      <c r="N1111" s="15"/>
      <c r="O1111" s="13"/>
      <c r="P1111" s="13"/>
      <c r="Q1111" s="13"/>
      <c r="R1111" s="13"/>
      <c r="S1111" s="13"/>
      <c r="T1111" s="16"/>
      <c r="U1111" s="16"/>
      <c r="V1111" s="13"/>
      <c r="W1111" s="15"/>
      <c r="X1111" s="13"/>
      <c r="Y1111" s="13"/>
      <c r="Z1111" s="13"/>
      <c r="AA1111" s="13"/>
      <c r="AB1111" s="13"/>
      <c r="AC1111" s="13"/>
    </row>
    <row r="1112" spans="1:29" ht="15.75" customHeight="1" x14ac:dyDescent="0.25">
      <c r="A1112" s="15"/>
      <c r="B1112" s="16"/>
      <c r="C1112" s="13"/>
      <c r="D1112" s="17"/>
      <c r="E1112" s="13"/>
      <c r="F1112" s="18"/>
      <c r="G1112" s="15"/>
      <c r="H1112" s="13"/>
      <c r="I1112" s="13"/>
      <c r="J1112" s="13"/>
      <c r="K1112" s="13"/>
      <c r="L1112" s="13"/>
      <c r="M1112" s="13"/>
      <c r="N1112" s="15"/>
      <c r="O1112" s="13"/>
      <c r="P1112" s="13"/>
      <c r="Q1112" s="13"/>
      <c r="R1112" s="13"/>
      <c r="S1112" s="13"/>
      <c r="T1112" s="16"/>
      <c r="U1112" s="16"/>
      <c r="V1112" s="13"/>
      <c r="W1112" s="15"/>
      <c r="X1112" s="13"/>
      <c r="Y1112" s="13"/>
      <c r="Z1112" s="13"/>
      <c r="AA1112" s="13"/>
      <c r="AB1112" s="13"/>
      <c r="AC1112" s="13"/>
    </row>
    <row r="1113" spans="1:29" ht="15.75" customHeight="1" x14ac:dyDescent="0.25">
      <c r="A1113" s="15"/>
      <c r="B1113" s="16"/>
      <c r="C1113" s="13"/>
      <c r="D1113" s="17"/>
      <c r="E1113" s="13"/>
      <c r="F1113" s="18"/>
      <c r="G1113" s="15"/>
      <c r="H1113" s="13"/>
      <c r="I1113" s="13"/>
      <c r="J1113" s="13"/>
      <c r="K1113" s="13"/>
      <c r="L1113" s="13"/>
      <c r="M1113" s="13"/>
      <c r="N1113" s="15"/>
      <c r="O1113" s="13"/>
      <c r="P1113" s="13"/>
      <c r="Q1113" s="13"/>
      <c r="R1113" s="13"/>
      <c r="S1113" s="13"/>
      <c r="T1113" s="16"/>
      <c r="U1113" s="16"/>
      <c r="V1113" s="13"/>
      <c r="W1113" s="15"/>
      <c r="X1113" s="13"/>
      <c r="Y1113" s="13"/>
      <c r="Z1113" s="13"/>
      <c r="AA1113" s="13"/>
      <c r="AB1113" s="13"/>
      <c r="AC1113" s="13"/>
    </row>
    <row r="1114" spans="1:29" ht="15.75" customHeight="1" x14ac:dyDescent="0.25">
      <c r="A1114" s="15"/>
      <c r="B1114" s="16"/>
      <c r="C1114" s="13"/>
      <c r="D1114" s="17"/>
      <c r="E1114" s="13"/>
      <c r="F1114" s="18"/>
      <c r="G1114" s="15"/>
      <c r="H1114" s="13"/>
      <c r="I1114" s="13"/>
      <c r="J1114" s="13"/>
      <c r="K1114" s="13"/>
      <c r="L1114" s="13"/>
      <c r="M1114" s="13"/>
      <c r="N1114" s="15"/>
      <c r="O1114" s="13"/>
      <c r="P1114" s="13"/>
      <c r="Q1114" s="13"/>
      <c r="R1114" s="13"/>
      <c r="S1114" s="13"/>
      <c r="T1114" s="16"/>
      <c r="U1114" s="16"/>
      <c r="V1114" s="13"/>
      <c r="W1114" s="15"/>
      <c r="X1114" s="13"/>
      <c r="Y1114" s="13"/>
      <c r="Z1114" s="13"/>
      <c r="AA1114" s="13"/>
      <c r="AB1114" s="13"/>
      <c r="AC1114" s="13"/>
    </row>
    <row r="1115" spans="1:29" ht="15.75" customHeight="1" x14ac:dyDescent="0.25">
      <c r="A1115" s="15"/>
      <c r="B1115" s="16"/>
      <c r="C1115" s="13"/>
      <c r="D1115" s="17"/>
      <c r="E1115" s="13"/>
      <c r="F1115" s="18"/>
      <c r="G1115" s="15"/>
      <c r="H1115" s="13"/>
      <c r="I1115" s="13"/>
      <c r="J1115" s="13"/>
      <c r="K1115" s="13"/>
      <c r="L1115" s="13"/>
      <c r="M1115" s="13"/>
      <c r="N1115" s="15"/>
      <c r="O1115" s="13"/>
      <c r="P1115" s="13"/>
      <c r="Q1115" s="13"/>
      <c r="R1115" s="13"/>
      <c r="S1115" s="13"/>
      <c r="T1115" s="16"/>
      <c r="U1115" s="16"/>
      <c r="V1115" s="13"/>
      <c r="W1115" s="15"/>
      <c r="X1115" s="13"/>
      <c r="Y1115" s="13"/>
      <c r="Z1115" s="13"/>
      <c r="AA1115" s="13"/>
      <c r="AB1115" s="13"/>
      <c r="AC1115" s="13"/>
    </row>
    <row r="1116" spans="1:29" ht="15.75" customHeight="1" x14ac:dyDescent="0.25">
      <c r="A1116" s="15"/>
      <c r="B1116" s="16"/>
      <c r="C1116" s="13"/>
      <c r="D1116" s="17"/>
      <c r="E1116" s="13"/>
      <c r="F1116" s="18"/>
      <c r="G1116" s="15"/>
      <c r="H1116" s="13"/>
      <c r="I1116" s="13"/>
      <c r="J1116" s="13"/>
      <c r="K1116" s="13"/>
      <c r="L1116" s="13"/>
      <c r="M1116" s="13"/>
      <c r="N1116" s="15"/>
      <c r="O1116" s="13"/>
      <c r="P1116" s="13"/>
      <c r="Q1116" s="13"/>
      <c r="R1116" s="13"/>
      <c r="S1116" s="13"/>
      <c r="T1116" s="16"/>
      <c r="U1116" s="16"/>
      <c r="V1116" s="13"/>
      <c r="W1116" s="15"/>
      <c r="X1116" s="13"/>
      <c r="Y1116" s="13"/>
      <c r="Z1116" s="13"/>
      <c r="AA1116" s="13"/>
      <c r="AB1116" s="13"/>
      <c r="AC1116" s="13"/>
    </row>
    <row r="1117" spans="1:29" ht="15.75" customHeight="1" x14ac:dyDescent="0.25">
      <c r="A1117" s="15"/>
      <c r="B1117" s="16"/>
      <c r="C1117" s="13"/>
      <c r="D1117" s="17"/>
      <c r="E1117" s="13"/>
      <c r="F1117" s="18"/>
      <c r="G1117" s="15"/>
      <c r="H1117" s="13"/>
      <c r="I1117" s="13"/>
      <c r="J1117" s="13"/>
      <c r="K1117" s="13"/>
      <c r="L1117" s="13"/>
      <c r="M1117" s="13"/>
      <c r="N1117" s="15"/>
      <c r="O1117" s="13"/>
      <c r="P1117" s="13"/>
      <c r="Q1117" s="13"/>
      <c r="R1117" s="13"/>
      <c r="S1117" s="13"/>
      <c r="T1117" s="16"/>
      <c r="U1117" s="16"/>
      <c r="V1117" s="13"/>
      <c r="W1117" s="15"/>
      <c r="X1117" s="13"/>
      <c r="Y1117" s="13"/>
      <c r="Z1117" s="13"/>
      <c r="AA1117" s="13"/>
      <c r="AB1117" s="13"/>
      <c r="AC1117" s="13"/>
    </row>
    <row r="1118" spans="1:29" ht="15.75" customHeight="1" x14ac:dyDescent="0.25">
      <c r="A1118" s="15"/>
      <c r="B1118" s="16"/>
      <c r="C1118" s="13"/>
      <c r="D1118" s="17"/>
      <c r="E1118" s="13"/>
      <c r="F1118" s="18"/>
      <c r="G1118" s="15"/>
      <c r="H1118" s="13"/>
      <c r="I1118" s="13"/>
      <c r="J1118" s="13"/>
      <c r="K1118" s="13"/>
      <c r="L1118" s="13"/>
      <c r="M1118" s="13"/>
      <c r="N1118" s="15"/>
      <c r="O1118" s="13"/>
      <c r="P1118" s="13"/>
      <c r="Q1118" s="13"/>
      <c r="R1118" s="13"/>
      <c r="S1118" s="13"/>
      <c r="T1118" s="16"/>
      <c r="U1118" s="16"/>
      <c r="V1118" s="13"/>
      <c r="W1118" s="15"/>
      <c r="X1118" s="13"/>
      <c r="Y1118" s="13"/>
      <c r="Z1118" s="13"/>
      <c r="AA1118" s="13"/>
      <c r="AB1118" s="13"/>
      <c r="AC1118" s="13"/>
    </row>
    <row r="1119" spans="1:29" ht="15.75" customHeight="1" x14ac:dyDescent="0.25">
      <c r="A1119" s="15"/>
      <c r="B1119" s="16"/>
      <c r="C1119" s="13"/>
      <c r="D1119" s="17"/>
      <c r="E1119" s="13"/>
      <c r="F1119" s="18"/>
      <c r="G1119" s="15"/>
      <c r="H1119" s="13"/>
      <c r="I1119" s="13"/>
      <c r="J1119" s="13"/>
      <c r="K1119" s="13"/>
      <c r="L1119" s="13"/>
      <c r="M1119" s="13"/>
      <c r="N1119" s="15"/>
      <c r="O1119" s="13"/>
      <c r="P1119" s="13"/>
      <c r="Q1119" s="13"/>
      <c r="R1119" s="13"/>
      <c r="S1119" s="13"/>
      <c r="T1119" s="16"/>
      <c r="U1119" s="16"/>
      <c r="V1119" s="13"/>
      <c r="W1119" s="15"/>
      <c r="X1119" s="13"/>
      <c r="Y1119" s="13"/>
      <c r="Z1119" s="13"/>
      <c r="AA1119" s="13"/>
      <c r="AB1119" s="13"/>
      <c r="AC1119" s="13"/>
    </row>
    <row r="1120" spans="1:29" ht="15.75" customHeight="1" x14ac:dyDescent="0.25">
      <c r="A1120" s="15"/>
      <c r="B1120" s="16"/>
      <c r="C1120" s="13"/>
      <c r="D1120" s="17"/>
      <c r="E1120" s="13"/>
      <c r="F1120" s="18"/>
      <c r="G1120" s="15"/>
      <c r="H1120" s="13"/>
      <c r="I1120" s="13"/>
      <c r="J1120" s="13"/>
      <c r="K1120" s="13"/>
      <c r="L1120" s="13"/>
      <c r="M1120" s="13"/>
      <c r="N1120" s="15"/>
      <c r="O1120" s="13"/>
      <c r="P1120" s="13"/>
      <c r="Q1120" s="13"/>
      <c r="R1120" s="13"/>
      <c r="S1120" s="13"/>
      <c r="T1120" s="16"/>
      <c r="U1120" s="16"/>
      <c r="V1120" s="13"/>
      <c r="W1120" s="15"/>
      <c r="X1120" s="13"/>
      <c r="Y1120" s="13"/>
      <c r="Z1120" s="13"/>
      <c r="AA1120" s="13"/>
      <c r="AB1120" s="13"/>
      <c r="AC1120" s="13"/>
    </row>
    <row r="1121" spans="1:29" ht="15.75" customHeight="1" x14ac:dyDescent="0.25">
      <c r="A1121" s="15"/>
      <c r="B1121" s="16"/>
      <c r="C1121" s="13"/>
      <c r="D1121" s="17"/>
      <c r="E1121" s="13"/>
      <c r="F1121" s="18"/>
      <c r="G1121" s="15"/>
      <c r="H1121" s="13"/>
      <c r="I1121" s="13"/>
      <c r="J1121" s="13"/>
      <c r="K1121" s="13"/>
      <c r="L1121" s="13"/>
      <c r="M1121" s="13"/>
      <c r="N1121" s="15"/>
      <c r="O1121" s="13"/>
      <c r="P1121" s="13"/>
      <c r="Q1121" s="13"/>
      <c r="R1121" s="13"/>
      <c r="S1121" s="13"/>
      <c r="T1121" s="16"/>
      <c r="U1121" s="16"/>
      <c r="V1121" s="13"/>
      <c r="W1121" s="15"/>
      <c r="X1121" s="13"/>
      <c r="Y1121" s="13"/>
      <c r="Z1121" s="13"/>
      <c r="AA1121" s="13"/>
      <c r="AB1121" s="13"/>
      <c r="AC1121" s="13"/>
    </row>
    <row r="1122" spans="1:29" ht="15.75" customHeight="1" x14ac:dyDescent="0.25">
      <c r="A1122" s="15"/>
      <c r="B1122" s="16"/>
      <c r="C1122" s="13"/>
      <c r="D1122" s="17"/>
      <c r="E1122" s="13"/>
      <c r="F1122" s="18"/>
      <c r="G1122" s="15"/>
      <c r="H1122" s="13"/>
      <c r="I1122" s="13"/>
      <c r="J1122" s="13"/>
      <c r="K1122" s="13"/>
      <c r="L1122" s="13"/>
      <c r="M1122" s="13"/>
      <c r="N1122" s="15"/>
      <c r="O1122" s="13"/>
      <c r="P1122" s="13"/>
      <c r="Q1122" s="13"/>
      <c r="R1122" s="13"/>
      <c r="S1122" s="13"/>
      <c r="T1122" s="16"/>
      <c r="U1122" s="16"/>
      <c r="V1122" s="13"/>
      <c r="W1122" s="15"/>
      <c r="X1122" s="13"/>
      <c r="Y1122" s="13"/>
      <c r="Z1122" s="13"/>
      <c r="AA1122" s="13"/>
      <c r="AB1122" s="13"/>
      <c r="AC1122" s="13"/>
    </row>
    <row r="1123" spans="1:29" ht="15.75" customHeight="1" x14ac:dyDescent="0.25">
      <c r="A1123" s="15"/>
      <c r="B1123" s="16"/>
      <c r="C1123" s="13"/>
      <c r="D1123" s="17"/>
      <c r="E1123" s="13"/>
      <c r="F1123" s="18"/>
      <c r="G1123" s="15"/>
      <c r="H1123" s="13"/>
      <c r="I1123" s="13"/>
      <c r="J1123" s="13"/>
      <c r="K1123" s="13"/>
      <c r="L1123" s="13"/>
      <c r="M1123" s="13"/>
      <c r="N1123" s="15"/>
      <c r="O1123" s="13"/>
      <c r="P1123" s="13"/>
      <c r="Q1123" s="13"/>
      <c r="R1123" s="13"/>
      <c r="S1123" s="13"/>
      <c r="T1123" s="16"/>
      <c r="U1123" s="16"/>
      <c r="V1123" s="13"/>
      <c r="W1123" s="15"/>
      <c r="X1123" s="13"/>
      <c r="Y1123" s="13"/>
      <c r="Z1123" s="13"/>
      <c r="AA1123" s="13"/>
      <c r="AB1123" s="13"/>
      <c r="AC1123" s="13"/>
    </row>
    <row r="1124" spans="1:29" ht="15.75" customHeight="1" x14ac:dyDescent="0.25">
      <c r="A1124" s="15"/>
      <c r="B1124" s="16"/>
      <c r="C1124" s="13"/>
      <c r="D1124" s="17"/>
      <c r="E1124" s="13"/>
      <c r="F1124" s="18"/>
      <c r="G1124" s="15"/>
      <c r="H1124" s="13"/>
      <c r="I1124" s="13"/>
      <c r="J1124" s="13"/>
      <c r="K1124" s="13"/>
      <c r="L1124" s="13"/>
      <c r="M1124" s="13"/>
      <c r="N1124" s="15"/>
      <c r="O1124" s="13"/>
      <c r="P1124" s="13"/>
      <c r="Q1124" s="13"/>
      <c r="R1124" s="13"/>
      <c r="S1124" s="13"/>
      <c r="T1124" s="16"/>
      <c r="U1124" s="16"/>
      <c r="V1124" s="13"/>
      <c r="W1124" s="15"/>
      <c r="X1124" s="13"/>
      <c r="Y1124" s="13"/>
      <c r="Z1124" s="13"/>
      <c r="AA1124" s="13"/>
      <c r="AB1124" s="13"/>
      <c r="AC1124" s="13"/>
    </row>
    <row r="1125" spans="1:29" ht="15.75" customHeight="1" x14ac:dyDescent="0.25">
      <c r="A1125" s="15"/>
      <c r="B1125" s="16"/>
      <c r="C1125" s="13"/>
      <c r="D1125" s="17"/>
      <c r="E1125" s="13"/>
      <c r="F1125" s="18"/>
      <c r="G1125" s="15"/>
      <c r="H1125" s="13"/>
      <c r="I1125" s="13"/>
      <c r="J1125" s="13"/>
      <c r="K1125" s="13"/>
      <c r="L1125" s="13"/>
      <c r="M1125" s="13"/>
      <c r="N1125" s="15"/>
      <c r="O1125" s="13"/>
      <c r="P1125" s="13"/>
      <c r="Q1125" s="13"/>
      <c r="R1125" s="13"/>
      <c r="S1125" s="13"/>
      <c r="T1125" s="16"/>
      <c r="U1125" s="16"/>
      <c r="V1125" s="13"/>
      <c r="W1125" s="15"/>
      <c r="X1125" s="13"/>
      <c r="Y1125" s="13"/>
      <c r="Z1125" s="13"/>
      <c r="AA1125" s="13"/>
      <c r="AB1125" s="13"/>
      <c r="AC1125" s="13"/>
    </row>
    <row r="1126" spans="1:29" ht="15.75" customHeight="1" x14ac:dyDescent="0.25">
      <c r="A1126" s="15"/>
      <c r="B1126" s="16"/>
      <c r="C1126" s="13"/>
      <c r="D1126" s="17"/>
      <c r="E1126" s="13"/>
      <c r="F1126" s="18"/>
      <c r="G1126" s="15"/>
      <c r="H1126" s="13"/>
      <c r="I1126" s="13"/>
      <c r="J1126" s="13"/>
      <c r="K1126" s="13"/>
      <c r="L1126" s="13"/>
      <c r="M1126" s="13"/>
      <c r="N1126" s="15"/>
      <c r="O1126" s="13"/>
      <c r="P1126" s="13"/>
      <c r="Q1126" s="13"/>
      <c r="R1126" s="13"/>
      <c r="S1126" s="13"/>
      <c r="T1126" s="16"/>
      <c r="U1126" s="16"/>
      <c r="V1126" s="13"/>
      <c r="W1126" s="15"/>
      <c r="X1126" s="13"/>
      <c r="Y1126" s="13"/>
      <c r="Z1126" s="13"/>
      <c r="AA1126" s="13"/>
      <c r="AB1126" s="13"/>
      <c r="AC1126" s="13"/>
    </row>
    <row r="1127" spans="1:29" ht="15.75" customHeight="1" x14ac:dyDescent="0.25">
      <c r="A1127" s="15"/>
      <c r="B1127" s="16"/>
      <c r="C1127" s="13"/>
      <c r="D1127" s="17"/>
      <c r="E1127" s="13"/>
      <c r="F1127" s="18"/>
      <c r="G1127" s="15"/>
      <c r="H1127" s="13"/>
      <c r="I1127" s="13"/>
      <c r="J1127" s="13"/>
      <c r="K1127" s="13"/>
      <c r="L1127" s="13"/>
      <c r="M1127" s="13"/>
      <c r="N1127" s="15"/>
      <c r="O1127" s="13"/>
      <c r="P1127" s="13"/>
      <c r="Q1127" s="13"/>
      <c r="R1127" s="13"/>
      <c r="S1127" s="13"/>
      <c r="T1127" s="16"/>
      <c r="U1127" s="16"/>
      <c r="V1127" s="13"/>
      <c r="W1127" s="15"/>
      <c r="X1127" s="13"/>
      <c r="Y1127" s="13"/>
      <c r="Z1127" s="13"/>
      <c r="AA1127" s="13"/>
      <c r="AB1127" s="13"/>
      <c r="AC1127" s="13"/>
    </row>
    <row r="1128" spans="1:29" ht="15.75" customHeight="1" x14ac:dyDescent="0.25">
      <c r="A1128" s="15"/>
      <c r="B1128" s="16"/>
      <c r="C1128" s="13"/>
      <c r="D1128" s="17"/>
      <c r="E1128" s="13"/>
      <c r="F1128" s="18"/>
      <c r="G1128" s="15"/>
      <c r="H1128" s="13"/>
      <c r="I1128" s="13"/>
      <c r="J1128" s="13"/>
      <c r="K1128" s="13"/>
      <c r="L1128" s="13"/>
      <c r="M1128" s="13"/>
      <c r="N1128" s="15"/>
      <c r="O1128" s="13"/>
      <c r="P1128" s="13"/>
      <c r="Q1128" s="13"/>
      <c r="R1128" s="13"/>
      <c r="S1128" s="13"/>
      <c r="T1128" s="16"/>
      <c r="U1128" s="16"/>
      <c r="V1128" s="13"/>
      <c r="W1128" s="15"/>
      <c r="X1128" s="13"/>
      <c r="Y1128" s="13"/>
      <c r="Z1128" s="13"/>
      <c r="AA1128" s="13"/>
      <c r="AB1128" s="13"/>
      <c r="AC1128" s="13"/>
    </row>
    <row r="1129" spans="1:29" ht="15.75" customHeight="1" x14ac:dyDescent="0.25">
      <c r="A1129" s="15"/>
      <c r="B1129" s="16"/>
      <c r="C1129" s="13"/>
      <c r="D1129" s="17"/>
      <c r="E1129" s="13"/>
      <c r="F1129" s="18"/>
      <c r="G1129" s="15"/>
      <c r="H1129" s="13"/>
      <c r="I1129" s="13"/>
      <c r="J1129" s="13"/>
      <c r="K1129" s="13"/>
      <c r="L1129" s="13"/>
      <c r="M1129" s="13"/>
      <c r="N1129" s="15"/>
      <c r="O1129" s="13"/>
      <c r="P1129" s="13"/>
      <c r="Q1129" s="13"/>
      <c r="R1129" s="13"/>
      <c r="S1129" s="13"/>
      <c r="T1129" s="16"/>
      <c r="U1129" s="16"/>
      <c r="V1129" s="13"/>
      <c r="W1129" s="15"/>
      <c r="X1129" s="13"/>
      <c r="Y1129" s="13"/>
      <c r="Z1129" s="13"/>
      <c r="AA1129" s="13"/>
      <c r="AB1129" s="13"/>
      <c r="AC1129" s="13"/>
    </row>
    <row r="1130" spans="1:29" ht="15.75" customHeight="1" x14ac:dyDescent="0.25">
      <c r="A1130" s="15"/>
      <c r="B1130" s="16"/>
      <c r="C1130" s="13"/>
      <c r="D1130" s="17"/>
      <c r="E1130" s="13"/>
      <c r="F1130" s="18"/>
      <c r="G1130" s="15"/>
      <c r="H1130" s="13"/>
      <c r="I1130" s="13"/>
      <c r="J1130" s="13"/>
      <c r="K1130" s="13"/>
      <c r="L1130" s="13"/>
      <c r="M1130" s="13"/>
      <c r="N1130" s="15"/>
      <c r="O1130" s="13"/>
      <c r="P1130" s="13"/>
      <c r="Q1130" s="13"/>
      <c r="R1130" s="13"/>
      <c r="S1130" s="13"/>
      <c r="T1130" s="16"/>
      <c r="U1130" s="16"/>
      <c r="V1130" s="13"/>
      <c r="W1130" s="15"/>
      <c r="X1130" s="13"/>
      <c r="Y1130" s="13"/>
      <c r="Z1130" s="13"/>
      <c r="AA1130" s="13"/>
      <c r="AB1130" s="13"/>
      <c r="AC1130" s="13"/>
    </row>
    <row r="1131" spans="1:29" ht="15.75" customHeight="1" x14ac:dyDescent="0.25">
      <c r="A1131" s="15"/>
      <c r="B1131" s="16"/>
      <c r="C1131" s="13"/>
      <c r="D1131" s="17"/>
      <c r="E1131" s="13"/>
      <c r="F1131" s="18"/>
      <c r="G1131" s="15"/>
      <c r="H1131" s="13"/>
      <c r="I1131" s="13"/>
      <c r="J1131" s="13"/>
      <c r="K1131" s="13"/>
      <c r="L1131" s="13"/>
      <c r="M1131" s="13"/>
      <c r="N1131" s="15"/>
      <c r="O1131" s="13"/>
      <c r="P1131" s="13"/>
      <c r="Q1131" s="13"/>
      <c r="R1131" s="13"/>
      <c r="S1131" s="13"/>
      <c r="T1131" s="16"/>
      <c r="U1131" s="16"/>
      <c r="V1131" s="13"/>
      <c r="W1131" s="15"/>
      <c r="X1131" s="13"/>
      <c r="Y1131" s="13"/>
      <c r="Z1131" s="13"/>
      <c r="AA1131" s="13"/>
      <c r="AB1131" s="13"/>
      <c r="AC1131" s="13"/>
    </row>
    <row r="1132" spans="1:29" ht="15.75" customHeight="1" x14ac:dyDescent="0.25">
      <c r="A1132" s="15"/>
      <c r="B1132" s="16"/>
      <c r="C1132" s="13"/>
      <c r="D1132" s="17"/>
      <c r="E1132" s="13"/>
      <c r="F1132" s="18"/>
      <c r="G1132" s="15"/>
      <c r="H1132" s="13"/>
      <c r="I1132" s="13"/>
      <c r="J1132" s="13"/>
      <c r="K1132" s="13"/>
      <c r="L1132" s="13"/>
      <c r="M1132" s="13"/>
      <c r="N1132" s="15"/>
      <c r="O1132" s="13"/>
      <c r="P1132" s="13"/>
      <c r="Q1132" s="13"/>
      <c r="R1132" s="13"/>
      <c r="S1132" s="13"/>
      <c r="T1132" s="16"/>
      <c r="U1132" s="16"/>
      <c r="V1132" s="13"/>
      <c r="W1132" s="15"/>
      <c r="X1132" s="13"/>
      <c r="Y1132" s="13"/>
      <c r="Z1132" s="13"/>
      <c r="AA1132" s="13"/>
      <c r="AB1132" s="13"/>
      <c r="AC1132" s="13"/>
    </row>
    <row r="1133" spans="1:29" ht="15.75" customHeight="1" x14ac:dyDescent="0.25">
      <c r="A1133" s="15"/>
      <c r="B1133" s="16"/>
      <c r="C1133" s="13"/>
      <c r="D1133" s="17"/>
      <c r="E1133" s="13"/>
      <c r="F1133" s="18"/>
      <c r="G1133" s="15"/>
      <c r="H1133" s="13"/>
      <c r="I1133" s="13"/>
      <c r="J1133" s="13"/>
      <c r="K1133" s="13"/>
      <c r="L1133" s="13"/>
      <c r="M1133" s="13"/>
      <c r="N1133" s="15"/>
      <c r="O1133" s="13"/>
      <c r="P1133" s="13"/>
      <c r="Q1133" s="13"/>
      <c r="R1133" s="13"/>
      <c r="S1133" s="13"/>
      <c r="T1133" s="16"/>
      <c r="U1133" s="16"/>
      <c r="V1133" s="13"/>
      <c r="W1133" s="15"/>
      <c r="X1133" s="13"/>
      <c r="Y1133" s="13"/>
      <c r="Z1133" s="13"/>
      <c r="AA1133" s="13"/>
      <c r="AB1133" s="13"/>
      <c r="AC1133" s="13"/>
    </row>
    <row r="1134" spans="1:29" ht="15.75" customHeight="1" x14ac:dyDescent="0.25">
      <c r="A1134" s="15"/>
      <c r="B1134" s="16"/>
      <c r="C1134" s="13"/>
      <c r="D1134" s="17"/>
      <c r="E1134" s="13"/>
      <c r="F1134" s="18"/>
      <c r="G1134" s="15"/>
      <c r="H1134" s="13"/>
      <c r="I1134" s="13"/>
      <c r="J1134" s="13"/>
      <c r="K1134" s="13"/>
      <c r="L1134" s="13"/>
      <c r="M1134" s="13"/>
      <c r="N1134" s="15"/>
      <c r="O1134" s="13"/>
      <c r="P1134" s="13"/>
      <c r="Q1134" s="13"/>
      <c r="R1134" s="13"/>
      <c r="S1134" s="13"/>
      <c r="T1134" s="16"/>
      <c r="U1134" s="16"/>
      <c r="V1134" s="13"/>
      <c r="W1134" s="15"/>
      <c r="X1134" s="13"/>
      <c r="Y1134" s="13"/>
      <c r="Z1134" s="13"/>
      <c r="AA1134" s="13"/>
      <c r="AB1134" s="13"/>
      <c r="AC1134" s="13"/>
    </row>
    <row r="1135" spans="1:29" ht="15.75" customHeight="1" x14ac:dyDescent="0.25">
      <c r="A1135" s="15"/>
      <c r="B1135" s="16"/>
      <c r="C1135" s="13"/>
      <c r="D1135" s="17"/>
      <c r="E1135" s="13"/>
      <c r="F1135" s="18"/>
      <c r="G1135" s="15"/>
      <c r="H1135" s="13"/>
      <c r="I1135" s="13"/>
      <c r="J1135" s="13"/>
      <c r="K1135" s="13"/>
      <c r="L1135" s="13"/>
      <c r="M1135" s="13"/>
      <c r="N1135" s="15"/>
      <c r="O1135" s="13"/>
      <c r="P1135" s="13"/>
      <c r="Q1135" s="13"/>
      <c r="R1135" s="13"/>
      <c r="S1135" s="13"/>
      <c r="T1135" s="16"/>
      <c r="U1135" s="16"/>
      <c r="V1135" s="13"/>
      <c r="W1135" s="15"/>
      <c r="X1135" s="13"/>
      <c r="Y1135" s="13"/>
      <c r="Z1135" s="13"/>
      <c r="AA1135" s="13"/>
      <c r="AB1135" s="13"/>
      <c r="AC1135" s="13"/>
    </row>
    <row r="1136" spans="1:29" ht="15.75" customHeight="1" x14ac:dyDescent="0.25">
      <c r="A1136" s="15"/>
      <c r="B1136" s="16"/>
      <c r="C1136" s="13"/>
      <c r="D1136" s="17"/>
      <c r="E1136" s="13"/>
      <c r="F1136" s="18"/>
      <c r="G1136" s="15"/>
      <c r="H1136" s="13"/>
      <c r="I1136" s="13"/>
      <c r="J1136" s="13"/>
      <c r="K1136" s="13"/>
      <c r="L1136" s="13"/>
      <c r="M1136" s="13"/>
      <c r="N1136" s="15"/>
      <c r="O1136" s="13"/>
      <c r="P1136" s="13"/>
      <c r="Q1136" s="13"/>
      <c r="R1136" s="13"/>
      <c r="S1136" s="13"/>
      <c r="T1136" s="16"/>
      <c r="U1136" s="16"/>
      <c r="V1136" s="13"/>
      <c r="W1136" s="15"/>
      <c r="X1136" s="13"/>
      <c r="Y1136" s="13"/>
      <c r="Z1136" s="13"/>
      <c r="AA1136" s="13"/>
      <c r="AB1136" s="13"/>
      <c r="AC1136" s="13"/>
    </row>
    <row r="1137" spans="1:29" ht="15.75" customHeight="1" x14ac:dyDescent="0.25">
      <c r="A1137" s="15"/>
      <c r="B1137" s="16"/>
      <c r="C1137" s="13"/>
      <c r="D1137" s="17"/>
      <c r="E1137" s="13"/>
      <c r="F1137" s="18"/>
      <c r="G1137" s="15"/>
      <c r="H1137" s="13"/>
      <c r="I1137" s="13"/>
      <c r="J1137" s="13"/>
      <c r="K1137" s="13"/>
      <c r="L1137" s="13"/>
      <c r="M1137" s="13"/>
      <c r="N1137" s="15"/>
      <c r="O1137" s="13"/>
      <c r="P1137" s="13"/>
      <c r="Q1137" s="13"/>
      <c r="R1137" s="13"/>
      <c r="S1137" s="13"/>
      <c r="T1137" s="16"/>
      <c r="U1137" s="16"/>
      <c r="V1137" s="13"/>
      <c r="W1137" s="15"/>
      <c r="X1137" s="13"/>
      <c r="Y1137" s="13"/>
      <c r="Z1137" s="13"/>
      <c r="AA1137" s="13"/>
      <c r="AB1137" s="13"/>
      <c r="AC1137" s="13"/>
    </row>
    <row r="1138" spans="1:29" ht="15.75" customHeight="1" x14ac:dyDescent="0.25">
      <c r="A1138" s="15"/>
      <c r="B1138" s="16"/>
      <c r="C1138" s="13"/>
      <c r="D1138" s="17"/>
      <c r="E1138" s="13"/>
      <c r="F1138" s="18"/>
      <c r="G1138" s="15"/>
      <c r="H1138" s="13"/>
      <c r="I1138" s="13"/>
      <c r="J1138" s="13"/>
      <c r="K1138" s="13"/>
      <c r="L1138" s="13"/>
      <c r="M1138" s="13"/>
      <c r="N1138" s="15"/>
      <c r="O1138" s="13"/>
      <c r="P1138" s="13"/>
      <c r="Q1138" s="13"/>
      <c r="R1138" s="13"/>
      <c r="S1138" s="13"/>
      <c r="T1138" s="16"/>
      <c r="U1138" s="16"/>
      <c r="V1138" s="13"/>
      <c r="W1138" s="15"/>
      <c r="X1138" s="13"/>
      <c r="Y1138" s="13"/>
      <c r="Z1138" s="13"/>
      <c r="AA1138" s="13"/>
      <c r="AB1138" s="13"/>
      <c r="AC1138" s="13"/>
    </row>
    <row r="1139" spans="1:29" ht="15.75" customHeight="1" x14ac:dyDescent="0.25">
      <c r="A1139" s="15"/>
      <c r="B1139" s="16"/>
      <c r="C1139" s="13"/>
      <c r="D1139" s="17"/>
      <c r="E1139" s="13"/>
      <c r="F1139" s="18"/>
      <c r="G1139" s="15"/>
      <c r="H1139" s="13"/>
      <c r="I1139" s="13"/>
      <c r="J1139" s="13"/>
      <c r="K1139" s="13"/>
      <c r="L1139" s="13"/>
      <c r="M1139" s="13"/>
      <c r="N1139" s="15"/>
      <c r="O1139" s="13"/>
      <c r="P1139" s="13"/>
      <c r="Q1139" s="13"/>
      <c r="R1139" s="13"/>
      <c r="S1139" s="13"/>
      <c r="T1139" s="16"/>
      <c r="U1139" s="16"/>
      <c r="V1139" s="13"/>
      <c r="W1139" s="15"/>
      <c r="X1139" s="13"/>
      <c r="Y1139" s="13"/>
      <c r="Z1139" s="13"/>
      <c r="AA1139" s="13"/>
      <c r="AB1139" s="13"/>
      <c r="AC1139" s="13"/>
    </row>
    <row r="1140" spans="1:29" ht="15.75" customHeight="1" x14ac:dyDescent="0.25">
      <c r="A1140" s="15"/>
      <c r="B1140" s="16"/>
      <c r="C1140" s="13"/>
      <c r="D1140" s="17"/>
      <c r="E1140" s="13"/>
      <c r="F1140" s="18"/>
      <c r="G1140" s="15"/>
      <c r="H1140" s="13"/>
      <c r="I1140" s="13"/>
      <c r="J1140" s="13"/>
      <c r="K1140" s="13"/>
      <c r="L1140" s="13"/>
      <c r="M1140" s="13"/>
      <c r="N1140" s="15"/>
      <c r="O1140" s="13"/>
      <c r="P1140" s="13"/>
      <c r="Q1140" s="13"/>
      <c r="R1140" s="13"/>
      <c r="S1140" s="13"/>
      <c r="T1140" s="16"/>
      <c r="U1140" s="16"/>
      <c r="V1140" s="13"/>
      <c r="W1140" s="15"/>
      <c r="X1140" s="13"/>
      <c r="Y1140" s="13"/>
      <c r="Z1140" s="13"/>
      <c r="AA1140" s="13"/>
      <c r="AB1140" s="13"/>
      <c r="AC1140" s="13"/>
    </row>
    <row r="1141" spans="1:29" ht="15.75" customHeight="1" x14ac:dyDescent="0.25">
      <c r="A1141" s="15"/>
      <c r="B1141" s="16"/>
      <c r="C1141" s="13"/>
      <c r="D1141" s="17"/>
      <c r="E1141" s="13"/>
      <c r="F1141" s="18"/>
      <c r="G1141" s="15"/>
      <c r="H1141" s="13"/>
      <c r="I1141" s="13"/>
      <c r="J1141" s="13"/>
      <c r="K1141" s="13"/>
      <c r="L1141" s="13"/>
      <c r="M1141" s="13"/>
      <c r="N1141" s="15"/>
      <c r="O1141" s="13"/>
      <c r="P1141" s="13"/>
      <c r="Q1141" s="13"/>
      <c r="R1141" s="13"/>
      <c r="S1141" s="13"/>
      <c r="T1141" s="16"/>
      <c r="U1141" s="16"/>
      <c r="V1141" s="13"/>
      <c r="W1141" s="15"/>
      <c r="X1141" s="13"/>
      <c r="Y1141" s="13"/>
      <c r="Z1141" s="13"/>
      <c r="AA1141" s="13"/>
      <c r="AB1141" s="13"/>
      <c r="AC1141" s="13"/>
    </row>
    <row r="1142" spans="1:29" ht="15.75" customHeight="1" x14ac:dyDescent="0.25">
      <c r="A1142" s="15"/>
      <c r="B1142" s="16"/>
      <c r="C1142" s="13"/>
      <c r="D1142" s="17"/>
      <c r="E1142" s="13"/>
      <c r="F1142" s="18"/>
      <c r="G1142" s="15"/>
      <c r="H1142" s="13"/>
      <c r="I1142" s="13"/>
      <c r="J1142" s="13"/>
      <c r="K1142" s="13"/>
      <c r="L1142" s="13"/>
      <c r="M1142" s="13"/>
      <c r="N1142" s="15"/>
      <c r="O1142" s="13"/>
      <c r="P1142" s="13"/>
      <c r="Q1142" s="13"/>
      <c r="R1142" s="13"/>
      <c r="S1142" s="13"/>
      <c r="T1142" s="16"/>
      <c r="U1142" s="16"/>
      <c r="V1142" s="13"/>
      <c r="W1142" s="15"/>
      <c r="X1142" s="13"/>
      <c r="Y1142" s="13"/>
      <c r="Z1142" s="13"/>
      <c r="AA1142" s="13"/>
      <c r="AB1142" s="13"/>
      <c r="AC1142" s="13"/>
    </row>
    <row r="1143" spans="1:29" ht="15.75" customHeight="1" x14ac:dyDescent="0.25">
      <c r="A1143" s="15"/>
      <c r="B1143" s="16"/>
      <c r="C1143" s="13"/>
      <c r="D1143" s="17"/>
      <c r="E1143" s="13"/>
      <c r="F1143" s="18"/>
      <c r="G1143" s="15"/>
      <c r="H1143" s="13"/>
      <c r="I1143" s="13"/>
      <c r="J1143" s="13"/>
      <c r="K1143" s="13"/>
      <c r="L1143" s="13"/>
      <c r="M1143" s="13"/>
      <c r="N1143" s="15"/>
      <c r="O1143" s="13"/>
      <c r="P1143" s="13"/>
      <c r="Q1143" s="13"/>
      <c r="R1143" s="13"/>
      <c r="S1143" s="13"/>
      <c r="T1143" s="16"/>
      <c r="U1143" s="16"/>
      <c r="V1143" s="13"/>
      <c r="W1143" s="15"/>
      <c r="X1143" s="13"/>
      <c r="Y1143" s="13"/>
      <c r="Z1143" s="13"/>
      <c r="AA1143" s="13"/>
      <c r="AB1143" s="13"/>
      <c r="AC1143" s="13"/>
    </row>
    <row r="1144" spans="1:29" ht="15.75" customHeight="1" x14ac:dyDescent="0.25">
      <c r="A1144" s="15"/>
      <c r="B1144" s="16"/>
      <c r="C1144" s="13"/>
      <c r="D1144" s="17"/>
      <c r="E1144" s="13"/>
      <c r="F1144" s="18"/>
      <c r="G1144" s="15"/>
      <c r="H1144" s="13"/>
      <c r="I1144" s="13"/>
      <c r="J1144" s="13"/>
      <c r="K1144" s="13"/>
      <c r="L1144" s="13"/>
      <c r="M1144" s="13"/>
      <c r="N1144" s="15"/>
      <c r="O1144" s="13"/>
      <c r="P1144" s="13"/>
      <c r="Q1144" s="13"/>
      <c r="R1144" s="13"/>
      <c r="S1144" s="13"/>
      <c r="T1144" s="16"/>
      <c r="U1144" s="16"/>
      <c r="V1144" s="13"/>
      <c r="W1144" s="15"/>
      <c r="X1144" s="13"/>
      <c r="Y1144" s="13"/>
      <c r="Z1144" s="13"/>
      <c r="AA1144" s="13"/>
      <c r="AB1144" s="13"/>
      <c r="AC1144" s="13"/>
    </row>
    <row r="1145" spans="1:29" ht="15.75" customHeight="1" x14ac:dyDescent="0.25">
      <c r="A1145" s="15"/>
      <c r="B1145" s="16"/>
      <c r="C1145" s="13"/>
      <c r="D1145" s="17"/>
      <c r="E1145" s="13"/>
      <c r="F1145" s="18"/>
      <c r="G1145" s="15"/>
      <c r="H1145" s="13"/>
      <c r="I1145" s="13"/>
      <c r="J1145" s="13"/>
      <c r="K1145" s="13"/>
      <c r="L1145" s="13"/>
      <c r="M1145" s="13"/>
      <c r="N1145" s="15"/>
      <c r="O1145" s="13"/>
      <c r="P1145" s="13"/>
      <c r="Q1145" s="13"/>
      <c r="R1145" s="13"/>
      <c r="S1145" s="13"/>
      <c r="T1145" s="16"/>
      <c r="U1145" s="16"/>
      <c r="V1145" s="13"/>
      <c r="W1145" s="15"/>
      <c r="X1145" s="13"/>
      <c r="Y1145" s="13"/>
      <c r="Z1145" s="13"/>
      <c r="AA1145" s="13"/>
      <c r="AB1145" s="13"/>
      <c r="AC1145" s="13"/>
    </row>
    <row r="1146" spans="1:29" ht="15.75" customHeight="1" x14ac:dyDescent="0.25">
      <c r="A1146" s="15"/>
      <c r="B1146" s="16"/>
      <c r="C1146" s="13"/>
      <c r="D1146" s="17"/>
      <c r="E1146" s="13"/>
      <c r="F1146" s="18"/>
      <c r="G1146" s="15"/>
      <c r="H1146" s="13"/>
      <c r="I1146" s="13"/>
      <c r="J1146" s="13"/>
      <c r="K1146" s="13"/>
      <c r="L1146" s="13"/>
      <c r="M1146" s="13"/>
      <c r="N1146" s="15"/>
      <c r="O1146" s="13"/>
      <c r="P1146" s="13"/>
      <c r="Q1146" s="13"/>
      <c r="R1146" s="13"/>
      <c r="S1146" s="13"/>
      <c r="T1146" s="16"/>
      <c r="U1146" s="16"/>
      <c r="V1146" s="13"/>
      <c r="W1146" s="15"/>
      <c r="X1146" s="13"/>
      <c r="Y1146" s="13"/>
      <c r="Z1146" s="13"/>
      <c r="AA1146" s="13"/>
      <c r="AB1146" s="13"/>
      <c r="AC1146" s="13"/>
    </row>
    <row r="1147" spans="1:29" ht="15.75" customHeight="1" x14ac:dyDescent="0.25">
      <c r="A1147" s="15"/>
      <c r="B1147" s="16"/>
      <c r="C1147" s="13"/>
      <c r="D1147" s="17"/>
      <c r="E1147" s="13"/>
      <c r="F1147" s="18"/>
      <c r="G1147" s="15"/>
      <c r="H1147" s="13"/>
      <c r="I1147" s="13"/>
      <c r="J1147" s="13"/>
      <c r="K1147" s="13"/>
      <c r="L1147" s="13"/>
      <c r="M1147" s="13"/>
      <c r="N1147" s="15"/>
      <c r="O1147" s="13"/>
      <c r="P1147" s="13"/>
      <c r="Q1147" s="13"/>
      <c r="R1147" s="13"/>
      <c r="S1147" s="13"/>
      <c r="T1147" s="16"/>
      <c r="U1147" s="16"/>
      <c r="V1147" s="13"/>
      <c r="W1147" s="15"/>
      <c r="X1147" s="13"/>
      <c r="Y1147" s="13"/>
      <c r="Z1147" s="13"/>
      <c r="AA1147" s="13"/>
      <c r="AB1147" s="13"/>
      <c r="AC1147" s="13"/>
    </row>
    <row r="1148" spans="1:29" ht="15.75" customHeight="1" x14ac:dyDescent="0.25">
      <c r="A1148" s="15"/>
      <c r="B1148" s="16"/>
      <c r="C1148" s="13"/>
      <c r="D1148" s="17"/>
      <c r="E1148" s="13"/>
      <c r="F1148" s="18"/>
      <c r="G1148" s="15"/>
      <c r="H1148" s="13"/>
      <c r="I1148" s="13"/>
      <c r="J1148" s="13"/>
      <c r="K1148" s="13"/>
      <c r="L1148" s="13"/>
      <c r="M1148" s="13"/>
      <c r="N1148" s="15"/>
      <c r="O1148" s="13"/>
      <c r="P1148" s="13"/>
      <c r="Q1148" s="13"/>
      <c r="R1148" s="13"/>
      <c r="S1148" s="13"/>
      <c r="T1148" s="16"/>
      <c r="U1148" s="16"/>
      <c r="V1148" s="13"/>
      <c r="W1148" s="15"/>
      <c r="X1148" s="13"/>
      <c r="Y1148" s="13"/>
      <c r="Z1148" s="13"/>
      <c r="AA1148" s="13"/>
      <c r="AB1148" s="13"/>
      <c r="AC1148" s="13"/>
    </row>
    <row r="1149" spans="1:29" ht="15.75" customHeight="1" x14ac:dyDescent="0.25">
      <c r="A1149" s="15"/>
      <c r="B1149" s="16"/>
      <c r="C1149" s="13"/>
      <c r="D1149" s="17"/>
      <c r="E1149" s="13"/>
      <c r="F1149" s="18"/>
      <c r="G1149" s="15"/>
      <c r="H1149" s="13"/>
      <c r="I1149" s="13"/>
      <c r="J1149" s="13"/>
      <c r="K1149" s="13"/>
      <c r="L1149" s="13"/>
      <c r="M1149" s="13"/>
      <c r="N1149" s="15"/>
      <c r="O1149" s="13"/>
      <c r="P1149" s="13"/>
      <c r="Q1149" s="13"/>
      <c r="R1149" s="13"/>
      <c r="S1149" s="13"/>
      <c r="T1149" s="16"/>
      <c r="U1149" s="16"/>
      <c r="V1149" s="13"/>
      <c r="W1149" s="15"/>
      <c r="X1149" s="13"/>
      <c r="Y1149" s="13"/>
      <c r="Z1149" s="13"/>
      <c r="AA1149" s="13"/>
      <c r="AB1149" s="13"/>
      <c r="AC1149" s="13"/>
    </row>
    <row r="1150" spans="1:29" ht="15.75" customHeight="1" x14ac:dyDescent="0.25">
      <c r="A1150" s="15"/>
      <c r="B1150" s="16"/>
      <c r="C1150" s="13"/>
      <c r="D1150" s="17"/>
      <c r="E1150" s="13"/>
      <c r="F1150" s="18"/>
      <c r="G1150" s="15"/>
      <c r="H1150" s="13"/>
      <c r="I1150" s="13"/>
      <c r="J1150" s="13"/>
      <c r="K1150" s="13"/>
      <c r="L1150" s="13"/>
      <c r="M1150" s="13"/>
      <c r="N1150" s="15"/>
      <c r="O1150" s="13"/>
      <c r="P1150" s="13"/>
      <c r="Q1150" s="13"/>
      <c r="R1150" s="13"/>
      <c r="S1150" s="13"/>
      <c r="T1150" s="16"/>
      <c r="U1150" s="16"/>
      <c r="V1150" s="13"/>
      <c r="W1150" s="15"/>
      <c r="X1150" s="13"/>
      <c r="Y1150" s="13"/>
      <c r="Z1150" s="13"/>
      <c r="AA1150" s="13"/>
      <c r="AB1150" s="13"/>
      <c r="AC1150" s="13"/>
    </row>
    <row r="1151" spans="1:29" ht="15.75" customHeight="1" x14ac:dyDescent="0.25">
      <c r="A1151" s="15"/>
      <c r="B1151" s="16"/>
      <c r="C1151" s="13"/>
      <c r="D1151" s="17"/>
      <c r="E1151" s="13"/>
      <c r="F1151" s="18"/>
      <c r="G1151" s="15"/>
      <c r="H1151" s="13"/>
      <c r="I1151" s="13"/>
      <c r="J1151" s="13"/>
      <c r="K1151" s="13"/>
      <c r="L1151" s="13"/>
      <c r="M1151" s="13"/>
      <c r="N1151" s="15"/>
      <c r="O1151" s="13"/>
      <c r="P1151" s="13"/>
      <c r="Q1151" s="13"/>
      <c r="R1151" s="13"/>
      <c r="S1151" s="13"/>
      <c r="T1151" s="16"/>
      <c r="U1151" s="16"/>
      <c r="V1151" s="13"/>
      <c r="W1151" s="15"/>
      <c r="X1151" s="13"/>
      <c r="Y1151" s="13"/>
      <c r="Z1151" s="13"/>
      <c r="AA1151" s="13"/>
      <c r="AB1151" s="13"/>
      <c r="AC1151" s="13"/>
    </row>
    <row r="1152" spans="1:29" ht="15.75" customHeight="1" x14ac:dyDescent="0.25">
      <c r="A1152" s="15"/>
      <c r="B1152" s="16"/>
      <c r="C1152" s="13"/>
      <c r="D1152" s="17"/>
      <c r="E1152" s="13"/>
      <c r="F1152" s="18"/>
      <c r="G1152" s="15"/>
      <c r="H1152" s="13"/>
      <c r="I1152" s="13"/>
      <c r="J1152" s="13"/>
      <c r="K1152" s="13"/>
      <c r="L1152" s="13"/>
      <c r="M1152" s="13"/>
      <c r="N1152" s="15"/>
      <c r="O1152" s="13"/>
      <c r="P1152" s="13"/>
      <c r="Q1152" s="13"/>
      <c r="R1152" s="13"/>
      <c r="S1152" s="13"/>
      <c r="T1152" s="16"/>
      <c r="U1152" s="16"/>
      <c r="V1152" s="13"/>
      <c r="W1152" s="15"/>
      <c r="X1152" s="13"/>
      <c r="Y1152" s="13"/>
      <c r="Z1152" s="13"/>
      <c r="AA1152" s="13"/>
      <c r="AB1152" s="13"/>
      <c r="AC1152" s="13"/>
    </row>
    <row r="1153" spans="1:29" ht="15.75" customHeight="1" x14ac:dyDescent="0.25">
      <c r="A1153" s="15"/>
      <c r="B1153" s="16"/>
      <c r="C1153" s="13"/>
      <c r="D1153" s="17"/>
      <c r="E1153" s="13"/>
      <c r="F1153" s="18"/>
      <c r="G1153" s="15"/>
      <c r="H1153" s="13"/>
      <c r="I1153" s="13"/>
      <c r="J1153" s="13"/>
      <c r="K1153" s="13"/>
      <c r="L1153" s="13"/>
      <c r="M1153" s="13"/>
      <c r="N1153" s="15"/>
      <c r="O1153" s="13"/>
      <c r="P1153" s="13"/>
      <c r="Q1153" s="13"/>
      <c r="R1153" s="13"/>
      <c r="S1153" s="13"/>
      <c r="T1153" s="16"/>
      <c r="U1153" s="16"/>
      <c r="V1153" s="13"/>
      <c r="W1153" s="15"/>
      <c r="X1153" s="13"/>
      <c r="Y1153" s="13"/>
      <c r="Z1153" s="13"/>
      <c r="AA1153" s="13"/>
      <c r="AB1153" s="13"/>
      <c r="AC1153" s="13"/>
    </row>
    <row r="1154" spans="1:29" ht="15.75" customHeight="1" x14ac:dyDescent="0.25">
      <c r="A1154" s="15"/>
      <c r="B1154" s="16"/>
      <c r="C1154" s="13"/>
      <c r="D1154" s="17"/>
      <c r="E1154" s="13"/>
      <c r="F1154" s="18"/>
      <c r="G1154" s="15"/>
      <c r="H1154" s="13"/>
      <c r="I1154" s="13"/>
      <c r="J1154" s="13"/>
      <c r="K1154" s="13"/>
      <c r="L1154" s="13"/>
      <c r="M1154" s="13"/>
      <c r="N1154" s="15"/>
      <c r="O1154" s="13"/>
      <c r="P1154" s="13"/>
      <c r="Q1154" s="13"/>
      <c r="R1154" s="13"/>
      <c r="S1154" s="13"/>
      <c r="T1154" s="16"/>
      <c r="U1154" s="16"/>
      <c r="V1154" s="13"/>
      <c r="W1154" s="15"/>
      <c r="X1154" s="13"/>
      <c r="Y1154" s="13"/>
      <c r="Z1154" s="13"/>
      <c r="AA1154" s="13"/>
      <c r="AB1154" s="13"/>
      <c r="AC1154" s="13"/>
    </row>
    <row r="1155" spans="1:29" ht="15.75" customHeight="1" x14ac:dyDescent="0.25">
      <c r="A1155" s="15"/>
      <c r="B1155" s="16"/>
      <c r="C1155" s="13"/>
      <c r="D1155" s="17"/>
      <c r="E1155" s="13"/>
      <c r="F1155" s="18"/>
      <c r="G1155" s="15"/>
      <c r="H1155" s="13"/>
      <c r="I1155" s="13"/>
      <c r="J1155" s="13"/>
      <c r="K1155" s="13"/>
      <c r="L1155" s="13"/>
      <c r="M1155" s="13"/>
      <c r="N1155" s="15"/>
      <c r="O1155" s="13"/>
      <c r="P1155" s="13"/>
      <c r="Q1155" s="13"/>
      <c r="R1155" s="13"/>
      <c r="S1155" s="13"/>
      <c r="T1155" s="16"/>
      <c r="U1155" s="16"/>
      <c r="V1155" s="13"/>
      <c r="W1155" s="15"/>
      <c r="X1155" s="13"/>
      <c r="Y1155" s="13"/>
      <c r="Z1155" s="13"/>
      <c r="AA1155" s="13"/>
      <c r="AB1155" s="13"/>
      <c r="AC1155" s="13"/>
    </row>
    <row r="1156" spans="1:29" ht="15.75" customHeight="1" x14ac:dyDescent="0.25">
      <c r="A1156" s="15"/>
      <c r="B1156" s="16"/>
      <c r="C1156" s="13"/>
      <c r="D1156" s="17"/>
      <c r="E1156" s="13"/>
      <c r="F1156" s="18"/>
      <c r="G1156" s="15"/>
      <c r="H1156" s="13"/>
      <c r="I1156" s="13"/>
      <c r="J1156" s="13"/>
      <c r="K1156" s="13"/>
      <c r="L1156" s="13"/>
      <c r="M1156" s="13"/>
      <c r="N1156" s="15"/>
      <c r="O1156" s="13"/>
      <c r="P1156" s="13"/>
      <c r="Q1156" s="13"/>
      <c r="R1156" s="13"/>
      <c r="S1156" s="13"/>
      <c r="T1156" s="16"/>
      <c r="U1156" s="16"/>
      <c r="V1156" s="13"/>
      <c r="W1156" s="15"/>
      <c r="X1156" s="13"/>
      <c r="Y1156" s="13"/>
      <c r="Z1156" s="13"/>
      <c r="AA1156" s="13"/>
      <c r="AB1156" s="13"/>
      <c r="AC1156" s="13"/>
    </row>
    <row r="1157" spans="1:29" ht="15.75" customHeight="1" x14ac:dyDescent="0.25">
      <c r="A1157" s="15"/>
      <c r="B1157" s="16"/>
      <c r="C1157" s="13"/>
      <c r="D1157" s="17"/>
      <c r="E1157" s="13"/>
      <c r="F1157" s="18"/>
      <c r="G1157" s="15"/>
      <c r="H1157" s="13"/>
      <c r="I1157" s="13"/>
      <c r="J1157" s="13"/>
      <c r="K1157" s="13"/>
      <c r="L1157" s="13"/>
      <c r="M1157" s="13"/>
      <c r="N1157" s="15"/>
      <c r="O1157" s="13"/>
      <c r="P1157" s="13"/>
      <c r="Q1157" s="13"/>
      <c r="R1157" s="13"/>
      <c r="S1157" s="13"/>
      <c r="T1157" s="16"/>
      <c r="U1157" s="16"/>
      <c r="V1157" s="13"/>
      <c r="W1157" s="15"/>
      <c r="X1157" s="13"/>
      <c r="Y1157" s="13"/>
      <c r="Z1157" s="13"/>
      <c r="AA1157" s="13"/>
      <c r="AB1157" s="13"/>
      <c r="AC1157" s="13"/>
    </row>
    <row r="1158" spans="1:29" ht="15.75" customHeight="1" x14ac:dyDescent="0.25">
      <c r="A1158" s="15"/>
      <c r="B1158" s="16"/>
      <c r="C1158" s="13"/>
      <c r="D1158" s="17"/>
      <c r="E1158" s="13"/>
      <c r="F1158" s="18"/>
      <c r="G1158" s="15"/>
      <c r="H1158" s="13"/>
      <c r="I1158" s="13"/>
      <c r="J1158" s="13"/>
      <c r="K1158" s="13"/>
      <c r="L1158" s="13"/>
      <c r="M1158" s="13"/>
      <c r="N1158" s="15"/>
      <c r="O1158" s="13"/>
      <c r="P1158" s="13"/>
      <c r="Q1158" s="13"/>
      <c r="R1158" s="13"/>
      <c r="S1158" s="13"/>
      <c r="T1158" s="16"/>
      <c r="U1158" s="16"/>
      <c r="V1158" s="13"/>
      <c r="W1158" s="15"/>
      <c r="X1158" s="13"/>
      <c r="Y1158" s="13"/>
      <c r="Z1158" s="13"/>
      <c r="AA1158" s="13"/>
      <c r="AB1158" s="13"/>
      <c r="AC1158" s="13"/>
    </row>
    <row r="1159" spans="1:29" ht="15.75" customHeight="1" x14ac:dyDescent="0.25">
      <c r="A1159" s="15"/>
      <c r="B1159" s="16"/>
      <c r="C1159" s="13"/>
      <c r="D1159" s="17"/>
      <c r="E1159" s="13"/>
      <c r="F1159" s="18"/>
      <c r="G1159" s="15"/>
      <c r="H1159" s="13"/>
      <c r="I1159" s="13"/>
      <c r="J1159" s="13"/>
      <c r="K1159" s="13"/>
      <c r="L1159" s="13"/>
      <c r="M1159" s="13"/>
      <c r="N1159" s="15"/>
      <c r="O1159" s="13"/>
      <c r="P1159" s="13"/>
      <c r="Q1159" s="13"/>
      <c r="R1159" s="13"/>
      <c r="S1159" s="13"/>
      <c r="T1159" s="16"/>
      <c r="U1159" s="16"/>
      <c r="V1159" s="13"/>
      <c r="W1159" s="15"/>
      <c r="X1159" s="13"/>
      <c r="Y1159" s="13"/>
      <c r="Z1159" s="13"/>
      <c r="AA1159" s="13"/>
      <c r="AB1159" s="13"/>
      <c r="AC1159" s="13"/>
    </row>
    <row r="1160" spans="1:29" ht="15.75" customHeight="1" x14ac:dyDescent="0.25">
      <c r="A1160" s="15"/>
      <c r="B1160" s="16"/>
      <c r="C1160" s="13"/>
      <c r="D1160" s="17"/>
      <c r="E1160" s="13"/>
      <c r="F1160" s="18"/>
      <c r="G1160" s="15"/>
      <c r="H1160" s="13"/>
      <c r="I1160" s="13"/>
      <c r="J1160" s="13"/>
      <c r="K1160" s="13"/>
      <c r="L1160" s="13"/>
      <c r="M1160" s="13"/>
      <c r="N1160" s="15"/>
      <c r="O1160" s="13"/>
      <c r="P1160" s="13"/>
      <c r="Q1160" s="13"/>
      <c r="R1160" s="13"/>
      <c r="S1160" s="13"/>
      <c r="T1160" s="16"/>
      <c r="U1160" s="16"/>
      <c r="V1160" s="13"/>
      <c r="W1160" s="15"/>
      <c r="X1160" s="13"/>
      <c r="Y1160" s="13"/>
      <c r="Z1160" s="13"/>
      <c r="AA1160" s="13"/>
      <c r="AB1160" s="13"/>
      <c r="AC1160" s="13"/>
    </row>
    <row r="1161" spans="1:29" ht="15.75" customHeight="1" x14ac:dyDescent="0.25">
      <c r="A1161" s="15"/>
      <c r="B1161" s="16"/>
      <c r="C1161" s="13"/>
      <c r="D1161" s="17"/>
      <c r="E1161" s="13"/>
      <c r="F1161" s="18"/>
      <c r="G1161" s="15"/>
      <c r="H1161" s="13"/>
      <c r="I1161" s="13"/>
      <c r="J1161" s="13"/>
      <c r="K1161" s="13"/>
      <c r="L1161" s="13"/>
      <c r="M1161" s="13"/>
      <c r="N1161" s="15"/>
      <c r="O1161" s="13"/>
      <c r="P1161" s="13"/>
      <c r="Q1161" s="13"/>
      <c r="R1161" s="13"/>
      <c r="S1161" s="13"/>
      <c r="T1161" s="16"/>
      <c r="U1161" s="16"/>
      <c r="V1161" s="13"/>
      <c r="W1161" s="15"/>
      <c r="X1161" s="13"/>
      <c r="Y1161" s="13"/>
      <c r="Z1161" s="13"/>
      <c r="AA1161" s="13"/>
      <c r="AB1161" s="13"/>
      <c r="AC1161" s="13"/>
    </row>
    <row r="1162" spans="1:29" ht="15.75" customHeight="1" x14ac:dyDescent="0.25">
      <c r="A1162" s="15"/>
      <c r="B1162" s="16"/>
      <c r="C1162" s="13"/>
      <c r="D1162" s="17"/>
      <c r="E1162" s="13"/>
      <c r="F1162" s="18"/>
      <c r="G1162" s="15"/>
      <c r="H1162" s="13"/>
      <c r="I1162" s="13"/>
      <c r="J1162" s="13"/>
      <c r="K1162" s="13"/>
      <c r="L1162" s="13"/>
      <c r="M1162" s="13"/>
      <c r="N1162" s="15"/>
      <c r="O1162" s="13"/>
      <c r="P1162" s="13"/>
      <c r="Q1162" s="13"/>
      <c r="R1162" s="13"/>
      <c r="S1162" s="13"/>
      <c r="T1162" s="16"/>
      <c r="U1162" s="16"/>
      <c r="V1162" s="13"/>
      <c r="W1162" s="15"/>
      <c r="X1162" s="13"/>
      <c r="Y1162" s="13"/>
      <c r="Z1162" s="13"/>
      <c r="AA1162" s="13"/>
      <c r="AB1162" s="13"/>
      <c r="AC1162" s="13"/>
    </row>
    <row r="1163" spans="1:29" ht="15.75" customHeight="1" x14ac:dyDescent="0.25">
      <c r="A1163" s="15"/>
      <c r="B1163" s="16"/>
      <c r="C1163" s="13"/>
      <c r="D1163" s="17"/>
      <c r="E1163" s="13"/>
      <c r="F1163" s="18"/>
      <c r="G1163" s="15"/>
      <c r="H1163" s="13"/>
      <c r="I1163" s="13"/>
      <c r="J1163" s="13"/>
      <c r="K1163" s="13"/>
      <c r="L1163" s="13"/>
      <c r="M1163" s="13"/>
      <c r="N1163" s="15"/>
      <c r="O1163" s="13"/>
      <c r="P1163" s="13"/>
      <c r="Q1163" s="13"/>
      <c r="R1163" s="13"/>
      <c r="S1163" s="13"/>
      <c r="T1163" s="16"/>
      <c r="U1163" s="16"/>
      <c r="V1163" s="13"/>
      <c r="W1163" s="15"/>
      <c r="X1163" s="13"/>
      <c r="Y1163" s="13"/>
      <c r="Z1163" s="13"/>
      <c r="AA1163" s="13"/>
      <c r="AB1163" s="13"/>
      <c r="AC1163" s="13"/>
    </row>
    <row r="1164" spans="1:29" ht="15.75" customHeight="1" x14ac:dyDescent="0.25">
      <c r="A1164" s="15"/>
      <c r="B1164" s="16"/>
      <c r="C1164" s="13"/>
      <c r="D1164" s="17"/>
      <c r="E1164" s="13"/>
      <c r="F1164" s="18"/>
      <c r="G1164" s="15"/>
      <c r="H1164" s="13"/>
      <c r="I1164" s="13"/>
      <c r="J1164" s="13"/>
      <c r="K1164" s="13"/>
      <c r="L1164" s="13"/>
      <c r="M1164" s="13"/>
      <c r="N1164" s="15"/>
      <c r="O1164" s="13"/>
      <c r="P1164" s="13"/>
      <c r="Q1164" s="13"/>
      <c r="R1164" s="13"/>
      <c r="S1164" s="13"/>
      <c r="T1164" s="16"/>
      <c r="U1164" s="16"/>
      <c r="V1164" s="13"/>
      <c r="W1164" s="15"/>
      <c r="X1164" s="13"/>
      <c r="Y1164" s="13"/>
      <c r="Z1164" s="13"/>
      <c r="AA1164" s="13"/>
      <c r="AB1164" s="13"/>
      <c r="AC1164" s="13"/>
    </row>
    <row r="1165" spans="1:29" ht="15.75" customHeight="1" x14ac:dyDescent="0.25">
      <c r="A1165" s="15"/>
      <c r="B1165" s="16"/>
      <c r="C1165" s="13"/>
      <c r="D1165" s="17"/>
      <c r="E1165" s="13"/>
      <c r="F1165" s="18"/>
      <c r="G1165" s="15"/>
      <c r="H1165" s="13"/>
      <c r="I1165" s="13"/>
      <c r="J1165" s="13"/>
      <c r="K1165" s="13"/>
      <c r="L1165" s="13"/>
      <c r="M1165" s="13"/>
      <c r="N1165" s="15"/>
      <c r="O1165" s="13"/>
      <c r="P1165" s="13"/>
      <c r="Q1165" s="13"/>
      <c r="R1165" s="13"/>
      <c r="S1165" s="13"/>
      <c r="T1165" s="16"/>
      <c r="U1165" s="16"/>
      <c r="V1165" s="13"/>
      <c r="W1165" s="15"/>
      <c r="X1165" s="13"/>
      <c r="Y1165" s="13"/>
      <c r="Z1165" s="13"/>
      <c r="AA1165" s="13"/>
      <c r="AB1165" s="13"/>
      <c r="AC1165" s="13"/>
    </row>
    <row r="1166" spans="1:29" ht="15.75" customHeight="1" x14ac:dyDescent="0.25">
      <c r="A1166" s="15"/>
      <c r="B1166" s="16"/>
      <c r="C1166" s="13"/>
      <c r="D1166" s="17"/>
      <c r="E1166" s="13"/>
      <c r="F1166" s="18"/>
      <c r="G1166" s="15"/>
      <c r="H1166" s="13"/>
      <c r="I1166" s="13"/>
      <c r="J1166" s="13"/>
      <c r="K1166" s="13"/>
      <c r="L1166" s="13"/>
      <c r="M1166" s="13"/>
      <c r="N1166" s="15"/>
      <c r="O1166" s="13"/>
      <c r="P1166" s="13"/>
      <c r="Q1166" s="13"/>
      <c r="R1166" s="13"/>
      <c r="S1166" s="13"/>
      <c r="T1166" s="16"/>
      <c r="U1166" s="16"/>
      <c r="V1166" s="13"/>
      <c r="W1166" s="15"/>
      <c r="X1166" s="13"/>
      <c r="Y1166" s="13"/>
      <c r="Z1166" s="13"/>
      <c r="AA1166" s="13"/>
      <c r="AB1166" s="13"/>
      <c r="AC1166" s="13"/>
    </row>
    <row r="1167" spans="1:29" ht="15.75" customHeight="1" x14ac:dyDescent="0.25">
      <c r="A1167" s="15"/>
      <c r="B1167" s="16"/>
      <c r="C1167" s="13"/>
      <c r="D1167" s="17"/>
      <c r="E1167" s="13"/>
      <c r="F1167" s="18"/>
      <c r="G1167" s="15"/>
      <c r="H1167" s="13"/>
      <c r="I1167" s="13"/>
      <c r="J1167" s="13"/>
      <c r="K1167" s="13"/>
      <c r="L1167" s="13"/>
      <c r="M1167" s="13"/>
      <c r="N1167" s="15"/>
      <c r="O1167" s="13"/>
      <c r="P1167" s="13"/>
      <c r="Q1167" s="13"/>
      <c r="R1167" s="13"/>
      <c r="S1167" s="13"/>
      <c r="T1167" s="16"/>
      <c r="U1167" s="16"/>
      <c r="V1167" s="13"/>
      <c r="W1167" s="15"/>
      <c r="X1167" s="13"/>
      <c r="Y1167" s="13"/>
      <c r="Z1167" s="13"/>
      <c r="AA1167" s="13"/>
      <c r="AB1167" s="13"/>
      <c r="AC1167" s="13"/>
    </row>
    <row r="1168" spans="1:29" ht="15.75" customHeight="1" x14ac:dyDescent="0.25">
      <c r="A1168" s="15"/>
      <c r="B1168" s="16"/>
      <c r="C1168" s="13"/>
      <c r="D1168" s="17"/>
      <c r="E1168" s="13"/>
      <c r="F1168" s="18"/>
      <c r="G1168" s="15"/>
      <c r="H1168" s="13"/>
      <c r="I1168" s="13"/>
      <c r="J1168" s="13"/>
      <c r="K1168" s="13"/>
      <c r="L1168" s="13"/>
      <c r="M1168" s="13"/>
      <c r="N1168" s="15"/>
      <c r="O1168" s="13"/>
      <c r="P1168" s="13"/>
      <c r="Q1168" s="13"/>
      <c r="R1168" s="13"/>
      <c r="S1168" s="13"/>
      <c r="T1168" s="16"/>
      <c r="U1168" s="16"/>
      <c r="V1168" s="13"/>
      <c r="W1168" s="15"/>
      <c r="X1168" s="13"/>
      <c r="Y1168" s="13"/>
      <c r="Z1168" s="13"/>
      <c r="AA1168" s="13"/>
      <c r="AB1168" s="13"/>
      <c r="AC1168" s="13"/>
    </row>
    <row r="1169" spans="1:29" ht="15.75" customHeight="1" x14ac:dyDescent="0.25">
      <c r="A1169" s="15"/>
      <c r="B1169" s="16"/>
      <c r="C1169" s="13"/>
      <c r="D1169" s="17"/>
      <c r="E1169" s="13"/>
      <c r="F1169" s="18"/>
      <c r="G1169" s="15"/>
      <c r="H1169" s="13"/>
      <c r="I1169" s="13"/>
      <c r="J1169" s="13"/>
      <c r="K1169" s="13"/>
      <c r="L1169" s="13"/>
      <c r="M1169" s="13"/>
      <c r="N1169" s="15"/>
      <c r="O1169" s="13"/>
      <c r="P1169" s="13"/>
      <c r="Q1169" s="13"/>
      <c r="R1169" s="13"/>
      <c r="S1169" s="13"/>
      <c r="T1169" s="16"/>
      <c r="U1169" s="16"/>
      <c r="V1169" s="13"/>
      <c r="W1169" s="15"/>
      <c r="X1169" s="13"/>
      <c r="Y1169" s="13"/>
      <c r="Z1169" s="13"/>
      <c r="AA1169" s="13"/>
      <c r="AB1169" s="13"/>
      <c r="AC1169" s="13"/>
    </row>
    <row r="1170" spans="1:29" ht="15.75" customHeight="1" x14ac:dyDescent="0.25">
      <c r="A1170" s="15"/>
      <c r="B1170" s="16"/>
      <c r="C1170" s="13"/>
      <c r="D1170" s="17"/>
      <c r="E1170" s="13"/>
      <c r="F1170" s="18"/>
      <c r="G1170" s="15"/>
      <c r="H1170" s="13"/>
      <c r="I1170" s="13"/>
      <c r="J1170" s="13"/>
      <c r="K1170" s="13"/>
      <c r="L1170" s="13"/>
      <c r="M1170" s="13"/>
      <c r="N1170" s="15"/>
      <c r="O1170" s="13"/>
      <c r="P1170" s="13"/>
      <c r="Q1170" s="13"/>
      <c r="R1170" s="13"/>
      <c r="S1170" s="13"/>
      <c r="T1170" s="16"/>
      <c r="U1170" s="16"/>
      <c r="V1170" s="13"/>
      <c r="W1170" s="15"/>
      <c r="X1170" s="13"/>
      <c r="Y1170" s="13"/>
      <c r="Z1170" s="13"/>
      <c r="AA1170" s="13"/>
      <c r="AB1170" s="13"/>
      <c r="AC1170" s="13"/>
    </row>
    <row r="1171" spans="1:29" ht="15.75" customHeight="1" x14ac:dyDescent="0.25">
      <c r="A1171" s="15"/>
      <c r="B1171" s="16"/>
      <c r="C1171" s="13"/>
      <c r="D1171" s="17"/>
      <c r="E1171" s="13"/>
      <c r="F1171" s="18"/>
      <c r="G1171" s="15"/>
      <c r="H1171" s="13"/>
      <c r="I1171" s="13"/>
      <c r="J1171" s="13"/>
      <c r="K1171" s="13"/>
      <c r="L1171" s="13"/>
      <c r="M1171" s="13"/>
      <c r="N1171" s="15"/>
      <c r="O1171" s="13"/>
      <c r="P1171" s="13"/>
      <c r="Q1171" s="13"/>
      <c r="R1171" s="13"/>
      <c r="S1171" s="13"/>
      <c r="T1171" s="16"/>
      <c r="U1171" s="16"/>
      <c r="V1171" s="13"/>
      <c r="W1171" s="15"/>
      <c r="X1171" s="13"/>
      <c r="Y1171" s="13"/>
      <c r="Z1171" s="13"/>
      <c r="AA1171" s="13"/>
      <c r="AB1171" s="13"/>
      <c r="AC1171" s="13"/>
    </row>
    <row r="1172" spans="1:29" ht="15.75" customHeight="1" x14ac:dyDescent="0.25">
      <c r="A1172" s="15"/>
      <c r="B1172" s="16"/>
      <c r="C1172" s="13"/>
      <c r="D1172" s="17"/>
      <c r="E1172" s="13"/>
      <c r="F1172" s="18"/>
      <c r="G1172" s="15"/>
      <c r="H1172" s="13"/>
      <c r="I1172" s="13"/>
      <c r="J1172" s="13"/>
      <c r="K1172" s="13"/>
      <c r="L1172" s="13"/>
      <c r="M1172" s="13"/>
      <c r="N1172" s="15"/>
      <c r="O1172" s="13"/>
      <c r="P1172" s="13"/>
      <c r="Q1172" s="13"/>
      <c r="R1172" s="13"/>
      <c r="S1172" s="13"/>
      <c r="T1172" s="16"/>
      <c r="U1172" s="16"/>
      <c r="V1172" s="13"/>
      <c r="W1172" s="15"/>
      <c r="X1172" s="13"/>
      <c r="Y1172" s="13"/>
      <c r="Z1172" s="13"/>
      <c r="AA1172" s="13"/>
      <c r="AB1172" s="13"/>
      <c r="AC1172" s="13"/>
    </row>
    <row r="1173" spans="1:29" ht="15.75" customHeight="1" x14ac:dyDescent="0.25">
      <c r="A1173" s="15"/>
      <c r="B1173" s="16"/>
      <c r="C1173" s="13"/>
      <c r="D1173" s="17"/>
      <c r="E1173" s="13"/>
      <c r="F1173" s="18"/>
      <c r="G1173" s="15"/>
      <c r="H1173" s="13"/>
      <c r="I1173" s="13"/>
      <c r="J1173" s="13"/>
      <c r="K1173" s="13"/>
      <c r="L1173" s="13"/>
      <c r="M1173" s="13"/>
      <c r="N1173" s="15"/>
      <c r="O1173" s="13"/>
      <c r="P1173" s="13"/>
      <c r="Q1173" s="13"/>
      <c r="R1173" s="13"/>
      <c r="S1173" s="13"/>
      <c r="T1173" s="16"/>
      <c r="U1173" s="16"/>
      <c r="V1173" s="13"/>
      <c r="W1173" s="15"/>
      <c r="X1173" s="13"/>
      <c r="Y1173" s="13"/>
      <c r="Z1173" s="13"/>
      <c r="AA1173" s="13"/>
      <c r="AB1173" s="13"/>
      <c r="AC1173" s="13"/>
    </row>
    <row r="1174" spans="1:29" ht="15.75" customHeight="1" x14ac:dyDescent="0.25">
      <c r="A1174" s="15"/>
      <c r="B1174" s="16"/>
      <c r="C1174" s="13"/>
      <c r="D1174" s="17"/>
      <c r="E1174" s="13"/>
      <c r="F1174" s="18"/>
      <c r="G1174" s="15"/>
      <c r="H1174" s="13"/>
      <c r="I1174" s="13"/>
      <c r="J1174" s="13"/>
      <c r="K1174" s="13"/>
      <c r="L1174" s="13"/>
      <c r="M1174" s="13"/>
      <c r="N1174" s="15"/>
      <c r="O1174" s="13"/>
      <c r="P1174" s="13"/>
      <c r="Q1174" s="13"/>
      <c r="R1174" s="13"/>
      <c r="S1174" s="13"/>
      <c r="T1174" s="16"/>
      <c r="U1174" s="16"/>
      <c r="V1174" s="13"/>
      <c r="W1174" s="15"/>
      <c r="X1174" s="13"/>
      <c r="Y1174" s="13"/>
      <c r="Z1174" s="13"/>
      <c r="AA1174" s="13"/>
      <c r="AB1174" s="13"/>
      <c r="AC1174" s="13"/>
    </row>
    <row r="1175" spans="1:29" ht="15.75" customHeight="1" x14ac:dyDescent="0.25">
      <c r="A1175" s="15"/>
      <c r="B1175" s="16"/>
      <c r="C1175" s="13"/>
      <c r="D1175" s="17"/>
      <c r="E1175" s="13"/>
      <c r="F1175" s="18"/>
      <c r="G1175" s="15"/>
      <c r="H1175" s="13"/>
      <c r="I1175" s="13"/>
      <c r="J1175" s="13"/>
      <c r="K1175" s="13"/>
      <c r="L1175" s="13"/>
      <c r="M1175" s="13"/>
      <c r="N1175" s="15"/>
      <c r="O1175" s="13"/>
      <c r="P1175" s="13"/>
      <c r="Q1175" s="13"/>
      <c r="R1175" s="13"/>
      <c r="S1175" s="13"/>
      <c r="T1175" s="16"/>
      <c r="U1175" s="16"/>
      <c r="V1175" s="13"/>
      <c r="W1175" s="15"/>
      <c r="X1175" s="13"/>
      <c r="Y1175" s="13"/>
      <c r="Z1175" s="13"/>
      <c r="AA1175" s="13"/>
      <c r="AB1175" s="13"/>
      <c r="AC1175" s="13"/>
    </row>
    <row r="1176" spans="1:29" ht="15.75" customHeight="1" x14ac:dyDescent="0.25">
      <c r="A1176" s="15"/>
      <c r="B1176" s="16"/>
      <c r="C1176" s="13"/>
      <c r="D1176" s="17"/>
      <c r="E1176" s="13"/>
      <c r="F1176" s="18"/>
      <c r="G1176" s="15"/>
      <c r="H1176" s="13"/>
      <c r="I1176" s="13"/>
      <c r="J1176" s="13"/>
      <c r="K1176" s="13"/>
      <c r="L1176" s="13"/>
      <c r="M1176" s="13"/>
      <c r="N1176" s="15"/>
      <c r="O1176" s="13"/>
      <c r="P1176" s="13"/>
      <c r="Q1176" s="13"/>
      <c r="R1176" s="13"/>
      <c r="S1176" s="13"/>
      <c r="T1176" s="16"/>
      <c r="U1176" s="16"/>
      <c r="V1176" s="13"/>
      <c r="W1176" s="15"/>
      <c r="X1176" s="13"/>
      <c r="Y1176" s="13"/>
      <c r="Z1176" s="13"/>
      <c r="AA1176" s="13"/>
      <c r="AB1176" s="13"/>
      <c r="AC1176" s="13"/>
    </row>
    <row r="1177" spans="1:29" ht="15.75" customHeight="1" x14ac:dyDescent="0.25">
      <c r="A1177" s="15"/>
      <c r="B1177" s="16"/>
      <c r="C1177" s="13"/>
      <c r="D1177" s="17"/>
      <c r="E1177" s="13"/>
      <c r="F1177" s="18"/>
      <c r="G1177" s="15"/>
      <c r="H1177" s="13"/>
      <c r="I1177" s="13"/>
      <c r="J1177" s="13"/>
      <c r="K1177" s="13"/>
      <c r="L1177" s="13"/>
      <c r="M1177" s="13"/>
      <c r="N1177" s="15"/>
      <c r="O1177" s="13"/>
      <c r="P1177" s="13"/>
      <c r="Q1177" s="13"/>
      <c r="R1177" s="13"/>
      <c r="S1177" s="13"/>
      <c r="T1177" s="16"/>
      <c r="U1177" s="16"/>
      <c r="V1177" s="13"/>
      <c r="W1177" s="15"/>
      <c r="X1177" s="13"/>
      <c r="Y1177" s="13"/>
      <c r="Z1177" s="13"/>
      <c r="AA1177" s="13"/>
      <c r="AB1177" s="13"/>
      <c r="AC1177" s="13"/>
    </row>
    <row r="1178" spans="1:29" ht="15.75" customHeight="1" x14ac:dyDescent="0.25">
      <c r="A1178" s="15"/>
      <c r="B1178" s="16"/>
      <c r="C1178" s="13"/>
      <c r="D1178" s="17"/>
      <c r="E1178" s="13"/>
      <c r="F1178" s="18"/>
      <c r="G1178" s="15"/>
      <c r="H1178" s="13"/>
      <c r="I1178" s="13"/>
      <c r="J1178" s="13"/>
      <c r="K1178" s="13"/>
      <c r="L1178" s="13"/>
      <c r="M1178" s="13"/>
      <c r="N1178" s="15"/>
      <c r="O1178" s="13"/>
      <c r="P1178" s="13"/>
      <c r="Q1178" s="13"/>
      <c r="R1178" s="13"/>
      <c r="S1178" s="13"/>
      <c r="T1178" s="16"/>
      <c r="U1178" s="16"/>
      <c r="V1178" s="13"/>
      <c r="W1178" s="15"/>
      <c r="X1178" s="13"/>
      <c r="Y1178" s="13"/>
      <c r="Z1178" s="13"/>
      <c r="AA1178" s="13"/>
      <c r="AB1178" s="13"/>
      <c r="AC1178" s="13"/>
    </row>
    <row r="1179" spans="1:29" ht="15.75" customHeight="1" x14ac:dyDescent="0.25">
      <c r="A1179" s="15"/>
      <c r="B1179" s="16"/>
      <c r="C1179" s="13"/>
      <c r="D1179" s="17"/>
      <c r="E1179" s="13"/>
      <c r="F1179" s="18"/>
      <c r="G1179" s="15"/>
      <c r="H1179" s="13"/>
      <c r="I1179" s="13"/>
      <c r="J1179" s="13"/>
      <c r="K1179" s="13"/>
      <c r="L1179" s="13"/>
      <c r="M1179" s="13"/>
      <c r="N1179" s="15"/>
      <c r="O1179" s="13"/>
      <c r="P1179" s="13"/>
      <c r="Q1179" s="13"/>
      <c r="R1179" s="13"/>
      <c r="S1179" s="13"/>
      <c r="T1179" s="16"/>
      <c r="U1179" s="16"/>
      <c r="V1179" s="13"/>
      <c r="W1179" s="15"/>
      <c r="X1179" s="13"/>
      <c r="Y1179" s="13"/>
      <c r="Z1179" s="13"/>
      <c r="AA1179" s="13"/>
      <c r="AB1179" s="13"/>
      <c r="AC1179" s="13"/>
    </row>
    <row r="1180" spans="1:29" ht="15.75" customHeight="1" x14ac:dyDescent="0.25">
      <c r="A1180" s="15"/>
      <c r="B1180" s="16"/>
      <c r="C1180" s="13"/>
      <c r="D1180" s="17"/>
      <c r="E1180" s="13"/>
      <c r="F1180" s="18"/>
      <c r="G1180" s="15"/>
      <c r="H1180" s="13"/>
      <c r="I1180" s="13"/>
      <c r="J1180" s="13"/>
      <c r="K1180" s="13"/>
      <c r="L1180" s="13"/>
      <c r="M1180" s="13"/>
      <c r="N1180" s="15"/>
      <c r="O1180" s="13"/>
      <c r="P1180" s="13"/>
      <c r="Q1180" s="13"/>
      <c r="R1180" s="13"/>
      <c r="S1180" s="13"/>
      <c r="T1180" s="16"/>
      <c r="U1180" s="16"/>
      <c r="V1180" s="13"/>
      <c r="W1180" s="15"/>
      <c r="X1180" s="13"/>
      <c r="Y1180" s="13"/>
      <c r="Z1180" s="13"/>
      <c r="AA1180" s="13"/>
      <c r="AB1180" s="13"/>
      <c r="AC1180" s="13"/>
    </row>
    <row r="1181" spans="1:29" ht="15.75" customHeight="1" x14ac:dyDescent="0.25">
      <c r="A1181" s="15"/>
      <c r="B1181" s="16"/>
      <c r="C1181" s="13"/>
      <c r="D1181" s="17"/>
      <c r="E1181" s="13"/>
      <c r="F1181" s="18"/>
      <c r="G1181" s="15"/>
      <c r="H1181" s="13"/>
      <c r="I1181" s="13"/>
      <c r="J1181" s="13"/>
      <c r="K1181" s="13"/>
      <c r="L1181" s="13"/>
      <c r="M1181" s="13"/>
      <c r="N1181" s="15"/>
      <c r="O1181" s="13"/>
      <c r="P1181" s="13"/>
      <c r="Q1181" s="13"/>
      <c r="R1181" s="13"/>
      <c r="S1181" s="13"/>
      <c r="T1181" s="16"/>
      <c r="U1181" s="16"/>
      <c r="V1181" s="13"/>
      <c r="W1181" s="15"/>
      <c r="X1181" s="13"/>
      <c r="Y1181" s="13"/>
      <c r="Z1181" s="13"/>
      <c r="AA1181" s="13"/>
      <c r="AB1181" s="13"/>
      <c r="AC1181" s="13"/>
    </row>
    <row r="1182" spans="1:29" ht="15.75" customHeight="1" x14ac:dyDescent="0.25">
      <c r="A1182" s="15"/>
      <c r="B1182" s="16"/>
      <c r="C1182" s="13"/>
      <c r="D1182" s="17"/>
      <c r="E1182" s="13"/>
      <c r="F1182" s="18"/>
      <c r="G1182" s="15"/>
      <c r="H1182" s="13"/>
      <c r="I1182" s="13"/>
      <c r="J1182" s="13"/>
      <c r="K1182" s="13"/>
      <c r="L1182" s="13"/>
      <c r="M1182" s="13"/>
      <c r="N1182" s="15"/>
      <c r="O1182" s="13"/>
      <c r="P1182" s="13"/>
      <c r="Q1182" s="13"/>
      <c r="R1182" s="13"/>
      <c r="S1182" s="13"/>
      <c r="T1182" s="16"/>
      <c r="U1182" s="16"/>
      <c r="V1182" s="13"/>
      <c r="W1182" s="15"/>
      <c r="X1182" s="13"/>
      <c r="Y1182" s="13"/>
      <c r="Z1182" s="13"/>
      <c r="AA1182" s="13"/>
      <c r="AB1182" s="13"/>
      <c r="AC1182" s="13"/>
    </row>
    <row r="1183" spans="1:29" ht="15.75" customHeight="1" x14ac:dyDescent="0.25">
      <c r="A1183" s="15"/>
      <c r="B1183" s="16"/>
      <c r="C1183" s="13"/>
      <c r="D1183" s="17"/>
      <c r="E1183" s="13"/>
      <c r="F1183" s="18"/>
      <c r="G1183" s="15"/>
      <c r="H1183" s="13"/>
      <c r="I1183" s="13"/>
      <c r="J1183" s="13"/>
      <c r="K1183" s="13"/>
      <c r="L1183" s="13"/>
      <c r="M1183" s="13"/>
      <c r="N1183" s="15"/>
      <c r="O1183" s="13"/>
      <c r="P1183" s="13"/>
      <c r="Q1183" s="13"/>
      <c r="R1183" s="13"/>
      <c r="S1183" s="13"/>
      <c r="T1183" s="16"/>
      <c r="U1183" s="16"/>
      <c r="V1183" s="13"/>
      <c r="W1183" s="15"/>
      <c r="X1183" s="13"/>
      <c r="Y1183" s="13"/>
      <c r="Z1183" s="13"/>
      <c r="AA1183" s="13"/>
      <c r="AB1183" s="13"/>
      <c r="AC1183" s="13"/>
    </row>
    <row r="1184" spans="1:29" ht="15.75" customHeight="1" x14ac:dyDescent="0.25">
      <c r="A1184" s="15"/>
      <c r="B1184" s="16"/>
      <c r="C1184" s="13"/>
      <c r="D1184" s="17"/>
      <c r="E1184" s="13"/>
      <c r="F1184" s="18"/>
      <c r="G1184" s="15"/>
      <c r="H1184" s="13"/>
      <c r="I1184" s="13"/>
      <c r="J1184" s="13"/>
      <c r="K1184" s="13"/>
      <c r="L1184" s="13"/>
      <c r="M1184" s="13"/>
      <c r="N1184" s="15"/>
      <c r="O1184" s="13"/>
      <c r="P1184" s="13"/>
      <c r="Q1184" s="13"/>
      <c r="R1184" s="13"/>
      <c r="S1184" s="13"/>
      <c r="T1184" s="16"/>
      <c r="U1184" s="16"/>
      <c r="V1184" s="13"/>
      <c r="W1184" s="15"/>
      <c r="X1184" s="13"/>
      <c r="Y1184" s="13"/>
      <c r="Z1184" s="13"/>
      <c r="AA1184" s="13"/>
      <c r="AB1184" s="13"/>
      <c r="AC1184" s="13"/>
    </row>
    <row r="1185" spans="1:29" ht="15.75" customHeight="1" x14ac:dyDescent="0.25">
      <c r="A1185" s="15"/>
      <c r="B1185" s="16"/>
      <c r="C1185" s="13"/>
      <c r="D1185" s="17"/>
      <c r="E1185" s="13"/>
      <c r="F1185" s="18"/>
      <c r="G1185" s="15"/>
      <c r="H1185" s="13"/>
      <c r="I1185" s="13"/>
      <c r="J1185" s="13"/>
      <c r="K1185" s="13"/>
      <c r="L1185" s="13"/>
      <c r="M1185" s="13"/>
      <c r="N1185" s="15"/>
      <c r="O1185" s="13"/>
      <c r="P1185" s="13"/>
      <c r="Q1185" s="13"/>
      <c r="R1185" s="13"/>
      <c r="S1185" s="13"/>
      <c r="T1185" s="16"/>
      <c r="U1185" s="16"/>
      <c r="V1185" s="13"/>
      <c r="W1185" s="15"/>
      <c r="X1185" s="13"/>
      <c r="Y1185" s="13"/>
      <c r="Z1185" s="13"/>
      <c r="AA1185" s="13"/>
      <c r="AB1185" s="13"/>
      <c r="AC1185" s="13"/>
    </row>
    <row r="1186" spans="1:29" ht="15.75" customHeight="1" x14ac:dyDescent="0.25">
      <c r="A1186" s="15"/>
      <c r="B1186" s="16"/>
      <c r="C1186" s="13"/>
      <c r="D1186" s="17"/>
      <c r="E1186" s="13"/>
      <c r="F1186" s="18"/>
      <c r="G1186" s="15"/>
      <c r="H1186" s="13"/>
      <c r="I1186" s="13"/>
      <c r="J1186" s="13"/>
      <c r="K1186" s="13"/>
      <c r="L1186" s="13"/>
      <c r="M1186" s="13"/>
      <c r="N1186" s="15"/>
      <c r="O1186" s="13"/>
      <c r="P1186" s="13"/>
      <c r="Q1186" s="13"/>
      <c r="R1186" s="13"/>
      <c r="S1186" s="13"/>
      <c r="T1186" s="16"/>
      <c r="U1186" s="16"/>
      <c r="V1186" s="13"/>
      <c r="W1186" s="15"/>
      <c r="X1186" s="13"/>
      <c r="Y1186" s="13"/>
      <c r="Z1186" s="13"/>
      <c r="AA1186" s="13"/>
      <c r="AB1186" s="13"/>
      <c r="AC1186" s="13"/>
    </row>
    <row r="1187" spans="1:29" ht="15.75" customHeight="1" x14ac:dyDescent="0.25">
      <c r="A1187" s="15"/>
      <c r="B1187" s="16"/>
      <c r="C1187" s="13"/>
      <c r="D1187" s="17"/>
      <c r="E1187" s="13"/>
      <c r="F1187" s="18"/>
      <c r="G1187" s="15"/>
      <c r="H1187" s="13"/>
      <c r="I1187" s="13"/>
      <c r="J1187" s="13"/>
      <c r="K1187" s="13"/>
      <c r="L1187" s="13"/>
      <c r="M1187" s="13"/>
      <c r="N1187" s="15"/>
      <c r="O1187" s="13"/>
      <c r="P1187" s="13"/>
      <c r="Q1187" s="13"/>
      <c r="R1187" s="13"/>
      <c r="S1187" s="13"/>
      <c r="T1187" s="16"/>
      <c r="U1187" s="16"/>
      <c r="V1187" s="13"/>
      <c r="W1187" s="15"/>
      <c r="X1187" s="13"/>
      <c r="Y1187" s="13"/>
      <c r="Z1187" s="13"/>
      <c r="AA1187" s="13"/>
      <c r="AB1187" s="13"/>
      <c r="AC1187" s="13"/>
    </row>
    <row r="1188" spans="1:29" ht="15.75" customHeight="1" x14ac:dyDescent="0.25">
      <c r="A1188" s="15"/>
      <c r="B1188" s="16"/>
      <c r="C1188" s="13"/>
      <c r="D1188" s="17"/>
      <c r="E1188" s="13"/>
      <c r="F1188" s="18"/>
      <c r="G1188" s="15"/>
      <c r="H1188" s="13"/>
      <c r="I1188" s="13"/>
      <c r="J1188" s="13"/>
      <c r="K1188" s="13"/>
      <c r="L1188" s="13"/>
      <c r="M1188" s="13"/>
      <c r="N1188" s="15"/>
      <c r="O1188" s="13"/>
      <c r="P1188" s="13"/>
      <c r="Q1188" s="13"/>
      <c r="R1188" s="13"/>
      <c r="S1188" s="13"/>
      <c r="T1188" s="16"/>
      <c r="U1188" s="16"/>
      <c r="V1188" s="13"/>
      <c r="W1188" s="15"/>
      <c r="X1188" s="13"/>
      <c r="Y1188" s="13"/>
      <c r="Z1188" s="13"/>
      <c r="AA1188" s="13"/>
      <c r="AB1188" s="13"/>
      <c r="AC1188" s="13"/>
    </row>
    <row r="1189" spans="1:29" ht="15.75" customHeight="1" x14ac:dyDescent="0.25">
      <c r="A1189" s="15"/>
      <c r="B1189" s="16"/>
      <c r="C1189" s="13"/>
      <c r="D1189" s="17"/>
      <c r="E1189" s="13"/>
      <c r="F1189" s="18"/>
      <c r="G1189" s="15"/>
      <c r="H1189" s="13"/>
      <c r="I1189" s="13"/>
      <c r="J1189" s="13"/>
      <c r="K1189" s="13"/>
      <c r="L1189" s="13"/>
      <c r="M1189" s="13"/>
      <c r="N1189" s="15"/>
      <c r="O1189" s="13"/>
      <c r="P1189" s="13"/>
      <c r="Q1189" s="13"/>
      <c r="R1189" s="13"/>
      <c r="S1189" s="13"/>
      <c r="T1189" s="16"/>
      <c r="U1189" s="16"/>
      <c r="V1189" s="13"/>
      <c r="W1189" s="15"/>
      <c r="X1189" s="13"/>
      <c r="Y1189" s="13"/>
      <c r="Z1189" s="13"/>
      <c r="AA1189" s="13"/>
      <c r="AB1189" s="13"/>
      <c r="AC1189" s="13"/>
    </row>
    <row r="1190" spans="1:29" ht="15.75" customHeight="1" x14ac:dyDescent="0.25">
      <c r="A1190" s="15"/>
      <c r="B1190" s="16"/>
      <c r="C1190" s="13"/>
      <c r="D1190" s="17"/>
      <c r="E1190" s="13"/>
      <c r="F1190" s="18"/>
      <c r="G1190" s="15"/>
      <c r="H1190" s="13"/>
      <c r="I1190" s="13"/>
      <c r="J1190" s="13"/>
      <c r="K1190" s="13"/>
      <c r="L1190" s="13"/>
      <c r="M1190" s="13"/>
      <c r="N1190" s="15"/>
      <c r="O1190" s="13"/>
      <c r="P1190" s="13"/>
      <c r="Q1190" s="13"/>
      <c r="R1190" s="13"/>
      <c r="S1190" s="13"/>
      <c r="T1190" s="16"/>
      <c r="U1190" s="16"/>
      <c r="V1190" s="13"/>
      <c r="W1190" s="15"/>
      <c r="X1190" s="13"/>
      <c r="Y1190" s="13"/>
      <c r="Z1190" s="13"/>
      <c r="AA1190" s="13"/>
      <c r="AB1190" s="13"/>
      <c r="AC1190" s="13"/>
    </row>
    <row r="1191" spans="1:29" ht="15.75" customHeight="1" x14ac:dyDescent="0.25">
      <c r="A1191" s="15"/>
      <c r="B1191" s="16"/>
      <c r="C1191" s="13"/>
      <c r="D1191" s="17"/>
      <c r="E1191" s="13"/>
      <c r="F1191" s="18"/>
      <c r="G1191" s="15"/>
      <c r="H1191" s="13"/>
      <c r="I1191" s="13"/>
      <c r="J1191" s="13"/>
      <c r="K1191" s="13"/>
      <c r="L1191" s="13"/>
      <c r="M1191" s="13"/>
      <c r="N1191" s="15"/>
      <c r="O1191" s="13"/>
      <c r="P1191" s="13"/>
      <c r="Q1191" s="13"/>
      <c r="R1191" s="13"/>
      <c r="S1191" s="13"/>
      <c r="T1191" s="16"/>
      <c r="U1191" s="16"/>
      <c r="V1191" s="13"/>
      <c r="W1191" s="15"/>
      <c r="X1191" s="13"/>
      <c r="Y1191" s="13"/>
      <c r="Z1191" s="13"/>
      <c r="AA1191" s="13"/>
      <c r="AB1191" s="13"/>
      <c r="AC1191" s="13"/>
    </row>
    <row r="1192" spans="1:29" ht="15.75" customHeight="1" x14ac:dyDescent="0.25">
      <c r="A1192" s="15"/>
      <c r="B1192" s="16"/>
      <c r="C1192" s="13"/>
      <c r="D1192" s="17"/>
      <c r="E1192" s="13"/>
      <c r="F1192" s="18"/>
      <c r="G1192" s="15"/>
      <c r="H1192" s="13"/>
      <c r="I1192" s="13"/>
      <c r="J1192" s="13"/>
      <c r="K1192" s="13"/>
      <c r="L1192" s="13"/>
      <c r="M1192" s="13"/>
      <c r="N1192" s="15"/>
      <c r="O1192" s="13"/>
      <c r="P1192" s="13"/>
      <c r="Q1192" s="13"/>
      <c r="R1192" s="13"/>
      <c r="S1192" s="13"/>
      <c r="T1192" s="16"/>
      <c r="U1192" s="16"/>
      <c r="V1192" s="13"/>
      <c r="W1192" s="15"/>
      <c r="X1192" s="13"/>
      <c r="Y1192" s="13"/>
      <c r="Z1192" s="13"/>
      <c r="AA1192" s="13"/>
      <c r="AB1192" s="13"/>
      <c r="AC1192" s="13"/>
    </row>
    <row r="1193" spans="1:29" ht="15.75" customHeight="1" x14ac:dyDescent="0.25">
      <c r="A1193" s="15"/>
      <c r="B1193" s="16"/>
      <c r="C1193" s="13"/>
      <c r="D1193" s="17"/>
      <c r="E1193" s="13"/>
      <c r="F1193" s="18"/>
      <c r="G1193" s="15"/>
      <c r="H1193" s="13"/>
      <c r="I1193" s="13"/>
      <c r="J1193" s="13"/>
      <c r="K1193" s="13"/>
      <c r="L1193" s="13"/>
      <c r="M1193" s="13"/>
      <c r="N1193" s="15"/>
      <c r="O1193" s="13"/>
      <c r="P1193" s="13"/>
      <c r="Q1193" s="13"/>
      <c r="R1193" s="13"/>
      <c r="S1193" s="13"/>
      <c r="T1193" s="16"/>
      <c r="U1193" s="16"/>
      <c r="V1193" s="13"/>
      <c r="W1193" s="15"/>
      <c r="X1193" s="13"/>
      <c r="Y1193" s="13"/>
      <c r="Z1193" s="13"/>
      <c r="AA1193" s="13"/>
      <c r="AB1193" s="13"/>
      <c r="AC1193" s="13"/>
    </row>
    <row r="1194" spans="1:29" ht="15.75" customHeight="1" x14ac:dyDescent="0.25">
      <c r="A1194" s="15"/>
      <c r="B1194" s="16"/>
      <c r="C1194" s="13"/>
      <c r="D1194" s="17"/>
      <c r="E1194" s="13"/>
      <c r="F1194" s="18"/>
      <c r="G1194" s="15"/>
      <c r="H1194" s="13"/>
      <c r="I1194" s="13"/>
      <c r="J1194" s="13"/>
      <c r="K1194" s="13"/>
      <c r="L1194" s="13"/>
      <c r="M1194" s="13"/>
      <c r="N1194" s="15"/>
      <c r="O1194" s="13"/>
      <c r="P1194" s="13"/>
      <c r="Q1194" s="13"/>
      <c r="R1194" s="13"/>
      <c r="S1194" s="13"/>
      <c r="T1194" s="16"/>
      <c r="U1194" s="16"/>
      <c r="V1194" s="13"/>
      <c r="W1194" s="15"/>
      <c r="X1194" s="13"/>
      <c r="Y1194" s="13"/>
      <c r="Z1194" s="13"/>
      <c r="AA1194" s="13"/>
      <c r="AB1194" s="13"/>
      <c r="AC1194" s="13"/>
    </row>
    <row r="1195" spans="1:29" ht="15.75" customHeight="1" x14ac:dyDescent="0.25">
      <c r="A1195" s="15"/>
      <c r="B1195" s="16"/>
      <c r="C1195" s="13"/>
      <c r="D1195" s="17"/>
      <c r="E1195" s="13"/>
      <c r="F1195" s="18"/>
      <c r="G1195" s="15"/>
      <c r="H1195" s="13"/>
      <c r="I1195" s="13"/>
      <c r="J1195" s="13"/>
      <c r="K1195" s="13"/>
      <c r="L1195" s="13"/>
      <c r="M1195" s="13"/>
      <c r="N1195" s="15"/>
      <c r="O1195" s="13"/>
      <c r="P1195" s="13"/>
      <c r="Q1195" s="13"/>
      <c r="R1195" s="13"/>
      <c r="S1195" s="13"/>
      <c r="T1195" s="16"/>
      <c r="U1195" s="16"/>
      <c r="V1195" s="13"/>
      <c r="W1195" s="15"/>
      <c r="X1195" s="13"/>
      <c r="Y1195" s="13"/>
      <c r="Z1195" s="13"/>
      <c r="AA1195" s="13"/>
      <c r="AB1195" s="13"/>
      <c r="AC1195" s="13"/>
    </row>
    <row r="1196" spans="1:29" ht="15.75" customHeight="1" x14ac:dyDescent="0.25">
      <c r="A1196" s="15"/>
      <c r="B1196" s="16"/>
      <c r="C1196" s="13"/>
      <c r="D1196" s="17"/>
      <c r="E1196" s="13"/>
      <c r="F1196" s="18"/>
      <c r="G1196" s="15"/>
      <c r="H1196" s="13"/>
      <c r="I1196" s="13"/>
      <c r="J1196" s="13"/>
      <c r="K1196" s="13"/>
      <c r="L1196" s="13"/>
      <c r="M1196" s="13"/>
      <c r="N1196" s="15"/>
      <c r="O1196" s="13"/>
      <c r="P1196" s="13"/>
      <c r="Q1196" s="13"/>
      <c r="R1196" s="13"/>
      <c r="S1196" s="13"/>
      <c r="T1196" s="16"/>
      <c r="U1196" s="16"/>
      <c r="V1196" s="13"/>
      <c r="W1196" s="15"/>
      <c r="X1196" s="13"/>
      <c r="Y1196" s="13"/>
      <c r="Z1196" s="13"/>
      <c r="AA1196" s="13"/>
      <c r="AB1196" s="13"/>
      <c r="AC1196" s="13"/>
    </row>
    <row r="1197" spans="1:29" ht="15.75" customHeight="1" x14ac:dyDescent="0.25">
      <c r="A1197" s="15"/>
      <c r="B1197" s="16"/>
      <c r="C1197" s="13"/>
      <c r="D1197" s="17"/>
      <c r="E1197" s="13"/>
      <c r="F1197" s="18"/>
      <c r="G1197" s="15"/>
      <c r="H1197" s="13"/>
      <c r="I1197" s="13"/>
      <c r="J1197" s="13"/>
      <c r="K1197" s="13"/>
      <c r="L1197" s="13"/>
      <c r="M1197" s="13"/>
      <c r="N1197" s="15"/>
      <c r="O1197" s="13"/>
      <c r="P1197" s="13"/>
      <c r="Q1197" s="13"/>
      <c r="R1197" s="13"/>
      <c r="S1197" s="13"/>
      <c r="T1197" s="16"/>
      <c r="U1197" s="16"/>
      <c r="V1197" s="13"/>
      <c r="W1197" s="15"/>
      <c r="X1197" s="13"/>
      <c r="Y1197" s="13"/>
      <c r="Z1197" s="13"/>
      <c r="AA1197" s="13"/>
      <c r="AB1197" s="13"/>
      <c r="AC1197" s="13"/>
    </row>
    <row r="1198" spans="1:29" ht="15.75" customHeight="1" x14ac:dyDescent="0.25">
      <c r="A1198" s="15"/>
      <c r="B1198" s="16"/>
      <c r="C1198" s="13"/>
      <c r="D1198" s="17"/>
      <c r="E1198" s="13"/>
      <c r="F1198" s="18"/>
      <c r="G1198" s="15"/>
      <c r="H1198" s="13"/>
      <c r="I1198" s="13"/>
      <c r="J1198" s="13"/>
      <c r="K1198" s="13"/>
      <c r="L1198" s="13"/>
      <c r="M1198" s="13"/>
      <c r="N1198" s="15"/>
      <c r="O1198" s="13"/>
      <c r="P1198" s="13"/>
      <c r="Q1198" s="13"/>
      <c r="R1198" s="13"/>
      <c r="S1198" s="13"/>
      <c r="T1198" s="16"/>
      <c r="U1198" s="16"/>
      <c r="V1198" s="13"/>
      <c r="W1198" s="15"/>
      <c r="X1198" s="13"/>
      <c r="Y1198" s="13"/>
      <c r="Z1198" s="13"/>
      <c r="AA1198" s="13"/>
      <c r="AB1198" s="13"/>
      <c r="AC1198" s="13"/>
    </row>
    <row r="1199" spans="1:29" ht="15.75" customHeight="1" x14ac:dyDescent="0.25">
      <c r="A1199" s="15"/>
      <c r="B1199" s="16"/>
      <c r="C1199" s="13"/>
      <c r="D1199" s="17"/>
      <c r="E1199" s="13"/>
      <c r="F1199" s="18"/>
      <c r="G1199" s="15"/>
      <c r="H1199" s="13"/>
      <c r="I1199" s="13"/>
      <c r="J1199" s="13"/>
      <c r="K1199" s="13"/>
      <c r="L1199" s="13"/>
      <c r="M1199" s="13"/>
      <c r="N1199" s="15"/>
      <c r="O1199" s="13"/>
      <c r="P1199" s="13"/>
      <c r="Q1199" s="13"/>
      <c r="R1199" s="13"/>
      <c r="S1199" s="13"/>
      <c r="T1199" s="16"/>
      <c r="U1199" s="16"/>
      <c r="V1199" s="13"/>
      <c r="W1199" s="15"/>
      <c r="X1199" s="13"/>
      <c r="Y1199" s="13"/>
      <c r="Z1199" s="13"/>
      <c r="AA1199" s="13"/>
      <c r="AB1199" s="13"/>
      <c r="AC1199" s="13"/>
    </row>
    <row r="1200" spans="1:29" ht="15.75" customHeight="1" x14ac:dyDescent="0.25">
      <c r="A1200" s="15"/>
      <c r="B1200" s="16"/>
      <c r="C1200" s="13"/>
      <c r="D1200" s="17"/>
      <c r="E1200" s="13"/>
      <c r="F1200" s="18"/>
      <c r="G1200" s="15"/>
      <c r="H1200" s="13"/>
      <c r="I1200" s="13"/>
      <c r="J1200" s="13"/>
      <c r="K1200" s="13"/>
      <c r="L1200" s="13"/>
      <c r="M1200" s="13"/>
      <c r="N1200" s="15"/>
      <c r="O1200" s="13"/>
      <c r="P1200" s="13"/>
      <c r="Q1200" s="13"/>
      <c r="R1200" s="13"/>
      <c r="S1200" s="13"/>
      <c r="T1200" s="16"/>
      <c r="U1200" s="16"/>
      <c r="V1200" s="13"/>
      <c r="W1200" s="15"/>
      <c r="X1200" s="13"/>
      <c r="Y1200" s="13"/>
      <c r="Z1200" s="13"/>
      <c r="AA1200" s="13"/>
      <c r="AB1200" s="13"/>
      <c r="AC1200" s="13"/>
    </row>
    <row r="1201" spans="1:29" ht="15.75" customHeight="1" x14ac:dyDescent="0.25">
      <c r="A1201" s="15"/>
      <c r="B1201" s="16"/>
      <c r="C1201" s="13"/>
      <c r="D1201" s="17"/>
      <c r="E1201" s="13"/>
      <c r="F1201" s="18"/>
      <c r="G1201" s="15"/>
      <c r="H1201" s="13"/>
      <c r="I1201" s="13"/>
      <c r="J1201" s="13"/>
      <c r="K1201" s="13"/>
      <c r="L1201" s="13"/>
      <c r="M1201" s="13"/>
      <c r="N1201" s="15"/>
      <c r="O1201" s="13"/>
      <c r="P1201" s="13"/>
      <c r="Q1201" s="13"/>
      <c r="R1201" s="13"/>
      <c r="S1201" s="13"/>
      <c r="T1201" s="16"/>
      <c r="U1201" s="16"/>
      <c r="V1201" s="13"/>
      <c r="W1201" s="15"/>
      <c r="X1201" s="13"/>
      <c r="Y1201" s="13"/>
      <c r="Z1201" s="13"/>
      <c r="AA1201" s="13"/>
      <c r="AB1201" s="13"/>
      <c r="AC1201" s="13"/>
    </row>
    <row r="1202" spans="1:29" ht="15.75" customHeight="1" x14ac:dyDescent="0.25">
      <c r="A1202" s="15"/>
      <c r="B1202" s="16"/>
      <c r="C1202" s="13"/>
      <c r="D1202" s="17"/>
      <c r="E1202" s="13"/>
      <c r="F1202" s="18"/>
      <c r="G1202" s="15"/>
      <c r="H1202" s="13"/>
      <c r="I1202" s="13"/>
      <c r="J1202" s="13"/>
      <c r="K1202" s="13"/>
      <c r="L1202" s="13"/>
      <c r="M1202" s="13"/>
      <c r="N1202" s="15"/>
      <c r="O1202" s="13"/>
      <c r="P1202" s="13"/>
      <c r="Q1202" s="13"/>
      <c r="R1202" s="13"/>
      <c r="S1202" s="13"/>
      <c r="T1202" s="16"/>
      <c r="U1202" s="16"/>
      <c r="V1202" s="13"/>
      <c r="W1202" s="15"/>
      <c r="X1202" s="13"/>
      <c r="Y1202" s="13"/>
      <c r="Z1202" s="13"/>
      <c r="AA1202" s="13"/>
      <c r="AB1202" s="13"/>
      <c r="AC1202" s="13"/>
    </row>
    <row r="1203" spans="1:29" ht="15.75" customHeight="1" x14ac:dyDescent="0.25">
      <c r="A1203" s="15"/>
      <c r="B1203" s="16"/>
      <c r="C1203" s="13"/>
      <c r="D1203" s="17"/>
      <c r="E1203" s="13"/>
      <c r="F1203" s="18"/>
      <c r="G1203" s="15"/>
      <c r="H1203" s="13"/>
      <c r="I1203" s="13"/>
      <c r="J1203" s="13"/>
      <c r="K1203" s="13"/>
      <c r="L1203" s="13"/>
      <c r="M1203" s="13"/>
      <c r="N1203" s="15"/>
      <c r="O1203" s="13"/>
      <c r="P1203" s="13"/>
      <c r="Q1203" s="13"/>
      <c r="R1203" s="13"/>
      <c r="S1203" s="13"/>
      <c r="T1203" s="16"/>
      <c r="U1203" s="16"/>
      <c r="V1203" s="13"/>
      <c r="W1203" s="15"/>
      <c r="X1203" s="13"/>
      <c r="Y1203" s="13"/>
      <c r="Z1203" s="13"/>
      <c r="AA1203" s="13"/>
      <c r="AB1203" s="13"/>
      <c r="AC1203" s="13"/>
    </row>
    <row r="1204" spans="1:29" ht="15.75" customHeight="1" x14ac:dyDescent="0.25">
      <c r="A1204" s="15"/>
      <c r="B1204" s="16"/>
      <c r="C1204" s="13"/>
      <c r="D1204" s="17"/>
      <c r="E1204" s="13"/>
      <c r="F1204" s="18"/>
      <c r="G1204" s="15"/>
      <c r="H1204" s="13"/>
      <c r="I1204" s="13"/>
      <c r="J1204" s="13"/>
      <c r="K1204" s="13"/>
      <c r="L1204" s="13"/>
      <c r="M1204" s="13"/>
      <c r="N1204" s="15"/>
      <c r="O1204" s="13"/>
      <c r="P1204" s="13"/>
      <c r="Q1204" s="13"/>
      <c r="R1204" s="13"/>
      <c r="S1204" s="13"/>
      <c r="T1204" s="16"/>
      <c r="U1204" s="16"/>
      <c r="V1204" s="13"/>
      <c r="W1204" s="15"/>
      <c r="X1204" s="13"/>
      <c r="Y1204" s="13"/>
      <c r="Z1204" s="13"/>
      <c r="AA1204" s="13"/>
      <c r="AB1204" s="13"/>
      <c r="AC1204" s="13"/>
    </row>
    <row r="1205" spans="1:29" ht="15.75" customHeight="1" x14ac:dyDescent="0.25">
      <c r="A1205" s="15"/>
      <c r="B1205" s="16"/>
      <c r="C1205" s="13"/>
      <c r="D1205" s="17"/>
      <c r="E1205" s="13"/>
      <c r="F1205" s="18"/>
      <c r="G1205" s="15"/>
      <c r="H1205" s="13"/>
      <c r="I1205" s="13"/>
      <c r="J1205" s="13"/>
      <c r="K1205" s="13"/>
      <c r="L1205" s="13"/>
      <c r="M1205" s="13"/>
      <c r="N1205" s="15"/>
      <c r="O1205" s="13"/>
      <c r="P1205" s="13"/>
      <c r="Q1205" s="13"/>
      <c r="R1205" s="13"/>
      <c r="S1205" s="13"/>
      <c r="T1205" s="16"/>
      <c r="U1205" s="16"/>
      <c r="V1205" s="13"/>
      <c r="W1205" s="15"/>
      <c r="X1205" s="13"/>
      <c r="Y1205" s="13"/>
      <c r="Z1205" s="13"/>
      <c r="AA1205" s="13"/>
      <c r="AB1205" s="13"/>
      <c r="AC1205" s="13"/>
    </row>
    <row r="1206" spans="1:29" ht="15.75" customHeight="1" x14ac:dyDescent="0.25">
      <c r="A1206" s="15"/>
      <c r="B1206" s="16"/>
      <c r="C1206" s="13"/>
      <c r="D1206" s="17"/>
      <c r="E1206" s="13"/>
      <c r="F1206" s="18"/>
      <c r="G1206" s="15"/>
      <c r="H1206" s="13"/>
      <c r="I1206" s="13"/>
      <c r="J1206" s="13"/>
      <c r="K1206" s="13"/>
      <c r="L1206" s="13"/>
      <c r="M1206" s="13"/>
      <c r="N1206" s="15"/>
      <c r="O1206" s="13"/>
      <c r="P1206" s="13"/>
      <c r="Q1206" s="13"/>
      <c r="R1206" s="13"/>
      <c r="S1206" s="13"/>
      <c r="T1206" s="16"/>
      <c r="U1206" s="16"/>
      <c r="V1206" s="13"/>
      <c r="W1206" s="15"/>
      <c r="X1206" s="13"/>
      <c r="Y1206" s="13"/>
      <c r="Z1206" s="13"/>
      <c r="AA1206" s="13"/>
      <c r="AB1206" s="13"/>
      <c r="AC1206" s="13"/>
    </row>
    <row r="1207" spans="1:29" ht="15.75" customHeight="1" x14ac:dyDescent="0.25">
      <c r="A1207" s="15"/>
      <c r="B1207" s="16"/>
      <c r="C1207" s="13"/>
      <c r="D1207" s="17"/>
      <c r="E1207" s="13"/>
      <c r="F1207" s="18"/>
      <c r="G1207" s="15"/>
      <c r="H1207" s="13"/>
      <c r="I1207" s="13"/>
      <c r="J1207" s="13"/>
      <c r="K1207" s="13"/>
      <c r="L1207" s="13"/>
      <c r="M1207" s="13"/>
      <c r="N1207" s="15"/>
      <c r="O1207" s="13"/>
      <c r="P1207" s="13"/>
      <c r="Q1207" s="13"/>
      <c r="R1207" s="13"/>
      <c r="S1207" s="13"/>
      <c r="T1207" s="16"/>
      <c r="U1207" s="16"/>
      <c r="V1207" s="13"/>
      <c r="W1207" s="15"/>
      <c r="X1207" s="13"/>
      <c r="Y1207" s="13"/>
      <c r="Z1207" s="13"/>
      <c r="AA1207" s="13"/>
      <c r="AB1207" s="13"/>
      <c r="AC1207" s="13"/>
    </row>
    <row r="1208" spans="1:29" ht="15.75" customHeight="1" x14ac:dyDescent="0.25">
      <c r="A1208" s="15"/>
      <c r="B1208" s="16"/>
      <c r="C1208" s="13"/>
      <c r="D1208" s="17"/>
      <c r="E1208" s="13"/>
      <c r="F1208" s="18"/>
      <c r="G1208" s="15"/>
      <c r="H1208" s="13"/>
      <c r="I1208" s="13"/>
      <c r="J1208" s="13"/>
      <c r="K1208" s="13"/>
      <c r="L1208" s="13"/>
      <c r="M1208" s="13"/>
      <c r="N1208" s="15"/>
      <c r="O1208" s="13"/>
      <c r="P1208" s="13"/>
      <c r="Q1208" s="13"/>
      <c r="R1208" s="13"/>
      <c r="S1208" s="13"/>
      <c r="T1208" s="16"/>
      <c r="U1208" s="16"/>
      <c r="V1208" s="13"/>
      <c r="W1208" s="15"/>
      <c r="X1208" s="13"/>
      <c r="Y1208" s="13"/>
      <c r="Z1208" s="13"/>
      <c r="AA1208" s="13"/>
      <c r="AB1208" s="13"/>
      <c r="AC1208" s="13"/>
    </row>
    <row r="1209" spans="1:29" ht="15.75" customHeight="1" x14ac:dyDescent="0.25">
      <c r="A1209" s="15"/>
      <c r="B1209" s="16"/>
      <c r="C1209" s="13"/>
      <c r="D1209" s="17"/>
      <c r="E1209" s="13"/>
      <c r="F1209" s="18"/>
      <c r="G1209" s="15"/>
      <c r="H1209" s="13"/>
      <c r="I1209" s="13"/>
      <c r="J1209" s="13"/>
      <c r="K1209" s="13"/>
      <c r="L1209" s="13"/>
      <c r="M1209" s="13"/>
      <c r="N1209" s="15"/>
      <c r="O1209" s="13"/>
      <c r="P1209" s="13"/>
      <c r="Q1209" s="13"/>
      <c r="R1209" s="13"/>
      <c r="S1209" s="13"/>
      <c r="T1209" s="16"/>
      <c r="U1209" s="16"/>
      <c r="V1209" s="13"/>
      <c r="W1209" s="15"/>
      <c r="X1209" s="13"/>
      <c r="Y1209" s="13"/>
      <c r="Z1209" s="13"/>
      <c r="AA1209" s="13"/>
      <c r="AB1209" s="13"/>
      <c r="AC1209" s="13"/>
    </row>
    <row r="1210" spans="1:29" ht="15.75" customHeight="1" x14ac:dyDescent="0.25">
      <c r="A1210" s="15"/>
      <c r="B1210" s="16"/>
      <c r="C1210" s="13"/>
      <c r="D1210" s="17"/>
      <c r="E1210" s="13"/>
      <c r="F1210" s="18"/>
      <c r="G1210" s="15"/>
      <c r="H1210" s="13"/>
      <c r="I1210" s="13"/>
      <c r="J1210" s="13"/>
      <c r="K1210" s="13"/>
      <c r="L1210" s="13"/>
      <c r="M1210" s="13"/>
      <c r="N1210" s="15"/>
      <c r="O1210" s="13"/>
      <c r="P1210" s="13"/>
      <c r="Q1210" s="13"/>
      <c r="R1210" s="13"/>
      <c r="S1210" s="13"/>
      <c r="T1210" s="16"/>
      <c r="U1210" s="16"/>
      <c r="V1210" s="13"/>
      <c r="W1210" s="15"/>
      <c r="X1210" s="13"/>
      <c r="Y1210" s="13"/>
      <c r="Z1210" s="13"/>
      <c r="AA1210" s="13"/>
      <c r="AB1210" s="13"/>
      <c r="AC1210" s="13"/>
    </row>
    <row r="1211" spans="1:29" ht="15.75" customHeight="1" x14ac:dyDescent="0.25">
      <c r="A1211" s="15"/>
      <c r="B1211" s="16"/>
      <c r="C1211" s="13"/>
      <c r="D1211" s="17"/>
      <c r="E1211" s="13"/>
      <c r="F1211" s="18"/>
      <c r="G1211" s="15"/>
      <c r="H1211" s="13"/>
      <c r="I1211" s="13"/>
      <c r="J1211" s="13"/>
      <c r="K1211" s="13"/>
      <c r="L1211" s="13"/>
      <c r="M1211" s="13"/>
      <c r="N1211" s="15"/>
      <c r="O1211" s="13"/>
      <c r="P1211" s="13"/>
      <c r="Q1211" s="13"/>
      <c r="R1211" s="13"/>
      <c r="S1211" s="13"/>
      <c r="T1211" s="16"/>
      <c r="U1211" s="16"/>
      <c r="V1211" s="13"/>
      <c r="W1211" s="15"/>
      <c r="X1211" s="13"/>
      <c r="Y1211" s="13"/>
      <c r="Z1211" s="13"/>
      <c r="AA1211" s="13"/>
      <c r="AB1211" s="13"/>
      <c r="AC1211" s="13"/>
    </row>
    <row r="1212" spans="1:29" ht="15.75" customHeight="1" x14ac:dyDescent="0.25">
      <c r="A1212" s="15"/>
      <c r="B1212" s="16"/>
      <c r="C1212" s="13"/>
      <c r="D1212" s="17"/>
      <c r="E1212" s="13"/>
      <c r="F1212" s="18"/>
      <c r="G1212" s="15"/>
      <c r="H1212" s="13"/>
      <c r="I1212" s="13"/>
      <c r="J1212" s="13"/>
      <c r="K1212" s="13"/>
      <c r="L1212" s="13"/>
      <c r="M1212" s="13"/>
      <c r="N1212" s="15"/>
      <c r="O1212" s="13"/>
      <c r="P1212" s="13"/>
      <c r="Q1212" s="13"/>
      <c r="R1212" s="13"/>
      <c r="S1212" s="13"/>
      <c r="T1212" s="16"/>
      <c r="U1212" s="16"/>
      <c r="V1212" s="13"/>
      <c r="W1212" s="15"/>
      <c r="X1212" s="13"/>
      <c r="Y1212" s="13"/>
      <c r="Z1212" s="13"/>
      <c r="AA1212" s="13"/>
      <c r="AB1212" s="13"/>
      <c r="AC1212" s="13"/>
    </row>
    <row r="1213" spans="1:29" ht="15.75" customHeight="1" x14ac:dyDescent="0.25">
      <c r="A1213" s="15"/>
      <c r="B1213" s="16"/>
      <c r="C1213" s="13"/>
      <c r="D1213" s="17"/>
      <c r="E1213" s="13"/>
      <c r="F1213" s="18"/>
      <c r="G1213" s="15"/>
      <c r="H1213" s="13"/>
      <c r="I1213" s="13"/>
      <c r="J1213" s="13"/>
      <c r="K1213" s="13"/>
      <c r="L1213" s="13"/>
      <c r="M1213" s="13"/>
      <c r="N1213" s="15"/>
      <c r="O1213" s="13"/>
      <c r="P1213" s="13"/>
      <c r="Q1213" s="13"/>
      <c r="R1213" s="13"/>
      <c r="S1213" s="13"/>
      <c r="T1213" s="16"/>
      <c r="U1213" s="16"/>
      <c r="V1213" s="13"/>
      <c r="W1213" s="15"/>
      <c r="X1213" s="13"/>
      <c r="Y1213" s="13"/>
      <c r="Z1213" s="13"/>
      <c r="AA1213" s="13"/>
      <c r="AB1213" s="13"/>
      <c r="AC1213" s="13"/>
    </row>
    <row r="1214" spans="1:29" ht="15.75" customHeight="1" x14ac:dyDescent="0.25">
      <c r="A1214" s="15"/>
      <c r="B1214" s="16"/>
      <c r="C1214" s="13"/>
      <c r="D1214" s="17"/>
      <c r="E1214" s="13"/>
      <c r="F1214" s="18"/>
      <c r="G1214" s="15"/>
      <c r="H1214" s="13"/>
      <c r="I1214" s="13"/>
      <c r="J1214" s="13"/>
      <c r="K1214" s="13"/>
      <c r="L1214" s="13"/>
      <c r="M1214" s="13"/>
      <c r="N1214" s="15"/>
      <c r="O1214" s="13"/>
      <c r="P1214" s="13"/>
      <c r="Q1214" s="13"/>
      <c r="R1214" s="13"/>
      <c r="S1214" s="13"/>
      <c r="T1214" s="16"/>
      <c r="U1214" s="16"/>
      <c r="V1214" s="13"/>
      <c r="W1214" s="15"/>
      <c r="X1214" s="13"/>
      <c r="Y1214" s="13"/>
      <c r="Z1214" s="13"/>
      <c r="AA1214" s="13"/>
      <c r="AB1214" s="13"/>
      <c r="AC1214" s="13"/>
    </row>
    <row r="1215" spans="1:29" ht="15.75" customHeight="1" x14ac:dyDescent="0.25">
      <c r="A1215" s="15"/>
      <c r="B1215" s="16"/>
      <c r="C1215" s="13"/>
      <c r="D1215" s="17"/>
      <c r="E1215" s="13"/>
      <c r="F1215" s="18"/>
      <c r="G1215" s="15"/>
      <c r="H1215" s="13"/>
      <c r="I1215" s="13"/>
      <c r="J1215" s="13"/>
      <c r="K1215" s="13"/>
      <c r="L1215" s="13"/>
      <c r="M1215" s="13"/>
      <c r="N1215" s="15"/>
      <c r="O1215" s="13"/>
      <c r="P1215" s="13"/>
      <c r="Q1215" s="13"/>
      <c r="R1215" s="13"/>
      <c r="S1215" s="13"/>
      <c r="T1215" s="16"/>
      <c r="U1215" s="16"/>
      <c r="V1215" s="13"/>
      <c r="W1215" s="15"/>
      <c r="X1215" s="13"/>
      <c r="Y1215" s="13"/>
      <c r="Z1215" s="13"/>
      <c r="AA1215" s="13"/>
      <c r="AB1215" s="13"/>
      <c r="AC1215" s="13"/>
    </row>
    <row r="1216" spans="1:29" ht="15.75" customHeight="1" x14ac:dyDescent="0.25">
      <c r="A1216" s="15"/>
      <c r="B1216" s="16"/>
      <c r="C1216" s="13"/>
      <c r="D1216" s="17"/>
      <c r="E1216" s="13"/>
      <c r="F1216" s="18"/>
      <c r="G1216" s="15"/>
      <c r="H1216" s="13"/>
      <c r="I1216" s="13"/>
      <c r="J1216" s="13"/>
      <c r="K1216" s="13"/>
      <c r="L1216" s="13"/>
      <c r="M1216" s="13"/>
      <c r="N1216" s="15"/>
      <c r="O1216" s="13"/>
      <c r="P1216" s="13"/>
      <c r="Q1216" s="13"/>
      <c r="R1216" s="13"/>
      <c r="S1216" s="13"/>
      <c r="T1216" s="16"/>
      <c r="U1216" s="16"/>
      <c r="V1216" s="13"/>
      <c r="W1216" s="15"/>
      <c r="X1216" s="13"/>
      <c r="Y1216" s="13"/>
      <c r="Z1216" s="13"/>
      <c r="AA1216" s="13"/>
      <c r="AB1216" s="13"/>
      <c r="AC1216" s="13"/>
    </row>
    <row r="1217" spans="1:29" ht="15.75" customHeight="1" x14ac:dyDescent="0.25">
      <c r="A1217" s="15"/>
      <c r="B1217" s="16"/>
      <c r="C1217" s="13"/>
      <c r="D1217" s="17"/>
      <c r="E1217" s="13"/>
      <c r="F1217" s="18"/>
      <c r="G1217" s="15"/>
      <c r="H1217" s="13"/>
      <c r="I1217" s="13"/>
      <c r="J1217" s="13"/>
      <c r="K1217" s="13"/>
      <c r="L1217" s="13"/>
      <c r="M1217" s="13"/>
      <c r="N1217" s="15"/>
      <c r="O1217" s="13"/>
      <c r="P1217" s="13"/>
      <c r="Q1217" s="13"/>
      <c r="R1217" s="13"/>
      <c r="S1217" s="13"/>
      <c r="T1217" s="16"/>
      <c r="U1217" s="16"/>
      <c r="V1217" s="13"/>
      <c r="W1217" s="15"/>
      <c r="X1217" s="13"/>
      <c r="Y1217" s="13"/>
      <c r="Z1217" s="13"/>
      <c r="AA1217" s="13"/>
      <c r="AB1217" s="13"/>
      <c r="AC1217" s="13"/>
    </row>
    <row r="1218" spans="1:29" ht="15.75" customHeight="1" x14ac:dyDescent="0.25">
      <c r="A1218" s="15"/>
      <c r="B1218" s="16"/>
      <c r="C1218" s="13"/>
      <c r="D1218" s="17"/>
      <c r="E1218" s="13"/>
      <c r="F1218" s="18"/>
      <c r="G1218" s="15"/>
      <c r="H1218" s="13"/>
      <c r="I1218" s="13"/>
      <c r="J1218" s="13"/>
      <c r="K1218" s="13"/>
      <c r="L1218" s="13"/>
      <c r="M1218" s="13"/>
      <c r="N1218" s="15"/>
      <c r="O1218" s="13"/>
      <c r="P1218" s="13"/>
      <c r="Q1218" s="13"/>
      <c r="R1218" s="13"/>
      <c r="S1218" s="13"/>
      <c r="T1218" s="16"/>
      <c r="U1218" s="16"/>
      <c r="V1218" s="13"/>
      <c r="W1218" s="15"/>
      <c r="X1218" s="13"/>
      <c r="Y1218" s="13"/>
      <c r="Z1218" s="13"/>
      <c r="AA1218" s="13"/>
      <c r="AB1218" s="13"/>
      <c r="AC1218" s="13"/>
    </row>
    <row r="1219" spans="1:29" ht="15.75" customHeight="1" x14ac:dyDescent="0.25">
      <c r="A1219" s="15"/>
      <c r="B1219" s="16"/>
      <c r="C1219" s="13"/>
      <c r="D1219" s="17"/>
      <c r="E1219" s="13"/>
      <c r="F1219" s="18"/>
      <c r="G1219" s="15"/>
      <c r="H1219" s="13"/>
      <c r="I1219" s="13"/>
      <c r="J1219" s="13"/>
      <c r="K1219" s="13"/>
      <c r="L1219" s="13"/>
      <c r="M1219" s="13"/>
      <c r="N1219" s="15"/>
      <c r="O1219" s="13"/>
      <c r="P1219" s="13"/>
      <c r="Q1219" s="13"/>
      <c r="R1219" s="13"/>
      <c r="S1219" s="13"/>
      <c r="T1219" s="16"/>
      <c r="U1219" s="16"/>
      <c r="V1219" s="13"/>
      <c r="W1219" s="15"/>
      <c r="X1219" s="13"/>
      <c r="Y1219" s="13"/>
      <c r="Z1219" s="13"/>
      <c r="AA1219" s="13"/>
      <c r="AB1219" s="13"/>
      <c r="AC1219" s="13"/>
    </row>
    <row r="1220" spans="1:29" ht="15.75" customHeight="1" x14ac:dyDescent="0.25">
      <c r="A1220" s="15"/>
      <c r="B1220" s="16"/>
      <c r="C1220" s="13"/>
      <c r="D1220" s="17"/>
      <c r="E1220" s="13"/>
      <c r="F1220" s="18"/>
      <c r="G1220" s="15"/>
      <c r="H1220" s="13"/>
      <c r="I1220" s="13"/>
      <c r="J1220" s="13"/>
      <c r="K1220" s="13"/>
      <c r="L1220" s="13"/>
      <c r="M1220" s="13"/>
      <c r="N1220" s="15"/>
      <c r="O1220" s="13"/>
      <c r="P1220" s="13"/>
      <c r="Q1220" s="13"/>
      <c r="R1220" s="13"/>
      <c r="S1220" s="13"/>
      <c r="T1220" s="16"/>
      <c r="U1220" s="16"/>
      <c r="V1220" s="13"/>
      <c r="W1220" s="15"/>
      <c r="X1220" s="13"/>
      <c r="Y1220" s="13"/>
      <c r="Z1220" s="13"/>
      <c r="AA1220" s="13"/>
      <c r="AB1220" s="13"/>
      <c r="AC1220" s="13"/>
    </row>
    <row r="1221" spans="1:29" ht="15.75" customHeight="1" x14ac:dyDescent="0.25">
      <c r="A1221" s="15"/>
      <c r="B1221" s="16"/>
      <c r="C1221" s="13"/>
      <c r="D1221" s="17"/>
      <c r="E1221" s="13"/>
      <c r="F1221" s="18"/>
      <c r="G1221" s="15"/>
      <c r="H1221" s="13"/>
      <c r="I1221" s="13"/>
      <c r="J1221" s="13"/>
      <c r="K1221" s="13"/>
      <c r="L1221" s="13"/>
      <c r="M1221" s="13"/>
      <c r="N1221" s="15"/>
      <c r="O1221" s="13"/>
      <c r="P1221" s="13"/>
      <c r="Q1221" s="13"/>
      <c r="R1221" s="13"/>
      <c r="S1221" s="13"/>
      <c r="T1221" s="16"/>
      <c r="U1221" s="16"/>
      <c r="V1221" s="13"/>
      <c r="W1221" s="15"/>
      <c r="X1221" s="13"/>
      <c r="Y1221" s="13"/>
      <c r="Z1221" s="13"/>
      <c r="AA1221" s="13"/>
      <c r="AB1221" s="13"/>
      <c r="AC1221" s="13"/>
    </row>
    <row r="1222" spans="1:29" ht="15.75" customHeight="1" x14ac:dyDescent="0.25">
      <c r="A1222" s="15"/>
      <c r="B1222" s="16"/>
      <c r="C1222" s="13"/>
      <c r="D1222" s="17"/>
      <c r="E1222" s="13"/>
      <c r="F1222" s="18"/>
      <c r="G1222" s="15"/>
      <c r="H1222" s="13"/>
      <c r="I1222" s="13"/>
      <c r="J1222" s="13"/>
      <c r="K1222" s="13"/>
      <c r="L1222" s="13"/>
      <c r="M1222" s="13"/>
      <c r="N1222" s="15"/>
      <c r="O1222" s="13"/>
      <c r="P1222" s="13"/>
      <c r="Q1222" s="13"/>
      <c r="R1222" s="13"/>
      <c r="S1222" s="13"/>
      <c r="T1222" s="16"/>
      <c r="U1222" s="16"/>
      <c r="V1222" s="13"/>
      <c r="W1222" s="15"/>
      <c r="X1222" s="13"/>
      <c r="Y1222" s="13"/>
      <c r="Z1222" s="13"/>
      <c r="AA1222" s="13"/>
      <c r="AB1222" s="13"/>
      <c r="AC1222" s="13"/>
    </row>
    <row r="1223" spans="1:29" ht="15.75" customHeight="1" x14ac:dyDescent="0.25">
      <c r="A1223" s="15"/>
      <c r="B1223" s="16"/>
      <c r="C1223" s="13"/>
      <c r="D1223" s="17"/>
      <c r="E1223" s="13"/>
      <c r="F1223" s="18"/>
      <c r="G1223" s="15"/>
      <c r="H1223" s="13"/>
      <c r="I1223" s="13"/>
      <c r="J1223" s="13"/>
      <c r="K1223" s="13"/>
      <c r="L1223" s="13"/>
      <c r="M1223" s="13"/>
      <c r="N1223" s="15"/>
      <c r="O1223" s="13"/>
      <c r="P1223" s="13"/>
      <c r="Q1223" s="13"/>
      <c r="R1223" s="13"/>
      <c r="S1223" s="13"/>
      <c r="T1223" s="16"/>
      <c r="U1223" s="16"/>
      <c r="V1223" s="13"/>
      <c r="W1223" s="15"/>
      <c r="X1223" s="13"/>
      <c r="Y1223" s="13"/>
      <c r="Z1223" s="13"/>
      <c r="AA1223" s="13"/>
      <c r="AB1223" s="13"/>
      <c r="AC1223" s="13"/>
    </row>
    <row r="1224" spans="1:29" ht="15.75" customHeight="1" x14ac:dyDescent="0.25">
      <c r="A1224" s="15"/>
      <c r="B1224" s="16"/>
      <c r="C1224" s="13"/>
      <c r="D1224" s="17"/>
      <c r="E1224" s="13"/>
      <c r="F1224" s="18"/>
      <c r="G1224" s="15"/>
      <c r="H1224" s="13"/>
      <c r="I1224" s="13"/>
      <c r="J1224" s="13"/>
      <c r="K1224" s="13"/>
      <c r="L1224" s="13"/>
      <c r="M1224" s="13"/>
      <c r="N1224" s="15"/>
      <c r="O1224" s="13"/>
      <c r="P1224" s="13"/>
      <c r="Q1224" s="13"/>
      <c r="R1224" s="13"/>
      <c r="S1224" s="13"/>
      <c r="T1224" s="16"/>
      <c r="U1224" s="16"/>
      <c r="V1224" s="13"/>
      <c r="W1224" s="15"/>
      <c r="X1224" s="13"/>
      <c r="Y1224" s="13"/>
      <c r="Z1224" s="13"/>
      <c r="AA1224" s="13"/>
      <c r="AB1224" s="13"/>
      <c r="AC1224" s="13"/>
    </row>
    <row r="1225" spans="1:29" ht="15.75" customHeight="1" x14ac:dyDescent="0.25">
      <c r="A1225" s="15"/>
      <c r="B1225" s="16"/>
      <c r="C1225" s="13"/>
      <c r="D1225" s="17"/>
      <c r="E1225" s="13"/>
      <c r="F1225" s="18"/>
      <c r="G1225" s="15"/>
      <c r="H1225" s="13"/>
      <c r="I1225" s="13"/>
      <c r="J1225" s="13"/>
      <c r="K1225" s="13"/>
      <c r="L1225" s="13"/>
      <c r="M1225" s="13"/>
      <c r="N1225" s="15"/>
      <c r="O1225" s="13"/>
      <c r="P1225" s="13"/>
      <c r="Q1225" s="13"/>
      <c r="R1225" s="13"/>
      <c r="S1225" s="13"/>
      <c r="T1225" s="16"/>
      <c r="U1225" s="16"/>
      <c r="V1225" s="13"/>
      <c r="W1225" s="15"/>
      <c r="X1225" s="13"/>
      <c r="Y1225" s="13"/>
      <c r="Z1225" s="13"/>
      <c r="AA1225" s="13"/>
      <c r="AB1225" s="13"/>
      <c r="AC1225" s="13"/>
    </row>
    <row r="1226" spans="1:29" ht="15.75" customHeight="1" x14ac:dyDescent="0.25">
      <c r="A1226" s="15"/>
      <c r="B1226" s="16"/>
      <c r="C1226" s="13"/>
      <c r="D1226" s="17"/>
      <c r="E1226" s="13"/>
      <c r="F1226" s="18"/>
      <c r="G1226" s="15"/>
      <c r="H1226" s="13"/>
      <c r="I1226" s="13"/>
      <c r="J1226" s="13"/>
      <c r="K1226" s="13"/>
      <c r="L1226" s="13"/>
      <c r="M1226" s="13"/>
      <c r="N1226" s="15"/>
      <c r="O1226" s="13"/>
      <c r="P1226" s="13"/>
      <c r="Q1226" s="13"/>
      <c r="R1226" s="13"/>
      <c r="S1226" s="13"/>
      <c r="T1226" s="16"/>
      <c r="U1226" s="16"/>
      <c r="V1226" s="13"/>
      <c r="W1226" s="15"/>
      <c r="X1226" s="13"/>
      <c r="Y1226" s="13"/>
      <c r="Z1226" s="13"/>
      <c r="AA1226" s="13"/>
      <c r="AB1226" s="13"/>
      <c r="AC1226" s="13"/>
    </row>
    <row r="1227" spans="1:29" ht="15.75" customHeight="1" x14ac:dyDescent="0.25">
      <c r="A1227" s="15"/>
      <c r="B1227" s="16"/>
      <c r="C1227" s="13"/>
      <c r="D1227" s="17"/>
      <c r="E1227" s="13"/>
      <c r="F1227" s="18"/>
      <c r="G1227" s="15"/>
      <c r="H1227" s="13"/>
      <c r="I1227" s="13"/>
      <c r="J1227" s="13"/>
      <c r="K1227" s="13"/>
      <c r="L1227" s="13"/>
      <c r="M1227" s="13"/>
      <c r="N1227" s="15"/>
      <c r="O1227" s="13"/>
      <c r="P1227" s="13"/>
      <c r="Q1227" s="13"/>
      <c r="R1227" s="13"/>
      <c r="S1227" s="13"/>
      <c r="T1227" s="16"/>
      <c r="U1227" s="16"/>
      <c r="V1227" s="13"/>
      <c r="W1227" s="15"/>
      <c r="X1227" s="13"/>
      <c r="Y1227" s="13"/>
      <c r="Z1227" s="13"/>
      <c r="AA1227" s="13"/>
      <c r="AB1227" s="13"/>
      <c r="AC1227" s="13"/>
    </row>
    <row r="1228" spans="1:29" ht="15.75" customHeight="1" x14ac:dyDescent="0.25">
      <c r="A1228" s="15"/>
      <c r="B1228" s="16"/>
      <c r="C1228" s="13"/>
      <c r="D1228" s="17"/>
      <c r="E1228" s="13"/>
      <c r="F1228" s="18"/>
      <c r="G1228" s="15"/>
      <c r="H1228" s="13"/>
      <c r="I1228" s="13"/>
      <c r="J1228" s="13"/>
      <c r="K1228" s="13"/>
      <c r="L1228" s="13"/>
      <c r="M1228" s="13"/>
      <c r="N1228" s="15"/>
      <c r="O1228" s="13"/>
      <c r="P1228" s="13"/>
      <c r="Q1228" s="13"/>
      <c r="R1228" s="13"/>
      <c r="S1228" s="13"/>
      <c r="T1228" s="16"/>
      <c r="U1228" s="16"/>
      <c r="V1228" s="13"/>
      <c r="W1228" s="15"/>
      <c r="X1228" s="13"/>
      <c r="Y1228" s="13"/>
      <c r="Z1228" s="13"/>
      <c r="AA1228" s="13"/>
      <c r="AB1228" s="13"/>
      <c r="AC1228" s="13"/>
    </row>
    <row r="1229" spans="1:29" ht="15.75" customHeight="1" x14ac:dyDescent="0.25">
      <c r="A1229" s="15"/>
      <c r="B1229" s="16"/>
      <c r="C1229" s="13"/>
      <c r="D1229" s="17"/>
      <c r="E1229" s="13"/>
      <c r="F1229" s="18"/>
      <c r="G1229" s="15"/>
      <c r="H1229" s="13"/>
      <c r="I1229" s="13"/>
      <c r="J1229" s="13"/>
      <c r="K1229" s="13"/>
      <c r="L1229" s="13"/>
      <c r="M1229" s="13"/>
      <c r="N1229" s="15"/>
      <c r="O1229" s="13"/>
      <c r="P1229" s="13"/>
      <c r="Q1229" s="13"/>
      <c r="R1229" s="13"/>
      <c r="S1229" s="13"/>
      <c r="T1229" s="16"/>
      <c r="U1229" s="16"/>
      <c r="V1229" s="13"/>
      <c r="W1229" s="15"/>
      <c r="X1229" s="13"/>
      <c r="Y1229" s="13"/>
      <c r="Z1229" s="13"/>
      <c r="AA1229" s="13"/>
      <c r="AB1229" s="13"/>
      <c r="AC1229" s="13"/>
    </row>
    <row r="1230" spans="1:29" ht="15.75" customHeight="1" x14ac:dyDescent="0.25">
      <c r="A1230" s="15"/>
      <c r="B1230" s="16"/>
      <c r="C1230" s="13"/>
      <c r="D1230" s="17"/>
      <c r="E1230" s="13"/>
      <c r="F1230" s="18"/>
      <c r="G1230" s="15"/>
      <c r="H1230" s="13"/>
      <c r="I1230" s="13"/>
      <c r="J1230" s="13"/>
      <c r="K1230" s="13"/>
      <c r="L1230" s="13"/>
      <c r="M1230" s="13"/>
      <c r="N1230" s="15"/>
      <c r="O1230" s="13"/>
      <c r="P1230" s="13"/>
      <c r="Q1230" s="13"/>
      <c r="R1230" s="13"/>
      <c r="S1230" s="13"/>
      <c r="T1230" s="16"/>
      <c r="U1230" s="16"/>
      <c r="V1230" s="13"/>
      <c r="W1230" s="15"/>
      <c r="X1230" s="13"/>
      <c r="Y1230" s="13"/>
      <c r="Z1230" s="13"/>
      <c r="AA1230" s="13"/>
      <c r="AB1230" s="13"/>
      <c r="AC1230" s="13"/>
    </row>
    <row r="1231" spans="1:29" ht="15.75" customHeight="1" x14ac:dyDescent="0.25">
      <c r="A1231" s="15"/>
      <c r="B1231" s="16"/>
      <c r="C1231" s="13"/>
      <c r="D1231" s="17"/>
      <c r="E1231" s="13"/>
      <c r="F1231" s="18"/>
      <c r="G1231" s="15"/>
      <c r="H1231" s="13"/>
      <c r="I1231" s="13"/>
      <c r="J1231" s="13"/>
      <c r="K1231" s="13"/>
      <c r="L1231" s="13"/>
      <c r="M1231" s="13"/>
      <c r="N1231" s="15"/>
      <c r="O1231" s="13"/>
      <c r="P1231" s="13"/>
      <c r="Q1231" s="13"/>
      <c r="R1231" s="13"/>
      <c r="S1231" s="13"/>
      <c r="T1231" s="16"/>
      <c r="U1231" s="16"/>
      <c r="V1231" s="13"/>
      <c r="W1231" s="15"/>
      <c r="X1231" s="13"/>
      <c r="Y1231" s="13"/>
      <c r="Z1231" s="13"/>
      <c r="AA1231" s="13"/>
      <c r="AB1231" s="13"/>
      <c r="AC1231" s="13"/>
    </row>
    <row r="1232" spans="1:29" ht="15.75" customHeight="1" x14ac:dyDescent="0.25">
      <c r="A1232" s="15"/>
      <c r="B1232" s="16"/>
      <c r="C1232" s="13"/>
      <c r="D1232" s="17"/>
      <c r="E1232" s="13"/>
      <c r="F1232" s="18"/>
      <c r="G1232" s="15"/>
      <c r="H1232" s="13"/>
      <c r="I1232" s="13"/>
      <c r="J1232" s="13"/>
      <c r="K1232" s="13"/>
      <c r="L1232" s="13"/>
      <c r="M1232" s="13"/>
      <c r="N1232" s="15"/>
      <c r="O1232" s="13"/>
      <c r="P1232" s="13"/>
      <c r="Q1232" s="13"/>
      <c r="R1232" s="13"/>
      <c r="S1232" s="13"/>
      <c r="T1232" s="16"/>
      <c r="U1232" s="16"/>
      <c r="V1232" s="13"/>
      <c r="W1232" s="15"/>
      <c r="X1232" s="13"/>
      <c r="Y1232" s="13"/>
      <c r="Z1232" s="13"/>
      <c r="AA1232" s="13"/>
      <c r="AB1232" s="13"/>
      <c r="AC1232" s="13"/>
    </row>
    <row r="1233" spans="1:29" ht="15.75" customHeight="1" x14ac:dyDescent="0.25">
      <c r="A1233" s="15"/>
      <c r="B1233" s="16"/>
      <c r="C1233" s="13"/>
      <c r="D1233" s="17"/>
      <c r="E1233" s="13"/>
      <c r="F1233" s="18"/>
      <c r="G1233" s="15"/>
      <c r="H1233" s="13"/>
      <c r="I1233" s="13"/>
      <c r="J1233" s="13"/>
      <c r="K1233" s="13"/>
      <c r="L1233" s="13"/>
      <c r="M1233" s="13"/>
      <c r="N1233" s="15"/>
      <c r="O1233" s="13"/>
      <c r="P1233" s="13"/>
      <c r="Q1233" s="13"/>
      <c r="R1233" s="13"/>
      <c r="S1233" s="13"/>
      <c r="T1233" s="16"/>
      <c r="U1233" s="16"/>
      <c r="V1233" s="13"/>
      <c r="W1233" s="15"/>
      <c r="X1233" s="13"/>
      <c r="Y1233" s="13"/>
      <c r="Z1233" s="13"/>
      <c r="AA1233" s="13"/>
      <c r="AB1233" s="13"/>
      <c r="AC1233" s="13"/>
    </row>
    <row r="1234" spans="1:29" ht="15.75" customHeight="1" x14ac:dyDescent="0.25">
      <c r="A1234" s="15"/>
      <c r="B1234" s="16"/>
      <c r="C1234" s="13"/>
      <c r="D1234" s="17"/>
      <c r="E1234" s="13"/>
      <c r="F1234" s="18"/>
      <c r="G1234" s="15"/>
      <c r="H1234" s="13"/>
      <c r="I1234" s="13"/>
      <c r="J1234" s="13"/>
      <c r="K1234" s="13"/>
      <c r="L1234" s="13"/>
      <c r="M1234" s="13"/>
      <c r="N1234" s="15"/>
      <c r="O1234" s="13"/>
      <c r="P1234" s="13"/>
      <c r="Q1234" s="13"/>
      <c r="R1234" s="13"/>
      <c r="S1234" s="13"/>
      <c r="T1234" s="16"/>
      <c r="U1234" s="16"/>
      <c r="V1234" s="13"/>
      <c r="W1234" s="15"/>
      <c r="X1234" s="13"/>
      <c r="Y1234" s="13"/>
      <c r="Z1234" s="13"/>
      <c r="AA1234" s="13"/>
      <c r="AB1234" s="13"/>
      <c r="AC1234" s="13"/>
    </row>
    <row r="1235" spans="1:29" ht="15.75" customHeight="1" x14ac:dyDescent="0.25">
      <c r="A1235" s="15"/>
      <c r="B1235" s="16"/>
      <c r="C1235" s="13"/>
      <c r="D1235" s="17"/>
      <c r="E1235" s="13"/>
      <c r="F1235" s="18"/>
      <c r="G1235" s="15"/>
      <c r="H1235" s="13"/>
      <c r="I1235" s="13"/>
      <c r="J1235" s="13"/>
      <c r="K1235" s="13"/>
      <c r="L1235" s="13"/>
      <c r="M1235" s="13"/>
      <c r="N1235" s="15"/>
      <c r="O1235" s="13"/>
      <c r="P1235" s="13"/>
      <c r="Q1235" s="13"/>
      <c r="R1235" s="13"/>
      <c r="S1235" s="13"/>
      <c r="T1235" s="16"/>
      <c r="U1235" s="16"/>
      <c r="V1235" s="13"/>
      <c r="W1235" s="15"/>
      <c r="X1235" s="13"/>
      <c r="Y1235" s="13"/>
      <c r="Z1235" s="13"/>
      <c r="AA1235" s="13"/>
      <c r="AB1235" s="13"/>
      <c r="AC1235" s="13"/>
    </row>
    <row r="1236" spans="1:29" ht="15.75" customHeight="1" x14ac:dyDescent="0.25">
      <c r="A1236" s="15"/>
      <c r="B1236" s="16"/>
      <c r="C1236" s="13"/>
      <c r="D1236" s="17"/>
      <c r="E1236" s="13"/>
      <c r="F1236" s="18"/>
      <c r="G1236" s="15"/>
      <c r="H1236" s="13"/>
      <c r="I1236" s="13"/>
      <c r="J1236" s="13"/>
      <c r="K1236" s="13"/>
      <c r="L1236" s="13"/>
      <c r="M1236" s="13"/>
      <c r="N1236" s="15"/>
      <c r="O1236" s="13"/>
      <c r="P1236" s="13"/>
      <c r="Q1236" s="13"/>
      <c r="R1236" s="13"/>
      <c r="S1236" s="13"/>
      <c r="T1236" s="16"/>
      <c r="U1236" s="16"/>
      <c r="V1236" s="13"/>
      <c r="W1236" s="15"/>
      <c r="X1236" s="13"/>
      <c r="Y1236" s="13"/>
      <c r="Z1236" s="13"/>
      <c r="AA1236" s="13"/>
      <c r="AB1236" s="13"/>
      <c r="AC1236" s="13"/>
    </row>
    <row r="1237" spans="1:29" ht="15.75" customHeight="1" x14ac:dyDescent="0.25">
      <c r="A1237" s="15"/>
      <c r="B1237" s="16"/>
      <c r="C1237" s="13"/>
      <c r="D1237" s="17"/>
      <c r="E1237" s="13"/>
      <c r="F1237" s="18"/>
      <c r="G1237" s="15"/>
      <c r="H1237" s="13"/>
      <c r="I1237" s="13"/>
      <c r="J1237" s="13"/>
      <c r="K1237" s="13"/>
      <c r="L1237" s="13"/>
      <c r="M1237" s="13"/>
      <c r="N1237" s="15"/>
      <c r="O1237" s="13"/>
      <c r="P1237" s="13"/>
      <c r="Q1237" s="13"/>
      <c r="R1237" s="13"/>
      <c r="S1237" s="13"/>
      <c r="T1237" s="16"/>
      <c r="U1237" s="16"/>
      <c r="V1237" s="13"/>
      <c r="W1237" s="15"/>
      <c r="X1237" s="13"/>
      <c r="Y1237" s="13"/>
      <c r="Z1237" s="13"/>
      <c r="AA1237" s="13"/>
      <c r="AB1237" s="13"/>
      <c r="AC1237" s="13"/>
    </row>
    <row r="1238" spans="1:29" ht="15.75" customHeight="1" x14ac:dyDescent="0.25">
      <c r="A1238" s="15"/>
      <c r="B1238" s="16"/>
      <c r="C1238" s="13"/>
      <c r="D1238" s="17"/>
      <c r="E1238" s="13"/>
      <c r="F1238" s="18"/>
      <c r="G1238" s="15"/>
      <c r="H1238" s="13"/>
      <c r="I1238" s="13"/>
      <c r="J1238" s="13"/>
      <c r="K1238" s="13"/>
      <c r="L1238" s="13"/>
      <c r="M1238" s="13"/>
      <c r="N1238" s="15"/>
      <c r="O1238" s="13"/>
      <c r="P1238" s="13"/>
      <c r="Q1238" s="13"/>
      <c r="R1238" s="13"/>
      <c r="S1238" s="13"/>
      <c r="T1238" s="16"/>
      <c r="U1238" s="16"/>
      <c r="V1238" s="13"/>
      <c r="W1238" s="15"/>
      <c r="X1238" s="13"/>
      <c r="Y1238" s="13"/>
      <c r="Z1238" s="13"/>
      <c r="AA1238" s="13"/>
      <c r="AB1238" s="13"/>
      <c r="AC1238" s="13"/>
    </row>
    <row r="1239" spans="1:29" ht="15.75" customHeight="1" x14ac:dyDescent="0.25">
      <c r="A1239" s="15"/>
      <c r="B1239" s="16"/>
      <c r="C1239" s="13"/>
      <c r="D1239" s="17"/>
      <c r="E1239" s="13"/>
      <c r="F1239" s="18"/>
      <c r="G1239" s="15"/>
      <c r="H1239" s="13"/>
      <c r="I1239" s="13"/>
      <c r="J1239" s="13"/>
      <c r="K1239" s="13"/>
      <c r="L1239" s="13"/>
      <c r="M1239" s="13"/>
      <c r="N1239" s="15"/>
      <c r="O1239" s="13"/>
      <c r="P1239" s="13"/>
      <c r="Q1239" s="13"/>
      <c r="R1239" s="13"/>
      <c r="S1239" s="13"/>
      <c r="T1239" s="16"/>
      <c r="U1239" s="16"/>
      <c r="V1239" s="13"/>
      <c r="W1239" s="15"/>
      <c r="X1239" s="13"/>
      <c r="Y1239" s="13"/>
      <c r="Z1239" s="13"/>
      <c r="AA1239" s="13"/>
      <c r="AB1239" s="13"/>
      <c r="AC1239" s="13"/>
    </row>
    <row r="1240" spans="1:29" ht="15.75" customHeight="1" x14ac:dyDescent="0.25">
      <c r="A1240" s="15"/>
      <c r="B1240" s="16"/>
      <c r="C1240" s="13"/>
      <c r="D1240" s="17"/>
      <c r="E1240" s="13"/>
      <c r="F1240" s="18"/>
      <c r="G1240" s="15"/>
      <c r="H1240" s="13"/>
      <c r="I1240" s="13"/>
      <c r="J1240" s="13"/>
      <c r="K1240" s="13"/>
      <c r="L1240" s="13"/>
      <c r="M1240" s="13"/>
      <c r="N1240" s="15"/>
      <c r="O1240" s="13"/>
      <c r="P1240" s="13"/>
      <c r="Q1240" s="13"/>
      <c r="R1240" s="13"/>
      <c r="S1240" s="13"/>
      <c r="T1240" s="16"/>
      <c r="U1240" s="16"/>
      <c r="V1240" s="13"/>
      <c r="W1240" s="15"/>
      <c r="X1240" s="13"/>
      <c r="Y1240" s="13"/>
      <c r="Z1240" s="13"/>
      <c r="AA1240" s="13"/>
      <c r="AB1240" s="13"/>
      <c r="AC1240" s="13"/>
    </row>
    <row r="1241" spans="1:29" ht="15.75" customHeight="1" x14ac:dyDescent="0.25">
      <c r="A1241" s="15"/>
      <c r="B1241" s="16"/>
      <c r="C1241" s="13"/>
      <c r="D1241" s="17"/>
      <c r="E1241" s="13"/>
      <c r="F1241" s="18"/>
      <c r="G1241" s="15"/>
      <c r="H1241" s="13"/>
      <c r="I1241" s="13"/>
      <c r="J1241" s="13"/>
      <c r="K1241" s="13"/>
      <c r="L1241" s="13"/>
      <c r="M1241" s="13"/>
      <c r="N1241" s="15"/>
      <c r="O1241" s="13"/>
      <c r="P1241" s="13"/>
      <c r="Q1241" s="13"/>
      <c r="R1241" s="13"/>
      <c r="S1241" s="13"/>
      <c r="T1241" s="16"/>
      <c r="U1241" s="16"/>
      <c r="V1241" s="13"/>
      <c r="W1241" s="15"/>
      <c r="X1241" s="13"/>
      <c r="Y1241" s="13"/>
      <c r="Z1241" s="13"/>
      <c r="AA1241" s="13"/>
      <c r="AB1241" s="13"/>
      <c r="AC1241" s="13"/>
    </row>
    <row r="1242" spans="1:29" ht="15.75" customHeight="1" x14ac:dyDescent="0.25">
      <c r="A1242" s="15"/>
      <c r="B1242" s="16"/>
      <c r="C1242" s="13"/>
      <c r="D1242" s="17"/>
      <c r="E1242" s="13"/>
      <c r="F1242" s="18"/>
      <c r="G1242" s="15"/>
      <c r="H1242" s="13"/>
      <c r="I1242" s="13"/>
      <c r="J1242" s="13"/>
      <c r="K1242" s="13"/>
      <c r="L1242" s="13"/>
      <c r="M1242" s="13"/>
      <c r="N1242" s="15"/>
      <c r="O1242" s="13"/>
      <c r="P1242" s="13"/>
      <c r="Q1242" s="13"/>
      <c r="R1242" s="13"/>
      <c r="S1242" s="13"/>
      <c r="T1242" s="16"/>
      <c r="U1242" s="16"/>
      <c r="V1242" s="13"/>
      <c r="W1242" s="15"/>
      <c r="X1242" s="13"/>
      <c r="Y1242" s="13"/>
      <c r="Z1242" s="13"/>
      <c r="AA1242" s="13"/>
      <c r="AB1242" s="13"/>
      <c r="AC1242" s="13"/>
    </row>
    <row r="1243" spans="1:29" ht="15.75" customHeight="1" x14ac:dyDescent="0.25">
      <c r="A1243" s="15"/>
      <c r="B1243" s="16"/>
      <c r="C1243" s="13"/>
      <c r="D1243" s="17"/>
      <c r="E1243" s="13"/>
      <c r="F1243" s="18"/>
      <c r="G1243" s="15"/>
      <c r="H1243" s="13"/>
      <c r="I1243" s="13"/>
      <c r="J1243" s="13"/>
      <c r="K1243" s="13"/>
      <c r="L1243" s="13"/>
      <c r="M1243" s="13"/>
      <c r="N1243" s="15"/>
      <c r="O1243" s="13"/>
      <c r="P1243" s="13"/>
      <c r="Q1243" s="13"/>
      <c r="R1243" s="13"/>
      <c r="S1243" s="13"/>
      <c r="T1243" s="16"/>
      <c r="U1243" s="16"/>
      <c r="V1243" s="13"/>
      <c r="W1243" s="15"/>
      <c r="X1243" s="13"/>
      <c r="Y1243" s="13"/>
      <c r="Z1243" s="13"/>
      <c r="AA1243" s="13"/>
      <c r="AB1243" s="13"/>
      <c r="AC1243" s="13"/>
    </row>
    <row r="1244" spans="1:29" ht="15.75" customHeight="1" x14ac:dyDescent="0.25">
      <c r="A1244" s="15"/>
      <c r="B1244" s="16"/>
      <c r="C1244" s="13"/>
      <c r="D1244" s="17"/>
      <c r="E1244" s="13"/>
      <c r="F1244" s="18"/>
      <c r="G1244" s="15"/>
      <c r="H1244" s="13"/>
      <c r="I1244" s="13"/>
      <c r="J1244" s="13"/>
      <c r="K1244" s="13"/>
      <c r="L1244" s="13"/>
      <c r="M1244" s="13"/>
      <c r="N1244" s="15"/>
      <c r="O1244" s="13"/>
      <c r="P1244" s="13"/>
      <c r="Q1244" s="13"/>
      <c r="R1244" s="13"/>
      <c r="S1244" s="13"/>
      <c r="T1244" s="16"/>
      <c r="U1244" s="16"/>
      <c r="V1244" s="13"/>
      <c r="W1244" s="15"/>
      <c r="X1244" s="13"/>
      <c r="Y1244" s="13"/>
      <c r="Z1244" s="13"/>
      <c r="AA1244" s="13"/>
      <c r="AB1244" s="13"/>
      <c r="AC1244" s="13"/>
    </row>
    <row r="1245" spans="1:29" ht="15.75" customHeight="1" x14ac:dyDescent="0.25">
      <c r="A1245" s="15"/>
      <c r="B1245" s="16"/>
      <c r="C1245" s="13"/>
      <c r="D1245" s="17"/>
      <c r="E1245" s="13"/>
      <c r="F1245" s="18"/>
      <c r="G1245" s="15"/>
      <c r="H1245" s="13"/>
      <c r="I1245" s="13"/>
      <c r="J1245" s="13"/>
      <c r="K1245" s="13"/>
      <c r="L1245" s="13"/>
      <c r="M1245" s="13"/>
      <c r="N1245" s="15"/>
      <c r="O1245" s="13"/>
      <c r="P1245" s="13"/>
      <c r="Q1245" s="13"/>
      <c r="R1245" s="13"/>
      <c r="S1245" s="13"/>
      <c r="T1245" s="16"/>
      <c r="U1245" s="16"/>
      <c r="V1245" s="13"/>
      <c r="W1245" s="15"/>
      <c r="X1245" s="13"/>
      <c r="Y1245" s="13"/>
      <c r="Z1245" s="13"/>
      <c r="AA1245" s="13"/>
      <c r="AB1245" s="13"/>
      <c r="AC1245" s="13"/>
    </row>
    <row r="1246" spans="1:29" ht="15.75" customHeight="1" x14ac:dyDescent="0.25">
      <c r="A1246" s="15"/>
      <c r="B1246" s="16"/>
      <c r="C1246" s="13"/>
      <c r="D1246" s="17"/>
      <c r="E1246" s="13"/>
      <c r="F1246" s="18"/>
      <c r="G1246" s="15"/>
      <c r="H1246" s="13"/>
      <c r="I1246" s="13"/>
      <c r="J1246" s="13"/>
      <c r="K1246" s="13"/>
      <c r="L1246" s="13"/>
      <c r="M1246" s="13"/>
      <c r="N1246" s="15"/>
      <c r="O1246" s="13"/>
      <c r="P1246" s="13"/>
      <c r="Q1246" s="13"/>
      <c r="R1246" s="13"/>
      <c r="S1246" s="13"/>
      <c r="T1246" s="16"/>
      <c r="U1246" s="16"/>
      <c r="V1246" s="13"/>
      <c r="W1246" s="15"/>
      <c r="X1246" s="13"/>
      <c r="Y1246" s="13"/>
      <c r="Z1246" s="13"/>
      <c r="AA1246" s="13"/>
      <c r="AB1246" s="13"/>
      <c r="AC1246" s="13"/>
    </row>
    <row r="1247" spans="1:29" ht="15.75" customHeight="1" x14ac:dyDescent="0.25">
      <c r="A1247" s="15"/>
      <c r="B1247" s="16"/>
      <c r="C1247" s="13"/>
      <c r="D1247" s="17"/>
      <c r="E1247" s="13"/>
      <c r="F1247" s="18"/>
      <c r="G1247" s="15"/>
      <c r="H1247" s="13"/>
      <c r="I1247" s="13"/>
      <c r="J1247" s="13"/>
      <c r="K1247" s="13"/>
      <c r="L1247" s="13"/>
      <c r="M1247" s="13"/>
      <c r="N1247" s="15"/>
      <c r="O1247" s="13"/>
      <c r="P1247" s="13"/>
      <c r="Q1247" s="13"/>
      <c r="R1247" s="13"/>
      <c r="S1247" s="13"/>
      <c r="T1247" s="16"/>
      <c r="U1247" s="16"/>
      <c r="V1247" s="13"/>
      <c r="W1247" s="15"/>
      <c r="X1247" s="13"/>
      <c r="Y1247" s="13"/>
      <c r="Z1247" s="13"/>
      <c r="AA1247" s="13"/>
      <c r="AB1247" s="13"/>
      <c r="AC1247" s="13"/>
    </row>
    <row r="1248" spans="1:29" ht="15.75" customHeight="1" x14ac:dyDescent="0.25">
      <c r="A1248" s="15"/>
      <c r="B1248" s="16"/>
      <c r="C1248" s="13"/>
      <c r="D1248" s="17"/>
      <c r="E1248" s="13"/>
      <c r="F1248" s="18"/>
      <c r="G1248" s="15"/>
      <c r="H1248" s="13"/>
      <c r="I1248" s="13"/>
      <c r="J1248" s="13"/>
      <c r="K1248" s="13"/>
      <c r="L1248" s="13"/>
      <c r="M1248" s="13"/>
      <c r="N1248" s="15"/>
      <c r="O1248" s="13"/>
      <c r="P1248" s="13"/>
      <c r="Q1248" s="13"/>
      <c r="R1248" s="13"/>
      <c r="S1248" s="13"/>
      <c r="T1248" s="16"/>
      <c r="U1248" s="16"/>
      <c r="V1248" s="13"/>
      <c r="W1248" s="15"/>
      <c r="X1248" s="13"/>
      <c r="Y1248" s="13"/>
      <c r="Z1248" s="13"/>
      <c r="AA1248" s="13"/>
      <c r="AB1248" s="13"/>
      <c r="AC1248" s="13"/>
    </row>
    <row r="1249" spans="1:29" ht="15.75" customHeight="1" x14ac:dyDescent="0.25">
      <c r="A1249" s="15"/>
      <c r="B1249" s="16"/>
      <c r="C1249" s="13"/>
      <c r="D1249" s="17"/>
      <c r="E1249" s="13"/>
      <c r="F1249" s="18"/>
      <c r="G1249" s="15"/>
      <c r="H1249" s="13"/>
      <c r="I1249" s="13"/>
      <c r="J1249" s="13"/>
      <c r="K1249" s="13"/>
      <c r="L1249" s="13"/>
      <c r="M1249" s="13"/>
      <c r="N1249" s="15"/>
      <c r="O1249" s="13"/>
      <c r="P1249" s="13"/>
      <c r="Q1249" s="13"/>
      <c r="R1249" s="13"/>
      <c r="S1249" s="13"/>
      <c r="T1249" s="16"/>
      <c r="U1249" s="16"/>
      <c r="V1249" s="13"/>
      <c r="W1249" s="15"/>
      <c r="X1249" s="13"/>
      <c r="Y1249" s="13"/>
      <c r="Z1249" s="13"/>
      <c r="AA1249" s="13"/>
      <c r="AB1249" s="13"/>
      <c r="AC1249" s="13"/>
    </row>
    <row r="1250" spans="1:29" ht="15.75" customHeight="1" x14ac:dyDescent="0.25">
      <c r="A1250" s="15"/>
      <c r="B1250" s="16"/>
      <c r="C1250" s="13"/>
      <c r="D1250" s="17"/>
      <c r="E1250" s="13"/>
      <c r="F1250" s="18"/>
      <c r="G1250" s="15"/>
      <c r="H1250" s="13"/>
      <c r="I1250" s="13"/>
      <c r="J1250" s="13"/>
      <c r="K1250" s="13"/>
      <c r="L1250" s="13"/>
      <c r="M1250" s="13"/>
      <c r="N1250" s="15"/>
      <c r="O1250" s="13"/>
      <c r="P1250" s="13"/>
      <c r="Q1250" s="13"/>
      <c r="R1250" s="13"/>
      <c r="S1250" s="13"/>
      <c r="T1250" s="16"/>
      <c r="U1250" s="16"/>
      <c r="V1250" s="13"/>
      <c r="W1250" s="15"/>
      <c r="X1250" s="13"/>
      <c r="Y1250" s="13"/>
      <c r="Z1250" s="13"/>
      <c r="AA1250" s="13"/>
      <c r="AB1250" s="13"/>
      <c r="AC1250" s="13"/>
    </row>
    <row r="1251" spans="1:29" ht="15.75" customHeight="1" x14ac:dyDescent="0.25">
      <c r="A1251" s="15"/>
      <c r="B1251" s="16"/>
      <c r="C1251" s="13"/>
      <c r="D1251" s="17"/>
      <c r="E1251" s="13"/>
      <c r="F1251" s="18"/>
      <c r="G1251" s="15"/>
      <c r="H1251" s="13"/>
      <c r="I1251" s="13"/>
      <c r="J1251" s="13"/>
      <c r="K1251" s="13"/>
      <c r="L1251" s="13"/>
      <c r="M1251" s="13"/>
      <c r="N1251" s="15"/>
      <c r="O1251" s="13"/>
      <c r="P1251" s="13"/>
      <c r="Q1251" s="13"/>
      <c r="R1251" s="13"/>
      <c r="S1251" s="13"/>
      <c r="T1251" s="16"/>
      <c r="U1251" s="16"/>
      <c r="V1251" s="13"/>
      <c r="W1251" s="15"/>
      <c r="X1251" s="13"/>
      <c r="Y1251" s="13"/>
      <c r="Z1251" s="13"/>
      <c r="AA1251" s="13"/>
      <c r="AB1251" s="13"/>
      <c r="AC1251" s="13"/>
    </row>
    <row r="1252" spans="1:29" ht="15.75" customHeight="1" x14ac:dyDescent="0.25">
      <c r="A1252" s="15"/>
      <c r="B1252" s="16"/>
      <c r="C1252" s="13"/>
      <c r="D1252" s="17"/>
      <c r="E1252" s="13"/>
      <c r="F1252" s="18"/>
      <c r="G1252" s="15"/>
      <c r="H1252" s="13"/>
      <c r="I1252" s="13"/>
      <c r="J1252" s="13"/>
      <c r="K1252" s="13"/>
      <c r="L1252" s="13"/>
      <c r="M1252" s="13"/>
      <c r="N1252" s="15"/>
      <c r="O1252" s="13"/>
      <c r="P1252" s="13"/>
      <c r="Q1252" s="13"/>
      <c r="R1252" s="13"/>
      <c r="S1252" s="13"/>
      <c r="T1252" s="16"/>
      <c r="U1252" s="16"/>
      <c r="V1252" s="13"/>
      <c r="W1252" s="15"/>
      <c r="X1252" s="13"/>
      <c r="Y1252" s="13"/>
      <c r="Z1252" s="13"/>
      <c r="AA1252" s="13"/>
      <c r="AB1252" s="13"/>
      <c r="AC1252" s="13"/>
    </row>
    <row r="1253" spans="1:29" ht="15.75" customHeight="1" x14ac:dyDescent="0.25">
      <c r="A1253" s="15"/>
      <c r="B1253" s="16"/>
      <c r="C1253" s="13"/>
      <c r="D1253" s="17"/>
      <c r="E1253" s="13"/>
      <c r="F1253" s="18"/>
      <c r="G1253" s="15"/>
      <c r="H1253" s="13"/>
      <c r="I1253" s="13"/>
      <c r="J1253" s="13"/>
      <c r="K1253" s="13"/>
      <c r="L1253" s="13"/>
      <c r="M1253" s="13"/>
      <c r="N1253" s="15"/>
      <c r="O1253" s="13"/>
      <c r="P1253" s="13"/>
      <c r="Q1253" s="13"/>
      <c r="R1253" s="13"/>
      <c r="S1253" s="13"/>
      <c r="T1253" s="16"/>
      <c r="U1253" s="16"/>
      <c r="V1253" s="13"/>
      <c r="W1253" s="15"/>
      <c r="X1253" s="13"/>
      <c r="Y1253" s="13"/>
      <c r="Z1253" s="13"/>
      <c r="AA1253" s="13"/>
      <c r="AB1253" s="13"/>
      <c r="AC1253" s="13"/>
    </row>
    <row r="1254" spans="1:29" ht="15.75" customHeight="1" x14ac:dyDescent="0.25">
      <c r="A1254" s="15"/>
      <c r="B1254" s="16"/>
      <c r="C1254" s="13"/>
      <c r="D1254" s="17"/>
      <c r="E1254" s="13"/>
      <c r="F1254" s="18"/>
      <c r="G1254" s="15"/>
      <c r="H1254" s="13"/>
      <c r="I1254" s="13"/>
      <c r="J1254" s="13"/>
      <c r="K1254" s="13"/>
      <c r="L1254" s="13"/>
      <c r="M1254" s="13"/>
      <c r="N1254" s="15"/>
      <c r="O1254" s="13"/>
      <c r="P1254" s="13"/>
      <c r="Q1254" s="13"/>
      <c r="R1254" s="13"/>
      <c r="S1254" s="13"/>
      <c r="T1254" s="16"/>
      <c r="U1254" s="16"/>
      <c r="V1254" s="13"/>
      <c r="W1254" s="15"/>
      <c r="X1254" s="13"/>
      <c r="Y1254" s="13"/>
      <c r="Z1254" s="13"/>
      <c r="AA1254" s="13"/>
      <c r="AB1254" s="13"/>
      <c r="AC1254" s="13"/>
    </row>
    <row r="1255" spans="1:29" ht="15.75" customHeight="1" x14ac:dyDescent="0.25">
      <c r="A1255" s="15"/>
      <c r="B1255" s="16"/>
      <c r="C1255" s="13"/>
      <c r="D1255" s="17"/>
      <c r="E1255" s="13"/>
      <c r="F1255" s="18"/>
      <c r="G1255" s="15"/>
      <c r="H1255" s="13"/>
      <c r="I1255" s="13"/>
      <c r="J1255" s="13"/>
      <c r="K1255" s="13"/>
      <c r="L1255" s="13"/>
      <c r="M1255" s="13"/>
      <c r="N1255" s="15"/>
      <c r="O1255" s="13"/>
      <c r="P1255" s="13"/>
      <c r="Q1255" s="13"/>
      <c r="R1255" s="13"/>
      <c r="S1255" s="13"/>
      <c r="T1255" s="16"/>
      <c r="U1255" s="16"/>
      <c r="V1255" s="13"/>
      <c r="W1255" s="15"/>
      <c r="X1255" s="13"/>
      <c r="Y1255" s="13"/>
      <c r="Z1255" s="13"/>
      <c r="AA1255" s="13"/>
      <c r="AB1255" s="13"/>
      <c r="AC1255" s="13"/>
    </row>
    <row r="1256" spans="1:29" ht="15.75" customHeight="1" x14ac:dyDescent="0.25">
      <c r="A1256" s="15"/>
      <c r="B1256" s="16"/>
      <c r="C1256" s="13"/>
      <c r="D1256" s="17"/>
      <c r="E1256" s="13"/>
      <c r="F1256" s="18"/>
      <c r="G1256" s="15"/>
      <c r="H1256" s="13"/>
      <c r="I1256" s="13"/>
      <c r="J1256" s="13"/>
      <c r="K1256" s="13"/>
      <c r="L1256" s="13"/>
      <c r="M1256" s="13"/>
      <c r="N1256" s="15"/>
      <c r="O1256" s="13"/>
      <c r="P1256" s="13"/>
      <c r="Q1256" s="13"/>
      <c r="R1256" s="13"/>
      <c r="S1256" s="13"/>
      <c r="T1256" s="16"/>
      <c r="U1256" s="16"/>
      <c r="V1256" s="13"/>
      <c r="W1256" s="15"/>
      <c r="X1256" s="13"/>
      <c r="Y1256" s="13"/>
      <c r="Z1256" s="13"/>
      <c r="AA1256" s="13"/>
      <c r="AB1256" s="13"/>
      <c r="AC1256" s="13"/>
    </row>
    <row r="1257" spans="1:29" ht="15.75" customHeight="1" x14ac:dyDescent="0.25">
      <c r="A1257" s="15"/>
      <c r="B1257" s="16"/>
      <c r="C1257" s="13"/>
      <c r="D1257" s="17"/>
      <c r="E1257" s="13"/>
      <c r="F1257" s="18"/>
      <c r="G1257" s="15"/>
      <c r="H1257" s="13"/>
      <c r="I1257" s="13"/>
      <c r="J1257" s="13"/>
      <c r="K1257" s="13"/>
      <c r="L1257" s="13"/>
      <c r="M1257" s="13"/>
      <c r="N1257" s="15"/>
      <c r="O1257" s="13"/>
      <c r="P1257" s="13"/>
      <c r="Q1257" s="13"/>
      <c r="R1257" s="13"/>
      <c r="S1257" s="13"/>
      <c r="T1257" s="16"/>
      <c r="U1257" s="16"/>
      <c r="V1257" s="13"/>
      <c r="W1257" s="15"/>
      <c r="X1257" s="13"/>
      <c r="Y1257" s="13"/>
      <c r="Z1257" s="13"/>
      <c r="AA1257" s="13"/>
      <c r="AB1257" s="13"/>
      <c r="AC1257" s="13"/>
    </row>
    <row r="1258" spans="1:29" ht="15.75" customHeight="1" x14ac:dyDescent="0.25">
      <c r="A1258" s="15"/>
      <c r="B1258" s="16"/>
      <c r="C1258" s="13"/>
      <c r="D1258" s="17"/>
      <c r="E1258" s="13"/>
      <c r="F1258" s="18"/>
      <c r="G1258" s="15"/>
      <c r="H1258" s="13"/>
      <c r="I1258" s="13"/>
      <c r="J1258" s="13"/>
      <c r="K1258" s="13"/>
      <c r="L1258" s="13"/>
      <c r="M1258" s="13"/>
      <c r="N1258" s="15"/>
      <c r="O1258" s="13"/>
      <c r="P1258" s="13"/>
      <c r="Q1258" s="13"/>
      <c r="R1258" s="13"/>
      <c r="S1258" s="13"/>
      <c r="T1258" s="16"/>
      <c r="U1258" s="16"/>
      <c r="V1258" s="13"/>
      <c r="W1258" s="15"/>
      <c r="X1258" s="13"/>
      <c r="Y1258" s="13"/>
      <c r="Z1258" s="13"/>
      <c r="AA1258" s="13"/>
      <c r="AB1258" s="13"/>
      <c r="AC1258" s="13"/>
    </row>
    <row r="1259" spans="1:29" ht="15.75" customHeight="1" x14ac:dyDescent="0.25">
      <c r="A1259" s="15"/>
      <c r="B1259" s="16"/>
      <c r="C1259" s="13"/>
      <c r="D1259" s="17"/>
      <c r="E1259" s="13"/>
      <c r="F1259" s="18"/>
      <c r="G1259" s="15"/>
      <c r="H1259" s="13"/>
      <c r="I1259" s="13"/>
      <c r="J1259" s="13"/>
      <c r="K1259" s="13"/>
      <c r="L1259" s="13"/>
      <c r="M1259" s="13"/>
      <c r="N1259" s="15"/>
      <c r="O1259" s="13"/>
      <c r="P1259" s="13"/>
      <c r="Q1259" s="13"/>
      <c r="R1259" s="13"/>
      <c r="S1259" s="13"/>
      <c r="T1259" s="16"/>
      <c r="U1259" s="16"/>
      <c r="V1259" s="13"/>
      <c r="W1259" s="15"/>
      <c r="X1259" s="13"/>
      <c r="Y1259" s="13"/>
      <c r="Z1259" s="13"/>
      <c r="AA1259" s="13"/>
      <c r="AB1259" s="13"/>
      <c r="AC1259" s="13"/>
    </row>
    <row r="1260" spans="1:29" ht="15.75" customHeight="1" x14ac:dyDescent="0.25">
      <c r="A1260" s="15"/>
      <c r="B1260" s="16"/>
      <c r="C1260" s="13"/>
      <c r="D1260" s="17"/>
      <c r="E1260" s="13"/>
      <c r="F1260" s="18"/>
      <c r="G1260" s="15"/>
      <c r="H1260" s="13"/>
      <c r="I1260" s="13"/>
      <c r="J1260" s="13"/>
      <c r="K1260" s="13"/>
      <c r="L1260" s="13"/>
      <c r="M1260" s="13"/>
      <c r="N1260" s="15"/>
      <c r="O1260" s="13"/>
      <c r="P1260" s="13"/>
      <c r="Q1260" s="13"/>
      <c r="R1260" s="13"/>
      <c r="S1260" s="13"/>
      <c r="T1260" s="16"/>
      <c r="U1260" s="16"/>
      <c r="V1260" s="13"/>
      <c r="W1260" s="15"/>
      <c r="X1260" s="13"/>
      <c r="Y1260" s="13"/>
      <c r="Z1260" s="13"/>
      <c r="AA1260" s="13"/>
      <c r="AB1260" s="13"/>
      <c r="AC1260" s="13"/>
    </row>
    <row r="1261" spans="1:29" ht="15.75" customHeight="1" x14ac:dyDescent="0.25">
      <c r="A1261" s="15"/>
      <c r="B1261" s="16"/>
      <c r="C1261" s="13"/>
      <c r="D1261" s="17"/>
      <c r="E1261" s="13"/>
      <c r="F1261" s="18"/>
      <c r="G1261" s="15"/>
      <c r="H1261" s="13"/>
      <c r="I1261" s="13"/>
      <c r="J1261" s="13"/>
      <c r="K1261" s="13"/>
      <c r="L1261" s="13"/>
      <c r="M1261" s="13"/>
      <c r="N1261" s="15"/>
      <c r="O1261" s="13"/>
      <c r="P1261" s="13"/>
      <c r="Q1261" s="13"/>
      <c r="R1261" s="13"/>
      <c r="S1261" s="13"/>
      <c r="T1261" s="16"/>
      <c r="U1261" s="16"/>
      <c r="V1261" s="13"/>
      <c r="W1261" s="15"/>
      <c r="X1261" s="13"/>
      <c r="Y1261" s="13"/>
      <c r="Z1261" s="13"/>
      <c r="AA1261" s="13"/>
      <c r="AB1261" s="13"/>
      <c r="AC1261" s="13"/>
    </row>
    <row r="1262" spans="1:29" ht="15.75" customHeight="1" x14ac:dyDescent="0.25">
      <c r="A1262" s="15"/>
      <c r="B1262" s="16"/>
      <c r="C1262" s="13"/>
      <c r="D1262" s="17"/>
      <c r="E1262" s="13"/>
      <c r="F1262" s="18"/>
      <c r="G1262" s="15"/>
      <c r="H1262" s="13"/>
      <c r="I1262" s="13"/>
      <c r="J1262" s="13"/>
      <c r="K1262" s="13"/>
      <c r="L1262" s="13"/>
      <c r="M1262" s="13"/>
      <c r="N1262" s="15"/>
      <c r="O1262" s="13"/>
      <c r="P1262" s="13"/>
      <c r="Q1262" s="13"/>
      <c r="R1262" s="13"/>
      <c r="S1262" s="13"/>
      <c r="T1262" s="16"/>
      <c r="U1262" s="16"/>
      <c r="V1262" s="13"/>
      <c r="W1262" s="15"/>
      <c r="X1262" s="13"/>
      <c r="Y1262" s="13"/>
      <c r="Z1262" s="13"/>
      <c r="AA1262" s="13"/>
      <c r="AB1262" s="13"/>
      <c r="AC1262" s="13"/>
    </row>
    <row r="1263" spans="1:29" ht="15.75" customHeight="1" x14ac:dyDescent="0.25">
      <c r="A1263" s="15"/>
      <c r="B1263" s="16"/>
      <c r="C1263" s="13"/>
      <c r="D1263" s="17"/>
      <c r="E1263" s="13"/>
      <c r="F1263" s="18"/>
      <c r="G1263" s="15"/>
      <c r="H1263" s="13"/>
      <c r="I1263" s="13"/>
      <c r="J1263" s="13"/>
      <c r="K1263" s="13"/>
      <c r="L1263" s="13"/>
      <c r="M1263" s="13"/>
      <c r="N1263" s="15"/>
      <c r="O1263" s="13"/>
      <c r="P1263" s="13"/>
      <c r="Q1263" s="13"/>
      <c r="R1263" s="13"/>
      <c r="S1263" s="13"/>
      <c r="T1263" s="16"/>
      <c r="U1263" s="16"/>
      <c r="V1263" s="13"/>
      <c r="W1263" s="15"/>
      <c r="X1263" s="13"/>
      <c r="Y1263" s="13"/>
      <c r="Z1263" s="13"/>
      <c r="AA1263" s="13"/>
      <c r="AB1263" s="13"/>
      <c r="AC1263" s="13"/>
    </row>
    <row r="1264" spans="1:29" ht="15.75" customHeight="1" x14ac:dyDescent="0.25">
      <c r="A1264" s="15"/>
      <c r="B1264" s="16"/>
      <c r="C1264" s="13"/>
      <c r="D1264" s="17"/>
      <c r="E1264" s="13"/>
      <c r="F1264" s="18"/>
      <c r="G1264" s="15"/>
      <c r="H1264" s="13"/>
      <c r="I1264" s="13"/>
      <c r="J1264" s="13"/>
      <c r="K1264" s="13"/>
      <c r="L1264" s="13"/>
      <c r="M1264" s="13"/>
      <c r="N1264" s="15"/>
      <c r="O1264" s="13"/>
      <c r="P1264" s="13"/>
      <c r="Q1264" s="13"/>
      <c r="R1264" s="13"/>
      <c r="S1264" s="13"/>
      <c r="T1264" s="16"/>
      <c r="U1264" s="16"/>
      <c r="V1264" s="13"/>
      <c r="W1264" s="15"/>
      <c r="X1264" s="13"/>
      <c r="Y1264" s="13"/>
      <c r="Z1264" s="13"/>
      <c r="AA1264" s="13"/>
      <c r="AB1264" s="13"/>
      <c r="AC1264" s="13"/>
    </row>
    <row r="1265" spans="1:29" ht="15.75" customHeight="1" x14ac:dyDescent="0.25">
      <c r="A1265" s="15"/>
      <c r="B1265" s="16"/>
      <c r="C1265" s="13"/>
      <c r="D1265" s="17"/>
      <c r="E1265" s="13"/>
      <c r="F1265" s="18"/>
      <c r="G1265" s="15"/>
      <c r="H1265" s="13"/>
      <c r="I1265" s="13"/>
      <c r="J1265" s="13"/>
      <c r="K1265" s="13"/>
      <c r="L1265" s="13"/>
      <c r="M1265" s="13"/>
      <c r="N1265" s="15"/>
      <c r="O1265" s="13"/>
      <c r="P1265" s="13"/>
      <c r="Q1265" s="13"/>
      <c r="R1265" s="13"/>
      <c r="S1265" s="13"/>
      <c r="T1265" s="16"/>
      <c r="U1265" s="16"/>
      <c r="V1265" s="13"/>
      <c r="W1265" s="15"/>
      <c r="X1265" s="13"/>
      <c r="Y1265" s="13"/>
      <c r="Z1265" s="13"/>
      <c r="AA1265" s="13"/>
      <c r="AB1265" s="13"/>
      <c r="AC1265" s="13"/>
    </row>
    <row r="1266" spans="1:29" ht="15.75" customHeight="1" x14ac:dyDescent="0.25">
      <c r="A1266" s="15"/>
      <c r="B1266" s="16"/>
      <c r="C1266" s="13"/>
      <c r="D1266" s="17"/>
      <c r="E1266" s="13"/>
      <c r="F1266" s="18"/>
      <c r="G1266" s="15"/>
      <c r="H1266" s="13"/>
      <c r="I1266" s="13"/>
      <c r="J1266" s="13"/>
      <c r="K1266" s="13"/>
      <c r="L1266" s="13"/>
      <c r="M1266" s="13"/>
      <c r="N1266" s="15"/>
      <c r="O1266" s="13"/>
      <c r="P1266" s="13"/>
      <c r="Q1266" s="13"/>
      <c r="R1266" s="13"/>
      <c r="S1266" s="13"/>
      <c r="T1266" s="16"/>
      <c r="U1266" s="16"/>
      <c r="V1266" s="13"/>
      <c r="W1266" s="15"/>
      <c r="X1266" s="13"/>
      <c r="Y1266" s="13"/>
      <c r="Z1266" s="13"/>
      <c r="AA1266" s="13"/>
      <c r="AB1266" s="13"/>
      <c r="AC1266" s="13"/>
    </row>
    <row r="1267" spans="1:29" ht="15.75" customHeight="1" x14ac:dyDescent="0.25">
      <c r="A1267" s="15"/>
      <c r="B1267" s="16"/>
      <c r="C1267" s="13"/>
      <c r="D1267" s="17"/>
      <c r="E1267" s="13"/>
      <c r="F1267" s="18"/>
      <c r="G1267" s="15"/>
      <c r="H1267" s="13"/>
      <c r="I1267" s="13"/>
      <c r="J1267" s="13"/>
      <c r="K1267" s="13"/>
      <c r="L1267" s="13"/>
      <c r="M1267" s="13"/>
      <c r="N1267" s="15"/>
      <c r="O1267" s="13"/>
      <c r="P1267" s="13"/>
      <c r="Q1267" s="13"/>
      <c r="R1267" s="13"/>
      <c r="S1267" s="13"/>
      <c r="T1267" s="16"/>
      <c r="U1267" s="16"/>
      <c r="V1267" s="13"/>
      <c r="W1267" s="15"/>
      <c r="X1267" s="13"/>
      <c r="Y1267" s="13"/>
      <c r="Z1267" s="13"/>
      <c r="AA1267" s="13"/>
      <c r="AB1267" s="13"/>
      <c r="AC1267" s="13"/>
    </row>
    <row r="1268" spans="1:29" ht="15.75" customHeight="1" x14ac:dyDescent="0.25">
      <c r="A1268" s="15"/>
      <c r="B1268" s="16"/>
      <c r="C1268" s="13"/>
      <c r="D1268" s="17"/>
      <c r="E1268" s="13"/>
      <c r="F1268" s="18"/>
      <c r="G1268" s="15"/>
      <c r="H1268" s="13"/>
      <c r="I1268" s="13"/>
      <c r="J1268" s="13"/>
      <c r="K1268" s="13"/>
      <c r="L1268" s="13"/>
      <c r="M1268" s="13"/>
      <c r="N1268" s="15"/>
      <c r="O1268" s="13"/>
      <c r="P1268" s="13"/>
      <c r="Q1268" s="13"/>
      <c r="R1268" s="13"/>
      <c r="S1268" s="13"/>
      <c r="T1268" s="16"/>
      <c r="U1268" s="16"/>
      <c r="V1268" s="13"/>
      <c r="W1268" s="15"/>
      <c r="X1268" s="13"/>
      <c r="Y1268" s="13"/>
      <c r="Z1268" s="13"/>
      <c r="AA1268" s="13"/>
      <c r="AB1268" s="13"/>
      <c r="AC1268" s="13"/>
    </row>
    <row r="1269" spans="1:29" ht="15.75" customHeight="1" x14ac:dyDescent="0.25">
      <c r="A1269" s="15"/>
      <c r="B1269" s="16"/>
      <c r="C1269" s="13"/>
      <c r="D1269" s="17"/>
      <c r="E1269" s="13"/>
      <c r="F1269" s="18"/>
      <c r="G1269" s="15"/>
      <c r="H1269" s="13"/>
      <c r="I1269" s="13"/>
      <c r="J1269" s="13"/>
      <c r="K1269" s="13"/>
      <c r="L1269" s="13"/>
      <c r="M1269" s="13"/>
      <c r="N1269" s="15"/>
      <c r="O1269" s="13"/>
      <c r="P1269" s="13"/>
      <c r="Q1269" s="13"/>
      <c r="R1269" s="13"/>
      <c r="S1269" s="13"/>
      <c r="T1269" s="16"/>
      <c r="U1269" s="16"/>
      <c r="V1269" s="13"/>
      <c r="W1269" s="15"/>
      <c r="X1269" s="13"/>
      <c r="Y1269" s="13"/>
      <c r="Z1269" s="13"/>
      <c r="AA1269" s="13"/>
      <c r="AB1269" s="13"/>
      <c r="AC1269" s="13"/>
    </row>
    <row r="1270" spans="1:29" ht="15.75" customHeight="1" x14ac:dyDescent="0.25">
      <c r="A1270" s="15"/>
      <c r="B1270" s="16"/>
      <c r="C1270" s="13"/>
      <c r="D1270" s="17"/>
      <c r="E1270" s="13"/>
      <c r="F1270" s="18"/>
      <c r="G1270" s="15"/>
      <c r="H1270" s="13"/>
      <c r="I1270" s="13"/>
      <c r="J1270" s="13"/>
      <c r="K1270" s="13"/>
      <c r="L1270" s="13"/>
      <c r="M1270" s="13"/>
      <c r="N1270" s="15"/>
      <c r="O1270" s="13"/>
      <c r="P1270" s="13"/>
      <c r="Q1270" s="13"/>
      <c r="R1270" s="13"/>
      <c r="S1270" s="13"/>
      <c r="T1270" s="16"/>
      <c r="U1270" s="16"/>
      <c r="V1270" s="13"/>
      <c r="W1270" s="15"/>
      <c r="X1270" s="13"/>
      <c r="Y1270" s="13"/>
      <c r="Z1270" s="13"/>
      <c r="AA1270" s="13"/>
      <c r="AB1270" s="13"/>
      <c r="AC1270" s="13"/>
    </row>
    <row r="1271" spans="1:29" ht="15.75" customHeight="1" x14ac:dyDescent="0.25">
      <c r="A1271" s="15"/>
      <c r="B1271" s="16"/>
      <c r="C1271" s="13"/>
      <c r="D1271" s="17"/>
      <c r="E1271" s="13"/>
      <c r="F1271" s="18"/>
      <c r="G1271" s="15"/>
      <c r="H1271" s="13"/>
      <c r="I1271" s="13"/>
      <c r="J1271" s="13"/>
      <c r="K1271" s="13"/>
      <c r="L1271" s="13"/>
      <c r="M1271" s="13"/>
      <c r="N1271" s="15"/>
      <c r="O1271" s="13"/>
      <c r="P1271" s="13"/>
      <c r="Q1271" s="13"/>
      <c r="R1271" s="13"/>
      <c r="S1271" s="13"/>
      <c r="T1271" s="16"/>
      <c r="U1271" s="16"/>
      <c r="V1271" s="13"/>
      <c r="W1271" s="15"/>
      <c r="X1271" s="13"/>
      <c r="Y1271" s="13"/>
      <c r="Z1271" s="13"/>
      <c r="AA1271" s="13"/>
      <c r="AB1271" s="13"/>
      <c r="AC1271" s="13"/>
    </row>
    <row r="1272" spans="1:29" ht="15.75" customHeight="1" x14ac:dyDescent="0.25">
      <c r="A1272" s="15"/>
      <c r="B1272" s="16"/>
      <c r="C1272" s="13"/>
      <c r="D1272" s="17"/>
      <c r="E1272" s="13"/>
      <c r="F1272" s="18"/>
      <c r="G1272" s="15"/>
      <c r="H1272" s="13"/>
      <c r="I1272" s="13"/>
      <c r="J1272" s="13"/>
      <c r="K1272" s="13"/>
      <c r="L1272" s="13"/>
      <c r="M1272" s="13"/>
      <c r="N1272" s="15"/>
      <c r="O1272" s="13"/>
      <c r="P1272" s="13"/>
      <c r="Q1272" s="13"/>
      <c r="R1272" s="13"/>
      <c r="S1272" s="13"/>
      <c r="T1272" s="16"/>
      <c r="U1272" s="16"/>
      <c r="V1272" s="13"/>
      <c r="W1272" s="15"/>
      <c r="X1272" s="13"/>
      <c r="Y1272" s="13"/>
      <c r="Z1272" s="13"/>
      <c r="AA1272" s="13"/>
      <c r="AB1272" s="13"/>
      <c r="AC1272" s="13"/>
    </row>
    <row r="1273" spans="1:29" ht="15.75" customHeight="1" x14ac:dyDescent="0.25">
      <c r="A1273" s="15"/>
      <c r="B1273" s="16"/>
      <c r="C1273" s="13"/>
      <c r="D1273" s="17"/>
      <c r="E1273" s="13"/>
      <c r="F1273" s="18"/>
      <c r="G1273" s="15"/>
      <c r="H1273" s="13"/>
      <c r="I1273" s="13"/>
      <c r="J1273" s="13"/>
      <c r="K1273" s="13"/>
      <c r="L1273" s="13"/>
      <c r="M1273" s="13"/>
      <c r="N1273" s="15"/>
      <c r="O1273" s="13"/>
      <c r="P1273" s="13"/>
      <c r="Q1273" s="13"/>
      <c r="R1273" s="13"/>
      <c r="S1273" s="13"/>
      <c r="T1273" s="16"/>
      <c r="U1273" s="16"/>
      <c r="V1273" s="13"/>
      <c r="W1273" s="15"/>
      <c r="X1273" s="13"/>
      <c r="Y1273" s="13"/>
      <c r="Z1273" s="13"/>
      <c r="AA1273" s="13"/>
      <c r="AB1273" s="13"/>
      <c r="AC1273" s="13"/>
    </row>
    <row r="1274" spans="1:29" ht="15.75" customHeight="1" x14ac:dyDescent="0.25">
      <c r="A1274" s="15"/>
      <c r="B1274" s="16"/>
      <c r="C1274" s="13"/>
      <c r="D1274" s="17"/>
      <c r="E1274" s="13"/>
      <c r="F1274" s="18"/>
      <c r="G1274" s="15"/>
      <c r="H1274" s="13"/>
      <c r="I1274" s="13"/>
      <c r="J1274" s="13"/>
      <c r="K1274" s="13"/>
      <c r="L1274" s="13"/>
      <c r="M1274" s="13"/>
      <c r="N1274" s="15"/>
      <c r="O1274" s="13"/>
      <c r="P1274" s="13"/>
      <c r="Q1274" s="13"/>
      <c r="R1274" s="13"/>
      <c r="S1274" s="13"/>
      <c r="T1274" s="16"/>
      <c r="U1274" s="16"/>
      <c r="V1274" s="13"/>
      <c r="W1274" s="15"/>
      <c r="X1274" s="13"/>
      <c r="Y1274" s="13"/>
      <c r="Z1274" s="13"/>
      <c r="AA1274" s="13"/>
      <c r="AB1274" s="13"/>
      <c r="AC1274" s="13"/>
    </row>
    <row r="1275" spans="1:29" ht="15.75" customHeight="1" x14ac:dyDescent="0.25">
      <c r="A1275" s="15"/>
      <c r="B1275" s="16"/>
      <c r="C1275" s="13"/>
      <c r="D1275" s="17"/>
      <c r="E1275" s="13"/>
      <c r="F1275" s="18"/>
      <c r="G1275" s="15"/>
      <c r="H1275" s="13"/>
      <c r="I1275" s="13"/>
      <c r="J1275" s="13"/>
      <c r="K1275" s="13"/>
      <c r="L1275" s="13"/>
      <c r="M1275" s="13"/>
      <c r="N1275" s="15"/>
      <c r="O1275" s="13"/>
      <c r="P1275" s="13"/>
      <c r="Q1275" s="13"/>
      <c r="R1275" s="13"/>
      <c r="S1275" s="13"/>
      <c r="T1275" s="16"/>
      <c r="U1275" s="16"/>
      <c r="V1275" s="13"/>
      <c r="W1275" s="15"/>
      <c r="X1275" s="13"/>
      <c r="Y1275" s="13"/>
      <c r="Z1275" s="13"/>
      <c r="AA1275" s="13"/>
      <c r="AB1275" s="13"/>
      <c r="AC1275" s="13"/>
    </row>
    <row r="1276" spans="1:29" ht="15.75" customHeight="1" x14ac:dyDescent="0.25">
      <c r="A1276" s="15"/>
      <c r="B1276" s="16"/>
      <c r="C1276" s="13"/>
      <c r="D1276" s="17"/>
      <c r="E1276" s="13"/>
      <c r="F1276" s="18"/>
      <c r="G1276" s="15"/>
      <c r="H1276" s="13"/>
      <c r="I1276" s="13"/>
      <c r="J1276" s="13"/>
      <c r="K1276" s="13"/>
      <c r="L1276" s="13"/>
      <c r="M1276" s="13"/>
      <c r="N1276" s="15"/>
      <c r="O1276" s="13"/>
      <c r="P1276" s="13"/>
      <c r="Q1276" s="13"/>
      <c r="R1276" s="13"/>
      <c r="S1276" s="13"/>
      <c r="T1276" s="16"/>
      <c r="U1276" s="16"/>
      <c r="V1276" s="13"/>
      <c r="W1276" s="15"/>
      <c r="X1276" s="13"/>
      <c r="Y1276" s="13"/>
      <c r="Z1276" s="13"/>
      <c r="AA1276" s="13"/>
      <c r="AB1276" s="13"/>
      <c r="AC1276" s="13"/>
    </row>
    <row r="1277" spans="1:29" ht="15.75" customHeight="1" x14ac:dyDescent="0.25">
      <c r="A1277" s="15"/>
      <c r="B1277" s="16"/>
      <c r="C1277" s="13"/>
      <c r="D1277" s="17"/>
      <c r="E1277" s="13"/>
      <c r="F1277" s="18"/>
      <c r="G1277" s="15"/>
      <c r="H1277" s="13"/>
      <c r="I1277" s="13"/>
      <c r="J1277" s="13"/>
      <c r="K1277" s="13"/>
      <c r="L1277" s="13"/>
      <c r="M1277" s="13"/>
      <c r="N1277" s="15"/>
      <c r="O1277" s="13"/>
      <c r="P1277" s="13"/>
      <c r="Q1277" s="13"/>
      <c r="R1277" s="13"/>
      <c r="S1277" s="13"/>
      <c r="T1277" s="16"/>
      <c r="U1277" s="16"/>
      <c r="V1277" s="13"/>
      <c r="W1277" s="15"/>
      <c r="X1277" s="13"/>
      <c r="Y1277" s="13"/>
      <c r="Z1277" s="13"/>
      <c r="AA1277" s="13"/>
      <c r="AB1277" s="13"/>
      <c r="AC1277" s="13"/>
    </row>
    <row r="1278" spans="1:29" ht="15.75" customHeight="1" x14ac:dyDescent="0.25">
      <c r="A1278" s="15"/>
      <c r="B1278" s="16"/>
      <c r="C1278" s="13"/>
      <c r="D1278" s="17"/>
      <c r="E1278" s="13"/>
      <c r="F1278" s="18"/>
      <c r="G1278" s="15"/>
      <c r="H1278" s="13"/>
      <c r="I1278" s="13"/>
      <c r="J1278" s="13"/>
      <c r="K1278" s="13"/>
      <c r="L1278" s="13"/>
      <c r="M1278" s="13"/>
      <c r="N1278" s="15"/>
      <c r="O1278" s="13"/>
      <c r="P1278" s="13"/>
      <c r="Q1278" s="13"/>
      <c r="R1278" s="13"/>
      <c r="S1278" s="13"/>
      <c r="T1278" s="16"/>
      <c r="U1278" s="16"/>
      <c r="V1278" s="13"/>
      <c r="W1278" s="15"/>
      <c r="X1278" s="13"/>
      <c r="Y1278" s="13"/>
      <c r="Z1278" s="13"/>
      <c r="AA1278" s="13"/>
      <c r="AB1278" s="13"/>
      <c r="AC1278" s="13"/>
    </row>
    <row r="1279" spans="1:29" ht="15.75" customHeight="1" x14ac:dyDescent="0.25">
      <c r="A1279" s="15"/>
      <c r="B1279" s="16"/>
      <c r="C1279" s="13"/>
      <c r="D1279" s="17"/>
      <c r="E1279" s="13"/>
      <c r="F1279" s="18"/>
      <c r="G1279" s="15"/>
      <c r="H1279" s="13"/>
      <c r="I1279" s="13"/>
      <c r="J1279" s="13"/>
      <c r="K1279" s="13"/>
      <c r="L1279" s="13"/>
      <c r="M1279" s="13"/>
      <c r="N1279" s="15"/>
      <c r="O1279" s="13"/>
      <c r="P1279" s="13"/>
      <c r="Q1279" s="13"/>
      <c r="R1279" s="13"/>
      <c r="S1279" s="13"/>
      <c r="T1279" s="16"/>
      <c r="U1279" s="16"/>
      <c r="V1279" s="13"/>
      <c r="W1279" s="15"/>
      <c r="X1279" s="13"/>
      <c r="Y1279" s="13"/>
      <c r="Z1279" s="13"/>
      <c r="AA1279" s="13"/>
      <c r="AB1279" s="13"/>
      <c r="AC1279" s="13"/>
    </row>
    <row r="1280" spans="1:29" ht="15.75" customHeight="1" x14ac:dyDescent="0.25">
      <c r="A1280" s="15"/>
      <c r="B1280" s="16"/>
      <c r="C1280" s="13"/>
      <c r="D1280" s="17"/>
      <c r="E1280" s="13"/>
      <c r="F1280" s="18"/>
      <c r="G1280" s="15"/>
      <c r="H1280" s="13"/>
      <c r="I1280" s="13"/>
      <c r="J1280" s="13"/>
      <c r="K1280" s="13"/>
      <c r="L1280" s="13"/>
      <c r="M1280" s="13"/>
      <c r="N1280" s="15"/>
      <c r="O1280" s="13"/>
      <c r="P1280" s="13"/>
      <c r="Q1280" s="13"/>
      <c r="R1280" s="13"/>
      <c r="S1280" s="13"/>
      <c r="T1280" s="16"/>
      <c r="U1280" s="16"/>
      <c r="V1280" s="13"/>
      <c r="W1280" s="15"/>
      <c r="X1280" s="13"/>
      <c r="Y1280" s="13"/>
      <c r="Z1280" s="13"/>
      <c r="AA1280" s="13"/>
      <c r="AB1280" s="13"/>
      <c r="AC1280" s="13"/>
    </row>
    <row r="1281" spans="1:29" ht="15.75" customHeight="1" x14ac:dyDescent="0.25">
      <c r="A1281" s="15"/>
      <c r="B1281" s="16"/>
      <c r="C1281" s="13"/>
      <c r="D1281" s="17"/>
      <c r="E1281" s="13"/>
      <c r="F1281" s="18"/>
      <c r="G1281" s="15"/>
      <c r="H1281" s="13"/>
      <c r="I1281" s="13"/>
      <c r="J1281" s="13"/>
      <c r="K1281" s="13"/>
      <c r="L1281" s="13"/>
      <c r="M1281" s="13"/>
      <c r="N1281" s="15"/>
      <c r="O1281" s="13"/>
      <c r="P1281" s="13"/>
      <c r="Q1281" s="13"/>
      <c r="R1281" s="13"/>
      <c r="S1281" s="13"/>
      <c r="T1281" s="16"/>
      <c r="U1281" s="16"/>
      <c r="V1281" s="13"/>
      <c r="W1281" s="15"/>
      <c r="X1281" s="13"/>
      <c r="Y1281" s="13"/>
      <c r="Z1281" s="13"/>
      <c r="AA1281" s="13"/>
      <c r="AB1281" s="13"/>
      <c r="AC1281" s="13"/>
    </row>
    <row r="1282" spans="1:29" ht="15.75" customHeight="1" x14ac:dyDescent="0.25">
      <c r="A1282" s="15"/>
      <c r="B1282" s="16"/>
      <c r="C1282" s="13"/>
      <c r="D1282" s="17"/>
      <c r="E1282" s="13"/>
      <c r="F1282" s="18"/>
      <c r="G1282" s="15"/>
      <c r="H1282" s="13"/>
      <c r="I1282" s="13"/>
      <c r="J1282" s="13"/>
      <c r="K1282" s="13"/>
      <c r="L1282" s="13"/>
      <c r="M1282" s="13"/>
      <c r="N1282" s="15"/>
      <c r="O1282" s="13"/>
      <c r="P1282" s="13"/>
      <c r="Q1282" s="13"/>
      <c r="R1282" s="13"/>
      <c r="S1282" s="13"/>
      <c r="T1282" s="16"/>
      <c r="U1282" s="16"/>
      <c r="V1282" s="13"/>
      <c r="W1282" s="15"/>
      <c r="X1282" s="13"/>
      <c r="Y1282" s="13"/>
      <c r="Z1282" s="13"/>
      <c r="AA1282" s="13"/>
      <c r="AB1282" s="13"/>
      <c r="AC1282" s="13"/>
    </row>
    <row r="1283" spans="1:29" ht="15.75" customHeight="1" x14ac:dyDescent="0.25">
      <c r="A1283" s="15"/>
      <c r="B1283" s="16"/>
      <c r="C1283" s="13"/>
      <c r="D1283" s="17"/>
      <c r="E1283" s="13"/>
      <c r="F1283" s="18"/>
      <c r="G1283" s="15"/>
      <c r="H1283" s="13"/>
      <c r="I1283" s="13"/>
      <c r="J1283" s="13"/>
      <c r="K1283" s="13"/>
      <c r="L1283" s="13"/>
      <c r="M1283" s="13"/>
      <c r="N1283" s="15"/>
      <c r="O1283" s="13"/>
      <c r="P1283" s="13"/>
      <c r="Q1283" s="13"/>
      <c r="R1283" s="13"/>
      <c r="S1283" s="13"/>
      <c r="T1283" s="16"/>
      <c r="U1283" s="16"/>
      <c r="V1283" s="13"/>
      <c r="W1283" s="15"/>
      <c r="X1283" s="13"/>
      <c r="Y1283" s="13"/>
      <c r="Z1283" s="13"/>
      <c r="AA1283" s="13"/>
      <c r="AB1283" s="13"/>
      <c r="AC1283" s="13"/>
    </row>
    <row r="1284" spans="1:29" ht="15.75" customHeight="1" x14ac:dyDescent="0.25">
      <c r="A1284" s="15"/>
      <c r="B1284" s="16"/>
      <c r="C1284" s="13"/>
      <c r="D1284" s="17"/>
      <c r="E1284" s="13"/>
      <c r="F1284" s="18"/>
      <c r="G1284" s="15"/>
      <c r="H1284" s="13"/>
      <c r="I1284" s="13"/>
      <c r="J1284" s="13"/>
      <c r="K1284" s="13"/>
      <c r="L1284" s="13"/>
      <c r="M1284" s="13"/>
      <c r="N1284" s="15"/>
      <c r="O1284" s="13"/>
      <c r="P1284" s="13"/>
      <c r="Q1284" s="13"/>
      <c r="R1284" s="13"/>
      <c r="S1284" s="13"/>
      <c r="T1284" s="16"/>
      <c r="U1284" s="16"/>
      <c r="V1284" s="13"/>
      <c r="W1284" s="15"/>
      <c r="X1284" s="13"/>
      <c r="Y1284" s="13"/>
      <c r="Z1284" s="13"/>
      <c r="AA1284" s="13"/>
      <c r="AB1284" s="13"/>
      <c r="AC1284" s="13"/>
    </row>
    <row r="1285" spans="1:29" ht="15.75" customHeight="1" x14ac:dyDescent="0.25">
      <c r="A1285" s="15"/>
      <c r="B1285" s="16"/>
      <c r="C1285" s="13"/>
      <c r="D1285" s="17"/>
      <c r="E1285" s="13"/>
      <c r="F1285" s="18"/>
      <c r="G1285" s="15"/>
      <c r="H1285" s="13"/>
      <c r="I1285" s="13"/>
      <c r="J1285" s="13"/>
      <c r="K1285" s="13"/>
      <c r="L1285" s="13"/>
      <c r="M1285" s="13"/>
      <c r="N1285" s="15"/>
      <c r="O1285" s="13"/>
      <c r="P1285" s="13"/>
      <c r="Q1285" s="13"/>
      <c r="R1285" s="13"/>
      <c r="S1285" s="13"/>
      <c r="T1285" s="16"/>
      <c r="U1285" s="16"/>
      <c r="V1285" s="13"/>
      <c r="W1285" s="15"/>
      <c r="X1285" s="13"/>
      <c r="Y1285" s="13"/>
      <c r="Z1285" s="13"/>
      <c r="AA1285" s="13"/>
      <c r="AB1285" s="13"/>
      <c r="AC1285" s="13"/>
    </row>
    <row r="1286" spans="1:29" ht="15.75" customHeight="1" x14ac:dyDescent="0.25">
      <c r="A1286" s="15"/>
      <c r="B1286" s="16"/>
      <c r="C1286" s="13"/>
      <c r="D1286" s="17"/>
      <c r="E1286" s="13"/>
      <c r="F1286" s="18"/>
      <c r="G1286" s="15"/>
      <c r="H1286" s="13"/>
      <c r="I1286" s="13"/>
      <c r="J1286" s="13"/>
      <c r="K1286" s="13"/>
      <c r="L1286" s="13"/>
      <c r="M1286" s="13"/>
      <c r="N1286" s="15"/>
      <c r="O1286" s="13"/>
      <c r="P1286" s="13"/>
      <c r="Q1286" s="13"/>
      <c r="R1286" s="13"/>
      <c r="S1286" s="13"/>
      <c r="T1286" s="16"/>
      <c r="U1286" s="16"/>
      <c r="V1286" s="13"/>
      <c r="W1286" s="15"/>
      <c r="X1286" s="13"/>
      <c r="Y1286" s="13"/>
      <c r="Z1286" s="13"/>
      <c r="AA1286" s="13"/>
      <c r="AB1286" s="13"/>
      <c r="AC1286" s="13"/>
    </row>
    <row r="1287" spans="1:29" ht="15.75" customHeight="1" x14ac:dyDescent="0.25">
      <c r="A1287" s="15"/>
      <c r="B1287" s="16"/>
      <c r="C1287" s="13"/>
      <c r="D1287" s="17"/>
      <c r="E1287" s="13"/>
      <c r="F1287" s="18"/>
      <c r="G1287" s="15"/>
      <c r="H1287" s="13"/>
      <c r="I1287" s="13"/>
      <c r="J1287" s="13"/>
      <c r="K1287" s="13"/>
      <c r="L1287" s="13"/>
      <c r="M1287" s="13"/>
      <c r="N1287" s="15"/>
      <c r="O1287" s="13"/>
      <c r="P1287" s="13"/>
      <c r="Q1287" s="13"/>
      <c r="R1287" s="13"/>
      <c r="S1287" s="13"/>
      <c r="T1287" s="16"/>
      <c r="U1287" s="16"/>
      <c r="V1287" s="13"/>
      <c r="W1287" s="15"/>
      <c r="X1287" s="13"/>
      <c r="Y1287" s="13"/>
      <c r="Z1287" s="13"/>
      <c r="AA1287" s="13"/>
      <c r="AB1287" s="13"/>
      <c r="AC1287" s="13"/>
    </row>
    <row r="1288" spans="1:29" ht="15.75" customHeight="1" x14ac:dyDescent="0.25">
      <c r="A1288" s="15"/>
      <c r="B1288" s="16"/>
      <c r="C1288" s="13"/>
      <c r="D1288" s="17"/>
      <c r="E1288" s="13"/>
      <c r="F1288" s="18"/>
      <c r="G1288" s="15"/>
      <c r="H1288" s="13"/>
      <c r="I1288" s="13"/>
      <c r="J1288" s="13"/>
      <c r="K1288" s="13"/>
      <c r="L1288" s="13"/>
      <c r="M1288" s="13"/>
      <c r="N1288" s="15"/>
      <c r="O1288" s="13"/>
      <c r="P1288" s="13"/>
      <c r="Q1288" s="13"/>
      <c r="R1288" s="13"/>
      <c r="S1288" s="13"/>
      <c r="T1288" s="16"/>
      <c r="U1288" s="16"/>
      <c r="V1288" s="13"/>
      <c r="W1288" s="15"/>
      <c r="X1288" s="13"/>
      <c r="Y1288" s="13"/>
      <c r="Z1288" s="13"/>
      <c r="AA1288" s="13"/>
      <c r="AB1288" s="13"/>
      <c r="AC1288" s="13"/>
    </row>
    <row r="1289" spans="1:29" ht="15.75" customHeight="1" x14ac:dyDescent="0.25">
      <c r="A1289" s="15"/>
      <c r="B1289" s="16"/>
      <c r="C1289" s="13"/>
      <c r="D1289" s="17"/>
      <c r="E1289" s="13"/>
      <c r="F1289" s="18"/>
      <c r="G1289" s="15"/>
      <c r="H1289" s="13"/>
      <c r="I1289" s="13"/>
      <c r="J1289" s="13"/>
      <c r="K1289" s="13"/>
      <c r="L1289" s="13"/>
      <c r="M1289" s="13"/>
      <c r="N1289" s="15"/>
      <c r="O1289" s="13"/>
      <c r="P1289" s="13"/>
      <c r="Q1289" s="13"/>
      <c r="R1289" s="13"/>
      <c r="S1289" s="13"/>
      <c r="T1289" s="16"/>
      <c r="U1289" s="16"/>
      <c r="V1289" s="13"/>
      <c r="W1289" s="15"/>
      <c r="X1289" s="13"/>
      <c r="Y1289" s="13"/>
      <c r="Z1289" s="13"/>
      <c r="AA1289" s="13"/>
      <c r="AB1289" s="13"/>
      <c r="AC1289" s="13"/>
    </row>
    <row r="1290" spans="1:29" ht="15.75" customHeight="1" x14ac:dyDescent="0.25">
      <c r="A1290" s="15"/>
      <c r="B1290" s="16"/>
      <c r="C1290" s="13"/>
      <c r="D1290" s="17"/>
      <c r="E1290" s="13"/>
      <c r="F1290" s="18"/>
      <c r="G1290" s="15"/>
      <c r="H1290" s="13"/>
      <c r="I1290" s="13"/>
      <c r="J1290" s="13"/>
      <c r="K1290" s="13"/>
      <c r="L1290" s="13"/>
      <c r="M1290" s="13"/>
      <c r="N1290" s="15"/>
      <c r="O1290" s="13"/>
      <c r="P1290" s="13"/>
      <c r="Q1290" s="13"/>
      <c r="R1290" s="13"/>
      <c r="S1290" s="13"/>
      <c r="T1290" s="16"/>
      <c r="U1290" s="16"/>
      <c r="V1290" s="13"/>
      <c r="W1290" s="15"/>
      <c r="X1290" s="13"/>
      <c r="Y1290" s="13"/>
      <c r="Z1290" s="13"/>
      <c r="AA1290" s="13"/>
      <c r="AB1290" s="13"/>
      <c r="AC1290" s="13"/>
    </row>
    <row r="1291" spans="1:29" ht="15.75" customHeight="1" x14ac:dyDescent="0.25">
      <c r="A1291" s="15"/>
      <c r="B1291" s="16"/>
      <c r="C1291" s="13"/>
      <c r="D1291" s="17"/>
      <c r="E1291" s="13"/>
      <c r="F1291" s="18"/>
      <c r="G1291" s="15"/>
      <c r="H1291" s="13"/>
      <c r="I1291" s="13"/>
      <c r="J1291" s="13"/>
      <c r="K1291" s="13"/>
      <c r="L1291" s="13"/>
      <c r="M1291" s="13"/>
      <c r="N1291" s="15"/>
      <c r="O1291" s="13"/>
      <c r="P1291" s="13"/>
      <c r="Q1291" s="13"/>
      <c r="R1291" s="13"/>
      <c r="S1291" s="13"/>
      <c r="T1291" s="16"/>
      <c r="U1291" s="16"/>
      <c r="V1291" s="13"/>
      <c r="W1291" s="15"/>
      <c r="X1291" s="13"/>
      <c r="Y1291" s="13"/>
      <c r="Z1291" s="13"/>
      <c r="AA1291" s="13"/>
      <c r="AB1291" s="13"/>
      <c r="AC1291" s="13"/>
    </row>
    <row r="1292" spans="1:29" ht="15.75" customHeight="1" x14ac:dyDescent="0.25">
      <c r="A1292" s="15"/>
      <c r="B1292" s="16"/>
      <c r="C1292" s="13"/>
      <c r="D1292" s="17"/>
      <c r="E1292" s="13"/>
      <c r="F1292" s="18"/>
      <c r="G1292" s="15"/>
      <c r="H1292" s="13"/>
      <c r="I1292" s="13"/>
      <c r="J1292" s="13"/>
      <c r="K1292" s="13"/>
      <c r="L1292" s="13"/>
      <c r="M1292" s="13"/>
      <c r="N1292" s="15"/>
      <c r="O1292" s="13"/>
      <c r="P1292" s="13"/>
      <c r="Q1292" s="13"/>
      <c r="R1292" s="13"/>
      <c r="S1292" s="13"/>
      <c r="T1292" s="16"/>
      <c r="U1292" s="16"/>
      <c r="V1292" s="13"/>
      <c r="W1292" s="15"/>
      <c r="X1292" s="13"/>
      <c r="Y1292" s="13"/>
      <c r="Z1292" s="13"/>
      <c r="AA1292" s="13"/>
      <c r="AB1292" s="13"/>
      <c r="AC1292" s="13"/>
    </row>
    <row r="1293" spans="1:29" ht="15.75" customHeight="1" x14ac:dyDescent="0.25">
      <c r="A1293" s="15"/>
      <c r="B1293" s="16"/>
      <c r="C1293" s="13"/>
      <c r="D1293" s="17"/>
      <c r="E1293" s="13"/>
      <c r="F1293" s="18"/>
      <c r="G1293" s="15"/>
      <c r="H1293" s="13"/>
      <c r="I1293" s="13"/>
      <c r="J1293" s="13"/>
      <c r="K1293" s="13"/>
      <c r="L1293" s="13"/>
      <c r="M1293" s="13"/>
      <c r="N1293" s="15"/>
      <c r="O1293" s="13"/>
      <c r="P1293" s="13"/>
      <c r="Q1293" s="13"/>
      <c r="R1293" s="13"/>
      <c r="S1293" s="13"/>
      <c r="T1293" s="16"/>
      <c r="U1293" s="16"/>
      <c r="V1293" s="13"/>
      <c r="W1293" s="15"/>
      <c r="X1293" s="13"/>
      <c r="Y1293" s="13"/>
      <c r="Z1293" s="13"/>
      <c r="AA1293" s="13"/>
      <c r="AB1293" s="13"/>
      <c r="AC1293" s="13"/>
    </row>
    <row r="1294" spans="1:29" ht="15.75" customHeight="1" x14ac:dyDescent="0.25">
      <c r="A1294" s="15"/>
      <c r="B1294" s="16"/>
      <c r="C1294" s="13"/>
      <c r="D1294" s="17"/>
      <c r="E1294" s="13"/>
      <c r="F1294" s="18"/>
      <c r="G1294" s="15"/>
      <c r="H1294" s="13"/>
      <c r="I1294" s="13"/>
      <c r="J1294" s="13"/>
      <c r="K1294" s="13"/>
      <c r="L1294" s="13"/>
      <c r="M1294" s="13"/>
      <c r="N1294" s="15"/>
      <c r="O1294" s="13"/>
      <c r="P1294" s="13"/>
      <c r="Q1294" s="13"/>
      <c r="R1294" s="13"/>
      <c r="S1294" s="13"/>
      <c r="T1294" s="16"/>
      <c r="U1294" s="16"/>
      <c r="V1294" s="13"/>
      <c r="W1294" s="15"/>
      <c r="X1294" s="13"/>
      <c r="Y1294" s="13"/>
      <c r="Z1294" s="13"/>
      <c r="AA1294" s="13"/>
      <c r="AB1294" s="13"/>
      <c r="AC1294" s="13"/>
    </row>
    <row r="1295" spans="1:29" ht="15.75" customHeight="1" x14ac:dyDescent="0.25">
      <c r="A1295" s="15"/>
      <c r="B1295" s="16"/>
      <c r="C1295" s="13"/>
      <c r="D1295" s="17"/>
      <c r="E1295" s="13"/>
      <c r="F1295" s="18"/>
      <c r="G1295" s="15"/>
      <c r="H1295" s="13"/>
      <c r="I1295" s="13"/>
      <c r="J1295" s="13"/>
      <c r="K1295" s="13"/>
      <c r="L1295" s="13"/>
      <c r="M1295" s="13"/>
      <c r="N1295" s="15"/>
      <c r="O1295" s="13"/>
      <c r="P1295" s="13"/>
      <c r="Q1295" s="13"/>
      <c r="R1295" s="13"/>
      <c r="S1295" s="13"/>
      <c r="T1295" s="16"/>
      <c r="U1295" s="16"/>
      <c r="V1295" s="13"/>
      <c r="W1295" s="15"/>
      <c r="X1295" s="13"/>
      <c r="Y1295" s="13"/>
      <c r="Z1295" s="13"/>
      <c r="AA1295" s="13"/>
      <c r="AB1295" s="13"/>
      <c r="AC1295" s="13"/>
    </row>
    <row r="1296" spans="1:29" ht="15.75" customHeight="1" x14ac:dyDescent="0.25">
      <c r="A1296" s="15"/>
      <c r="B1296" s="16"/>
      <c r="C1296" s="13"/>
      <c r="D1296" s="17"/>
      <c r="E1296" s="13"/>
      <c r="F1296" s="18"/>
      <c r="G1296" s="15"/>
      <c r="H1296" s="13"/>
      <c r="I1296" s="13"/>
      <c r="J1296" s="13"/>
      <c r="K1296" s="13"/>
      <c r="L1296" s="13"/>
      <c r="M1296" s="13"/>
      <c r="N1296" s="15"/>
      <c r="O1296" s="13"/>
      <c r="P1296" s="13"/>
      <c r="Q1296" s="13"/>
      <c r="R1296" s="13"/>
      <c r="S1296" s="13"/>
      <c r="T1296" s="16"/>
      <c r="U1296" s="16"/>
      <c r="V1296" s="13"/>
      <c r="W1296" s="15"/>
      <c r="X1296" s="13"/>
      <c r="Y1296" s="13"/>
      <c r="Z1296" s="13"/>
      <c r="AA1296" s="13"/>
      <c r="AB1296" s="13"/>
      <c r="AC1296" s="13"/>
    </row>
    <row r="1297" spans="1:29" ht="15.75" customHeight="1" x14ac:dyDescent="0.25">
      <c r="A1297" s="15"/>
      <c r="B1297" s="16"/>
      <c r="C1297" s="13"/>
      <c r="D1297" s="17"/>
      <c r="E1297" s="13"/>
      <c r="F1297" s="18"/>
      <c r="G1297" s="15"/>
      <c r="H1297" s="13"/>
      <c r="I1297" s="13"/>
      <c r="J1297" s="13"/>
      <c r="K1297" s="13"/>
      <c r="L1297" s="13"/>
      <c r="M1297" s="13"/>
      <c r="N1297" s="15"/>
      <c r="O1297" s="13"/>
      <c r="P1297" s="13"/>
      <c r="Q1297" s="13"/>
      <c r="R1297" s="13"/>
      <c r="S1297" s="13"/>
      <c r="T1297" s="16"/>
      <c r="U1297" s="16"/>
      <c r="V1297" s="13"/>
      <c r="W1297" s="15"/>
      <c r="X1297" s="13"/>
      <c r="Y1297" s="13"/>
      <c r="Z1297" s="13"/>
      <c r="AA1297" s="13"/>
      <c r="AB1297" s="13"/>
      <c r="AC1297" s="13"/>
    </row>
    <row r="1298" spans="1:29" ht="15.75" customHeight="1" x14ac:dyDescent="0.25">
      <c r="A1298" s="15"/>
      <c r="B1298" s="16"/>
      <c r="C1298" s="13"/>
      <c r="D1298" s="17"/>
      <c r="E1298" s="13"/>
      <c r="F1298" s="18"/>
      <c r="G1298" s="15"/>
      <c r="H1298" s="13"/>
      <c r="I1298" s="13"/>
      <c r="J1298" s="13"/>
      <c r="K1298" s="13"/>
      <c r="L1298" s="13"/>
      <c r="M1298" s="13"/>
      <c r="N1298" s="15"/>
      <c r="O1298" s="13"/>
      <c r="P1298" s="13"/>
      <c r="Q1298" s="13"/>
      <c r="R1298" s="13"/>
      <c r="S1298" s="13"/>
      <c r="T1298" s="16"/>
      <c r="U1298" s="16"/>
      <c r="V1298" s="13"/>
      <c r="W1298" s="15"/>
      <c r="X1298" s="13"/>
      <c r="Y1298" s="13"/>
      <c r="Z1298" s="13"/>
      <c r="AA1298" s="13"/>
      <c r="AB1298" s="13"/>
      <c r="AC1298" s="13"/>
    </row>
    <row r="1299" spans="1:29" ht="15.75" customHeight="1" x14ac:dyDescent="0.25">
      <c r="A1299" s="15"/>
      <c r="B1299" s="16"/>
      <c r="C1299" s="13"/>
      <c r="D1299" s="17"/>
      <c r="E1299" s="13"/>
      <c r="F1299" s="18"/>
      <c r="G1299" s="15"/>
      <c r="H1299" s="13"/>
      <c r="I1299" s="13"/>
      <c r="J1299" s="13"/>
      <c r="K1299" s="13"/>
      <c r="L1299" s="13"/>
      <c r="M1299" s="13"/>
      <c r="N1299" s="15"/>
      <c r="O1299" s="13"/>
      <c r="P1299" s="13"/>
      <c r="Q1299" s="13"/>
      <c r="R1299" s="13"/>
      <c r="S1299" s="13"/>
      <c r="T1299" s="16"/>
      <c r="U1299" s="16"/>
      <c r="V1299" s="13"/>
      <c r="W1299" s="15"/>
      <c r="X1299" s="13"/>
      <c r="Y1299" s="13"/>
      <c r="Z1299" s="13"/>
      <c r="AA1299" s="13"/>
      <c r="AB1299" s="13"/>
      <c r="AC1299" s="13"/>
    </row>
    <row r="1300" spans="1:29" ht="15.75" customHeight="1" x14ac:dyDescent="0.25">
      <c r="A1300" s="15"/>
      <c r="B1300" s="16"/>
      <c r="C1300" s="13"/>
      <c r="D1300" s="17"/>
      <c r="E1300" s="13"/>
      <c r="F1300" s="18"/>
      <c r="G1300" s="15"/>
      <c r="H1300" s="13"/>
      <c r="I1300" s="13"/>
      <c r="J1300" s="13"/>
      <c r="K1300" s="13"/>
      <c r="L1300" s="13"/>
      <c r="M1300" s="13"/>
      <c r="N1300" s="15"/>
      <c r="O1300" s="13"/>
      <c r="P1300" s="13"/>
      <c r="Q1300" s="13"/>
      <c r="R1300" s="13"/>
      <c r="S1300" s="13"/>
      <c r="T1300" s="16"/>
      <c r="U1300" s="16"/>
      <c r="V1300" s="13"/>
      <c r="W1300" s="15"/>
      <c r="X1300" s="13"/>
      <c r="Y1300" s="13"/>
      <c r="Z1300" s="13"/>
      <c r="AA1300" s="13"/>
      <c r="AB1300" s="13"/>
      <c r="AC1300" s="13"/>
    </row>
    <row r="1301" spans="1:29" ht="15.75" customHeight="1" x14ac:dyDescent="0.25">
      <c r="A1301" s="15"/>
      <c r="B1301" s="16"/>
      <c r="C1301" s="13"/>
      <c r="D1301" s="17"/>
      <c r="E1301" s="13"/>
      <c r="F1301" s="18"/>
      <c r="G1301" s="15"/>
      <c r="H1301" s="13"/>
      <c r="I1301" s="13"/>
      <c r="J1301" s="13"/>
      <c r="K1301" s="13"/>
      <c r="L1301" s="13"/>
      <c r="M1301" s="13"/>
      <c r="N1301" s="15"/>
      <c r="O1301" s="13"/>
      <c r="P1301" s="13"/>
      <c r="Q1301" s="13"/>
      <c r="R1301" s="13"/>
      <c r="S1301" s="13"/>
      <c r="T1301" s="16"/>
      <c r="U1301" s="16"/>
      <c r="V1301" s="13"/>
      <c r="W1301" s="15"/>
      <c r="X1301" s="13"/>
      <c r="Y1301" s="13"/>
      <c r="Z1301" s="13"/>
      <c r="AA1301" s="13"/>
      <c r="AB1301" s="13"/>
      <c r="AC1301" s="13"/>
    </row>
    <row r="1302" spans="1:29" ht="15.75" customHeight="1" x14ac:dyDescent="0.25">
      <c r="A1302" s="15"/>
      <c r="B1302" s="16"/>
      <c r="C1302" s="13"/>
      <c r="D1302" s="17"/>
      <c r="E1302" s="13"/>
      <c r="F1302" s="18"/>
      <c r="G1302" s="15"/>
      <c r="H1302" s="13"/>
      <c r="I1302" s="13"/>
      <c r="J1302" s="13"/>
      <c r="K1302" s="13"/>
      <c r="L1302" s="13"/>
      <c r="M1302" s="13"/>
      <c r="N1302" s="15"/>
      <c r="O1302" s="13"/>
      <c r="P1302" s="13"/>
      <c r="Q1302" s="13"/>
      <c r="R1302" s="13"/>
      <c r="S1302" s="13"/>
      <c r="T1302" s="16"/>
      <c r="U1302" s="16"/>
      <c r="V1302" s="13"/>
      <c r="W1302" s="15"/>
      <c r="X1302" s="13"/>
      <c r="Y1302" s="13"/>
      <c r="Z1302" s="13"/>
      <c r="AA1302" s="13"/>
      <c r="AB1302" s="13"/>
      <c r="AC1302" s="13"/>
    </row>
    <row r="1303" spans="1:29" ht="15.75" customHeight="1" x14ac:dyDescent="0.25">
      <c r="A1303" s="15"/>
      <c r="B1303" s="16"/>
      <c r="C1303" s="13"/>
      <c r="D1303" s="17"/>
      <c r="E1303" s="13"/>
      <c r="F1303" s="18"/>
      <c r="G1303" s="15"/>
      <c r="H1303" s="13"/>
      <c r="I1303" s="13"/>
      <c r="J1303" s="13"/>
      <c r="K1303" s="13"/>
      <c r="L1303" s="13"/>
      <c r="M1303" s="13"/>
      <c r="N1303" s="15"/>
      <c r="O1303" s="13"/>
      <c r="P1303" s="13"/>
      <c r="Q1303" s="13"/>
      <c r="R1303" s="13"/>
      <c r="S1303" s="13"/>
      <c r="T1303" s="16"/>
      <c r="U1303" s="16"/>
      <c r="V1303" s="13"/>
      <c r="W1303" s="15"/>
      <c r="X1303" s="13"/>
      <c r="Y1303" s="13"/>
      <c r="Z1303" s="13"/>
      <c r="AA1303" s="13"/>
      <c r="AB1303" s="13"/>
      <c r="AC1303" s="13"/>
    </row>
    <row r="1304" spans="1:29" ht="15.75" customHeight="1" x14ac:dyDescent="0.25">
      <c r="A1304" s="15"/>
      <c r="B1304" s="16"/>
      <c r="C1304" s="13"/>
      <c r="D1304" s="17"/>
      <c r="E1304" s="13"/>
      <c r="F1304" s="18"/>
      <c r="G1304" s="15"/>
      <c r="H1304" s="13"/>
      <c r="I1304" s="13"/>
      <c r="J1304" s="13"/>
      <c r="K1304" s="13"/>
      <c r="L1304" s="13"/>
      <c r="M1304" s="13"/>
      <c r="N1304" s="15"/>
      <c r="O1304" s="13"/>
      <c r="P1304" s="13"/>
      <c r="Q1304" s="13"/>
      <c r="R1304" s="13"/>
      <c r="S1304" s="13"/>
      <c r="T1304" s="16"/>
      <c r="U1304" s="16"/>
      <c r="V1304" s="13"/>
      <c r="W1304" s="15"/>
      <c r="X1304" s="13"/>
      <c r="Y1304" s="13"/>
      <c r="Z1304" s="13"/>
      <c r="AA1304" s="13"/>
      <c r="AB1304" s="13"/>
      <c r="AC1304" s="13"/>
    </row>
    <row r="1305" spans="1:29" ht="15.75" customHeight="1" x14ac:dyDescent="0.25">
      <c r="A1305" s="15"/>
      <c r="B1305" s="16"/>
      <c r="C1305" s="13"/>
      <c r="D1305" s="17"/>
      <c r="E1305" s="13"/>
      <c r="F1305" s="18"/>
      <c r="G1305" s="15"/>
      <c r="H1305" s="13"/>
      <c r="I1305" s="13"/>
      <c r="J1305" s="13"/>
      <c r="K1305" s="13"/>
      <c r="L1305" s="13"/>
      <c r="M1305" s="13"/>
      <c r="N1305" s="15"/>
      <c r="O1305" s="13"/>
      <c r="P1305" s="13"/>
      <c r="Q1305" s="13"/>
      <c r="R1305" s="13"/>
      <c r="S1305" s="13"/>
      <c r="T1305" s="16"/>
      <c r="U1305" s="16"/>
      <c r="V1305" s="13"/>
      <c r="W1305" s="15"/>
      <c r="X1305" s="13"/>
      <c r="Y1305" s="13"/>
      <c r="Z1305" s="13"/>
      <c r="AA1305" s="13"/>
      <c r="AB1305" s="13"/>
      <c r="AC1305" s="13"/>
    </row>
    <row r="1306" spans="1:29" ht="15.75" customHeight="1" x14ac:dyDescent="0.25">
      <c r="A1306" s="15"/>
      <c r="B1306" s="16"/>
      <c r="C1306" s="13"/>
      <c r="D1306" s="17"/>
      <c r="E1306" s="13"/>
      <c r="F1306" s="18"/>
      <c r="G1306" s="15"/>
      <c r="H1306" s="13"/>
      <c r="I1306" s="13"/>
      <c r="J1306" s="13"/>
      <c r="K1306" s="13"/>
      <c r="L1306" s="13"/>
      <c r="M1306" s="13"/>
      <c r="N1306" s="15"/>
      <c r="O1306" s="13"/>
      <c r="P1306" s="13"/>
      <c r="Q1306" s="13"/>
      <c r="R1306" s="13"/>
      <c r="S1306" s="13"/>
      <c r="T1306" s="16"/>
      <c r="U1306" s="16"/>
      <c r="V1306" s="13"/>
      <c r="W1306" s="15"/>
      <c r="X1306" s="13"/>
      <c r="Y1306" s="13"/>
      <c r="Z1306" s="13"/>
      <c r="AA1306" s="13"/>
      <c r="AB1306" s="13"/>
      <c r="AC1306" s="13"/>
    </row>
    <row r="1307" spans="1:29" ht="15.75" customHeight="1" x14ac:dyDescent="0.25">
      <c r="A1307" s="15"/>
      <c r="B1307" s="16"/>
      <c r="C1307" s="13"/>
      <c r="D1307" s="17"/>
      <c r="E1307" s="13"/>
      <c r="F1307" s="18"/>
      <c r="G1307" s="15"/>
      <c r="H1307" s="13"/>
      <c r="I1307" s="13"/>
      <c r="J1307" s="13"/>
      <c r="K1307" s="13"/>
      <c r="L1307" s="13"/>
      <c r="M1307" s="13"/>
      <c r="N1307" s="15"/>
      <c r="O1307" s="13"/>
      <c r="P1307" s="13"/>
      <c r="Q1307" s="13"/>
      <c r="R1307" s="13"/>
      <c r="S1307" s="13"/>
      <c r="T1307" s="16"/>
      <c r="U1307" s="16"/>
      <c r="V1307" s="13"/>
      <c r="W1307" s="15"/>
      <c r="X1307" s="13"/>
      <c r="Y1307" s="13"/>
      <c r="Z1307" s="13"/>
      <c r="AA1307" s="13"/>
      <c r="AB1307" s="13"/>
      <c r="AC1307" s="13"/>
    </row>
    <row r="1308" spans="1:29" ht="15.75" customHeight="1" x14ac:dyDescent="0.25">
      <c r="A1308" s="15"/>
      <c r="B1308" s="16"/>
      <c r="C1308" s="13"/>
      <c r="D1308" s="17"/>
      <c r="E1308" s="13"/>
      <c r="F1308" s="18"/>
      <c r="G1308" s="15"/>
      <c r="H1308" s="13"/>
      <c r="I1308" s="13"/>
      <c r="J1308" s="13"/>
      <c r="K1308" s="13"/>
      <c r="L1308" s="13"/>
      <c r="M1308" s="13"/>
      <c r="N1308" s="15"/>
      <c r="O1308" s="13"/>
      <c r="P1308" s="13"/>
      <c r="Q1308" s="13"/>
      <c r="R1308" s="13"/>
      <c r="S1308" s="13"/>
      <c r="T1308" s="16"/>
      <c r="U1308" s="16"/>
      <c r="V1308" s="13"/>
      <c r="W1308" s="15"/>
      <c r="X1308" s="13"/>
      <c r="Y1308" s="13"/>
      <c r="Z1308" s="13"/>
      <c r="AA1308" s="13"/>
      <c r="AB1308" s="13"/>
      <c r="AC1308" s="13"/>
    </row>
    <row r="1309" spans="1:29" ht="15.75" customHeight="1" x14ac:dyDescent="0.25">
      <c r="A1309" s="15"/>
      <c r="B1309" s="16"/>
      <c r="C1309" s="13"/>
      <c r="D1309" s="17"/>
      <c r="E1309" s="13"/>
      <c r="F1309" s="18"/>
      <c r="G1309" s="15"/>
      <c r="H1309" s="13"/>
      <c r="I1309" s="13"/>
      <c r="J1309" s="13"/>
      <c r="K1309" s="13"/>
      <c r="L1309" s="13"/>
      <c r="M1309" s="13"/>
      <c r="N1309" s="15"/>
      <c r="O1309" s="13"/>
      <c r="P1309" s="13"/>
      <c r="Q1309" s="13"/>
      <c r="R1309" s="13"/>
      <c r="S1309" s="13"/>
      <c r="T1309" s="16"/>
      <c r="U1309" s="16"/>
      <c r="V1309" s="13"/>
      <c r="W1309" s="15"/>
      <c r="X1309" s="13"/>
      <c r="Y1309" s="13"/>
      <c r="Z1309" s="13"/>
      <c r="AA1309" s="13"/>
      <c r="AB1309" s="13"/>
      <c r="AC1309" s="13"/>
    </row>
    <row r="1310" spans="1:29" ht="15.75" customHeight="1" x14ac:dyDescent="0.25">
      <c r="A1310" s="15"/>
      <c r="B1310" s="16"/>
      <c r="C1310" s="13"/>
      <c r="D1310" s="17"/>
      <c r="E1310" s="13"/>
      <c r="F1310" s="18"/>
      <c r="G1310" s="15"/>
      <c r="H1310" s="13"/>
      <c r="I1310" s="13"/>
      <c r="J1310" s="13"/>
      <c r="K1310" s="13"/>
      <c r="L1310" s="13"/>
      <c r="M1310" s="13"/>
      <c r="N1310" s="15"/>
      <c r="O1310" s="13"/>
      <c r="P1310" s="13"/>
      <c r="Q1310" s="13"/>
      <c r="R1310" s="13"/>
      <c r="S1310" s="13"/>
      <c r="T1310" s="16"/>
      <c r="U1310" s="16"/>
      <c r="V1310" s="13"/>
      <c r="W1310" s="15"/>
      <c r="X1310" s="13"/>
      <c r="Y1310" s="13"/>
      <c r="Z1310" s="13"/>
      <c r="AA1310" s="13"/>
      <c r="AB1310" s="13"/>
      <c r="AC1310" s="13"/>
    </row>
    <row r="1311" spans="1:29" ht="15.75" customHeight="1" x14ac:dyDescent="0.25">
      <c r="A1311" s="15"/>
      <c r="B1311" s="16"/>
      <c r="C1311" s="13"/>
      <c r="D1311" s="17"/>
      <c r="E1311" s="13"/>
      <c r="F1311" s="18"/>
      <c r="G1311" s="15"/>
      <c r="H1311" s="13"/>
      <c r="I1311" s="13"/>
      <c r="J1311" s="13"/>
      <c r="K1311" s="13"/>
      <c r="L1311" s="13"/>
      <c r="M1311" s="13"/>
      <c r="N1311" s="15"/>
      <c r="O1311" s="13"/>
      <c r="P1311" s="13"/>
      <c r="Q1311" s="13"/>
      <c r="R1311" s="13"/>
      <c r="S1311" s="13"/>
      <c r="T1311" s="16"/>
      <c r="U1311" s="16"/>
      <c r="V1311" s="13"/>
      <c r="W1311" s="15"/>
      <c r="X1311" s="13"/>
      <c r="Y1311" s="13"/>
      <c r="Z1311" s="13"/>
      <c r="AA1311" s="13"/>
      <c r="AB1311" s="13"/>
      <c r="AC1311" s="13"/>
    </row>
    <row r="1312" spans="1:29" ht="15.75" customHeight="1" x14ac:dyDescent="0.25">
      <c r="A1312" s="15"/>
      <c r="B1312" s="16"/>
      <c r="C1312" s="13"/>
      <c r="D1312" s="17"/>
      <c r="E1312" s="13"/>
      <c r="F1312" s="18"/>
      <c r="G1312" s="15"/>
      <c r="H1312" s="13"/>
      <c r="I1312" s="13"/>
      <c r="J1312" s="13"/>
      <c r="K1312" s="13"/>
      <c r="L1312" s="13"/>
      <c r="M1312" s="13"/>
      <c r="N1312" s="15"/>
      <c r="O1312" s="13"/>
      <c r="P1312" s="13"/>
      <c r="Q1312" s="13"/>
      <c r="R1312" s="13"/>
      <c r="S1312" s="13"/>
      <c r="T1312" s="16"/>
      <c r="U1312" s="16"/>
      <c r="V1312" s="13"/>
      <c r="W1312" s="15"/>
      <c r="X1312" s="13"/>
      <c r="Y1312" s="13"/>
      <c r="Z1312" s="13"/>
      <c r="AA1312" s="13"/>
      <c r="AB1312" s="13"/>
      <c r="AC1312" s="13"/>
    </row>
    <row r="1313" spans="1:29" ht="15.75" customHeight="1" x14ac:dyDescent="0.25">
      <c r="A1313" s="15"/>
      <c r="B1313" s="16"/>
      <c r="C1313" s="13"/>
      <c r="D1313" s="17"/>
      <c r="E1313" s="13"/>
      <c r="F1313" s="18"/>
      <c r="G1313" s="15"/>
      <c r="H1313" s="13"/>
      <c r="I1313" s="13"/>
      <c r="J1313" s="13"/>
      <c r="K1313" s="13"/>
      <c r="L1313" s="13"/>
      <c r="M1313" s="13"/>
      <c r="N1313" s="15"/>
      <c r="O1313" s="13"/>
      <c r="P1313" s="13"/>
      <c r="Q1313" s="13"/>
      <c r="R1313" s="13"/>
      <c r="S1313" s="13"/>
      <c r="T1313" s="16"/>
      <c r="U1313" s="16"/>
      <c r="V1313" s="13"/>
      <c r="W1313" s="15"/>
      <c r="X1313" s="13"/>
      <c r="Y1313" s="13"/>
      <c r="Z1313" s="13"/>
      <c r="AA1313" s="13"/>
      <c r="AB1313" s="13"/>
      <c r="AC1313" s="13"/>
    </row>
    <row r="1314" spans="1:29" ht="15.75" customHeight="1" x14ac:dyDescent="0.25">
      <c r="A1314" s="15"/>
      <c r="B1314" s="16"/>
      <c r="C1314" s="13"/>
      <c r="D1314" s="17"/>
      <c r="E1314" s="13"/>
      <c r="F1314" s="18"/>
      <c r="G1314" s="15"/>
      <c r="H1314" s="13"/>
      <c r="I1314" s="13"/>
      <c r="J1314" s="13"/>
      <c r="K1314" s="13"/>
      <c r="L1314" s="13"/>
      <c r="M1314" s="13"/>
      <c r="N1314" s="15"/>
      <c r="O1314" s="13"/>
      <c r="P1314" s="13"/>
      <c r="Q1314" s="13"/>
      <c r="R1314" s="13"/>
      <c r="S1314" s="13"/>
      <c r="T1314" s="16"/>
      <c r="U1314" s="16"/>
      <c r="V1314" s="13"/>
      <c r="W1314" s="15"/>
      <c r="X1314" s="13"/>
      <c r="Y1314" s="13"/>
      <c r="Z1314" s="13"/>
      <c r="AA1314" s="13"/>
      <c r="AB1314" s="13"/>
      <c r="AC1314" s="13"/>
    </row>
    <row r="1315" spans="1:29" ht="15.75" customHeight="1" x14ac:dyDescent="0.25">
      <c r="A1315" s="15"/>
      <c r="B1315" s="16"/>
      <c r="C1315" s="13"/>
      <c r="D1315" s="17"/>
      <c r="E1315" s="13"/>
      <c r="F1315" s="18"/>
      <c r="G1315" s="15"/>
      <c r="H1315" s="13"/>
      <c r="I1315" s="13"/>
      <c r="J1315" s="13"/>
      <c r="K1315" s="13"/>
      <c r="L1315" s="13"/>
      <c r="M1315" s="13"/>
      <c r="N1315" s="15"/>
      <c r="O1315" s="13"/>
      <c r="P1315" s="13"/>
      <c r="Q1315" s="13"/>
      <c r="R1315" s="13"/>
      <c r="S1315" s="13"/>
      <c r="T1315" s="16"/>
      <c r="U1315" s="16"/>
      <c r="V1315" s="13"/>
      <c r="W1315" s="15"/>
      <c r="X1315" s="13"/>
      <c r="Y1315" s="13"/>
      <c r="Z1315" s="13"/>
      <c r="AA1315" s="13"/>
      <c r="AB1315" s="13"/>
      <c r="AC1315" s="13"/>
    </row>
    <row r="1316" spans="1:29" ht="15.75" customHeight="1" x14ac:dyDescent="0.25">
      <c r="A1316" s="15"/>
      <c r="B1316" s="16"/>
      <c r="C1316" s="13"/>
      <c r="D1316" s="17"/>
      <c r="E1316" s="13"/>
      <c r="F1316" s="18"/>
      <c r="G1316" s="15"/>
      <c r="H1316" s="13"/>
      <c r="I1316" s="13"/>
      <c r="J1316" s="13"/>
      <c r="K1316" s="13"/>
      <c r="L1316" s="13"/>
      <c r="M1316" s="13"/>
      <c r="N1316" s="15"/>
      <c r="O1316" s="13"/>
      <c r="P1316" s="13"/>
      <c r="Q1316" s="13"/>
      <c r="R1316" s="13"/>
      <c r="S1316" s="13"/>
      <c r="T1316" s="16"/>
      <c r="U1316" s="16"/>
      <c r="V1316" s="13"/>
      <c r="W1316" s="15"/>
      <c r="X1316" s="13"/>
      <c r="Y1316" s="13"/>
      <c r="Z1316" s="13"/>
      <c r="AA1316" s="13"/>
      <c r="AB1316" s="13"/>
      <c r="AC1316" s="13"/>
    </row>
    <row r="1317" spans="1:29" ht="15.75" customHeight="1" x14ac:dyDescent="0.25">
      <c r="A1317" s="15"/>
      <c r="B1317" s="16"/>
      <c r="C1317" s="13"/>
      <c r="D1317" s="17"/>
      <c r="E1317" s="13"/>
      <c r="F1317" s="18"/>
      <c r="G1317" s="15"/>
      <c r="H1317" s="13"/>
      <c r="I1317" s="13"/>
      <c r="J1317" s="13"/>
      <c r="K1317" s="13"/>
      <c r="L1317" s="13"/>
      <c r="M1317" s="13"/>
      <c r="N1317" s="15"/>
      <c r="O1317" s="13"/>
      <c r="P1317" s="13"/>
      <c r="Q1317" s="13"/>
      <c r="R1317" s="13"/>
      <c r="S1317" s="13"/>
      <c r="T1317" s="16"/>
      <c r="U1317" s="16"/>
      <c r="V1317" s="13"/>
      <c r="W1317" s="15"/>
      <c r="X1317" s="13"/>
      <c r="Y1317" s="13"/>
      <c r="Z1317" s="13"/>
      <c r="AA1317" s="13"/>
      <c r="AB1317" s="13"/>
      <c r="AC1317" s="13"/>
    </row>
    <row r="1318" spans="1:29" ht="15.75" customHeight="1" x14ac:dyDescent="0.25">
      <c r="A1318" s="15"/>
      <c r="B1318" s="16"/>
      <c r="C1318" s="13"/>
      <c r="D1318" s="17"/>
      <c r="E1318" s="13"/>
      <c r="F1318" s="18"/>
      <c r="G1318" s="15"/>
      <c r="H1318" s="13"/>
      <c r="I1318" s="13"/>
      <c r="J1318" s="13"/>
      <c r="K1318" s="13"/>
      <c r="L1318" s="13"/>
      <c r="M1318" s="13"/>
      <c r="N1318" s="15"/>
      <c r="O1318" s="13"/>
      <c r="P1318" s="13"/>
      <c r="Q1318" s="13"/>
      <c r="R1318" s="13"/>
      <c r="S1318" s="13"/>
      <c r="T1318" s="16"/>
      <c r="U1318" s="16"/>
      <c r="V1318" s="13"/>
      <c r="W1318" s="15"/>
      <c r="X1318" s="13"/>
      <c r="Y1318" s="13"/>
      <c r="Z1318" s="13"/>
      <c r="AA1318" s="13"/>
      <c r="AB1318" s="13"/>
      <c r="AC1318" s="13"/>
    </row>
    <row r="1319" spans="1:29" ht="15.75" customHeight="1" x14ac:dyDescent="0.25">
      <c r="A1319" s="15"/>
      <c r="B1319" s="16"/>
      <c r="C1319" s="13"/>
      <c r="D1319" s="17"/>
      <c r="E1319" s="13"/>
      <c r="F1319" s="18"/>
      <c r="G1319" s="15"/>
      <c r="H1319" s="13"/>
      <c r="I1319" s="13"/>
      <c r="J1319" s="13"/>
      <c r="K1319" s="13"/>
      <c r="L1319" s="13"/>
      <c r="M1319" s="13"/>
      <c r="N1319" s="15"/>
      <c r="O1319" s="13"/>
      <c r="P1319" s="13"/>
      <c r="Q1319" s="13"/>
      <c r="R1319" s="13"/>
      <c r="S1319" s="13"/>
      <c r="T1319" s="16"/>
      <c r="U1319" s="16"/>
      <c r="V1319" s="13"/>
      <c r="W1319" s="15"/>
      <c r="X1319" s="13"/>
      <c r="Y1319" s="13"/>
      <c r="Z1319" s="13"/>
      <c r="AA1319" s="13"/>
      <c r="AB1319" s="13"/>
      <c r="AC1319" s="13"/>
    </row>
    <row r="1320" spans="1:29" ht="15.75" customHeight="1" x14ac:dyDescent="0.25">
      <c r="A1320" s="15"/>
      <c r="B1320" s="16"/>
      <c r="C1320" s="13"/>
      <c r="D1320" s="17"/>
      <c r="E1320" s="13"/>
      <c r="F1320" s="18"/>
      <c r="G1320" s="15"/>
      <c r="H1320" s="13"/>
      <c r="I1320" s="13"/>
      <c r="J1320" s="13"/>
      <c r="K1320" s="13"/>
      <c r="L1320" s="13"/>
      <c r="M1320" s="13"/>
      <c r="N1320" s="15"/>
      <c r="O1320" s="13"/>
      <c r="P1320" s="13"/>
      <c r="Q1320" s="13"/>
      <c r="R1320" s="13"/>
      <c r="S1320" s="13"/>
      <c r="T1320" s="16"/>
      <c r="U1320" s="16"/>
      <c r="V1320" s="13"/>
      <c r="W1320" s="15"/>
      <c r="X1320" s="13"/>
      <c r="Y1320" s="13"/>
      <c r="Z1320" s="13"/>
      <c r="AA1320" s="13"/>
      <c r="AB1320" s="13"/>
      <c r="AC1320" s="13"/>
    </row>
    <row r="1321" spans="1:29" ht="15.75" customHeight="1" x14ac:dyDescent="0.25">
      <c r="A1321" s="15"/>
      <c r="B1321" s="16"/>
      <c r="C1321" s="13"/>
      <c r="D1321" s="17"/>
      <c r="E1321" s="13"/>
      <c r="F1321" s="18"/>
      <c r="G1321" s="15"/>
      <c r="H1321" s="13"/>
      <c r="I1321" s="13"/>
      <c r="J1321" s="13"/>
      <c r="K1321" s="13"/>
      <c r="L1321" s="13"/>
      <c r="M1321" s="13"/>
      <c r="N1321" s="15"/>
      <c r="O1321" s="13"/>
      <c r="P1321" s="13"/>
      <c r="Q1321" s="13"/>
      <c r="R1321" s="13"/>
      <c r="S1321" s="13"/>
      <c r="T1321" s="16"/>
      <c r="U1321" s="16"/>
      <c r="V1321" s="13"/>
      <c r="W1321" s="15"/>
      <c r="X1321" s="13"/>
      <c r="Y1321" s="13"/>
      <c r="Z1321" s="13"/>
      <c r="AA1321" s="13"/>
      <c r="AB1321" s="13"/>
      <c r="AC1321" s="13"/>
    </row>
    <row r="1322" spans="1:29" ht="15.75" customHeight="1" x14ac:dyDescent="0.25">
      <c r="A1322" s="15"/>
      <c r="B1322" s="16"/>
      <c r="C1322" s="13"/>
      <c r="D1322" s="17"/>
      <c r="E1322" s="13"/>
      <c r="F1322" s="18"/>
      <c r="G1322" s="15"/>
      <c r="H1322" s="13"/>
      <c r="I1322" s="13"/>
      <c r="J1322" s="13"/>
      <c r="K1322" s="13"/>
      <c r="L1322" s="13"/>
      <c r="M1322" s="13"/>
      <c r="N1322" s="15"/>
      <c r="O1322" s="13"/>
      <c r="P1322" s="13"/>
      <c r="Q1322" s="13"/>
      <c r="R1322" s="13"/>
      <c r="S1322" s="13"/>
      <c r="T1322" s="16"/>
      <c r="U1322" s="16"/>
      <c r="V1322" s="13"/>
      <c r="W1322" s="15"/>
      <c r="X1322" s="13"/>
      <c r="Y1322" s="13"/>
      <c r="Z1322" s="13"/>
      <c r="AA1322" s="13"/>
      <c r="AB1322" s="13"/>
      <c r="AC1322" s="13"/>
    </row>
    <row r="1323" spans="1:29" ht="15.75" customHeight="1" x14ac:dyDescent="0.25">
      <c r="A1323" s="15"/>
      <c r="B1323" s="16"/>
      <c r="C1323" s="13"/>
      <c r="D1323" s="17"/>
      <c r="E1323" s="13"/>
      <c r="F1323" s="18"/>
      <c r="G1323" s="15"/>
      <c r="H1323" s="13"/>
      <c r="I1323" s="13"/>
      <c r="J1323" s="13"/>
      <c r="K1323" s="13"/>
      <c r="L1323" s="13"/>
      <c r="M1323" s="13"/>
      <c r="N1323" s="15"/>
      <c r="O1323" s="13"/>
      <c r="P1323" s="13"/>
      <c r="Q1323" s="13"/>
      <c r="R1323" s="13"/>
      <c r="S1323" s="13"/>
      <c r="T1323" s="16"/>
      <c r="U1323" s="16"/>
      <c r="V1323" s="13"/>
      <c r="W1323" s="15"/>
      <c r="X1323" s="13"/>
      <c r="Y1323" s="13"/>
      <c r="Z1323" s="13"/>
      <c r="AA1323" s="13"/>
      <c r="AB1323" s="13"/>
      <c r="AC1323" s="13"/>
    </row>
    <row r="1324" spans="1:29" ht="15.75" customHeight="1" x14ac:dyDescent="0.25">
      <c r="A1324" s="15"/>
      <c r="B1324" s="16"/>
      <c r="C1324" s="13"/>
      <c r="D1324" s="17"/>
      <c r="E1324" s="13"/>
      <c r="F1324" s="18"/>
      <c r="G1324" s="15"/>
      <c r="H1324" s="13"/>
      <c r="I1324" s="13"/>
      <c r="J1324" s="13"/>
      <c r="K1324" s="13"/>
      <c r="L1324" s="13"/>
      <c r="M1324" s="13"/>
      <c r="N1324" s="15"/>
      <c r="O1324" s="13"/>
      <c r="P1324" s="13"/>
      <c r="Q1324" s="13"/>
      <c r="R1324" s="13"/>
      <c r="S1324" s="13"/>
      <c r="T1324" s="16"/>
      <c r="U1324" s="16"/>
      <c r="V1324" s="13"/>
      <c r="W1324" s="15"/>
      <c r="X1324" s="13"/>
      <c r="Y1324" s="13"/>
      <c r="Z1324" s="13"/>
      <c r="AA1324" s="13"/>
      <c r="AB1324" s="13"/>
      <c r="AC1324" s="13"/>
    </row>
    <row r="1325" spans="1:29" ht="15.75" customHeight="1" x14ac:dyDescent="0.25">
      <c r="A1325" s="15"/>
      <c r="B1325" s="16"/>
      <c r="C1325" s="13"/>
      <c r="D1325" s="17"/>
      <c r="E1325" s="13"/>
      <c r="F1325" s="18"/>
      <c r="G1325" s="15"/>
      <c r="H1325" s="13"/>
      <c r="I1325" s="13"/>
      <c r="J1325" s="13"/>
      <c r="K1325" s="13"/>
      <c r="L1325" s="13"/>
      <c r="M1325" s="13"/>
      <c r="N1325" s="15"/>
      <c r="O1325" s="13"/>
      <c r="P1325" s="13"/>
      <c r="Q1325" s="13"/>
      <c r="R1325" s="13"/>
      <c r="S1325" s="13"/>
      <c r="T1325" s="16"/>
      <c r="U1325" s="16"/>
      <c r="V1325" s="13"/>
      <c r="W1325" s="15"/>
      <c r="X1325" s="13"/>
      <c r="Y1325" s="13"/>
      <c r="Z1325" s="13"/>
      <c r="AA1325" s="13"/>
      <c r="AB1325" s="13"/>
      <c r="AC1325" s="13"/>
    </row>
    <row r="1326" spans="1:29" ht="15.75" customHeight="1" x14ac:dyDescent="0.25">
      <c r="A1326" s="15"/>
      <c r="B1326" s="16"/>
      <c r="C1326" s="13"/>
      <c r="D1326" s="17"/>
      <c r="E1326" s="13"/>
      <c r="F1326" s="18"/>
      <c r="G1326" s="15"/>
      <c r="H1326" s="13"/>
      <c r="I1326" s="13"/>
      <c r="J1326" s="13"/>
      <c r="K1326" s="13"/>
      <c r="L1326" s="13"/>
      <c r="M1326" s="13"/>
      <c r="N1326" s="15"/>
      <c r="O1326" s="13"/>
      <c r="P1326" s="13"/>
      <c r="Q1326" s="13"/>
      <c r="R1326" s="13"/>
      <c r="S1326" s="13"/>
      <c r="T1326" s="16"/>
      <c r="U1326" s="16"/>
      <c r="V1326" s="13"/>
      <c r="W1326" s="15"/>
      <c r="X1326" s="13"/>
      <c r="Y1326" s="13"/>
      <c r="Z1326" s="13"/>
      <c r="AA1326" s="13"/>
      <c r="AB1326" s="13"/>
      <c r="AC1326" s="13"/>
    </row>
    <row r="1327" spans="1:29" ht="15.75" customHeight="1" x14ac:dyDescent="0.25">
      <c r="A1327" s="15"/>
      <c r="B1327" s="16"/>
      <c r="C1327" s="13"/>
      <c r="D1327" s="17"/>
      <c r="E1327" s="13"/>
      <c r="F1327" s="18"/>
      <c r="G1327" s="15"/>
      <c r="H1327" s="13"/>
      <c r="I1327" s="13"/>
      <c r="J1327" s="13"/>
      <c r="K1327" s="13"/>
      <c r="L1327" s="13"/>
      <c r="M1327" s="13"/>
      <c r="N1327" s="15"/>
      <c r="O1327" s="13"/>
      <c r="P1327" s="13"/>
      <c r="Q1327" s="13"/>
      <c r="R1327" s="13"/>
      <c r="S1327" s="13"/>
      <c r="T1327" s="16"/>
      <c r="U1327" s="16"/>
      <c r="V1327" s="13"/>
      <c r="W1327" s="15"/>
      <c r="X1327" s="13"/>
      <c r="Y1327" s="13"/>
      <c r="Z1327" s="13"/>
      <c r="AA1327" s="13"/>
      <c r="AB1327" s="13"/>
      <c r="AC1327" s="13"/>
    </row>
    <row r="1328" spans="1:29" ht="15.75" customHeight="1" x14ac:dyDescent="0.25">
      <c r="A1328" s="15"/>
      <c r="B1328" s="16"/>
      <c r="C1328" s="13"/>
      <c r="D1328" s="17"/>
      <c r="E1328" s="13"/>
      <c r="F1328" s="18"/>
      <c r="G1328" s="15"/>
      <c r="H1328" s="13"/>
      <c r="I1328" s="13"/>
      <c r="J1328" s="13"/>
      <c r="K1328" s="13"/>
      <c r="L1328" s="13"/>
      <c r="M1328" s="13"/>
      <c r="N1328" s="15"/>
      <c r="O1328" s="13"/>
      <c r="P1328" s="13"/>
      <c r="Q1328" s="13"/>
      <c r="R1328" s="13"/>
      <c r="S1328" s="13"/>
      <c r="T1328" s="16"/>
      <c r="U1328" s="16"/>
      <c r="V1328" s="13"/>
      <c r="W1328" s="15"/>
      <c r="X1328" s="13"/>
      <c r="Y1328" s="13"/>
      <c r="Z1328" s="13"/>
      <c r="AA1328" s="13"/>
      <c r="AB1328" s="13"/>
      <c r="AC1328" s="13"/>
    </row>
    <row r="1329" spans="1:29" ht="15.75" customHeight="1" x14ac:dyDescent="0.25">
      <c r="A1329" s="15"/>
      <c r="B1329" s="16"/>
      <c r="C1329" s="13"/>
      <c r="D1329" s="17"/>
      <c r="E1329" s="13"/>
      <c r="F1329" s="18"/>
      <c r="G1329" s="15"/>
      <c r="H1329" s="13"/>
      <c r="I1329" s="13"/>
      <c r="J1329" s="13"/>
      <c r="K1329" s="13"/>
      <c r="L1329" s="13"/>
      <c r="M1329" s="13"/>
      <c r="N1329" s="15"/>
      <c r="O1329" s="13"/>
      <c r="P1329" s="13"/>
      <c r="Q1329" s="13"/>
      <c r="R1329" s="13"/>
      <c r="S1329" s="13"/>
      <c r="T1329" s="16"/>
      <c r="U1329" s="16"/>
      <c r="V1329" s="13"/>
      <c r="W1329" s="15"/>
      <c r="X1329" s="13"/>
      <c r="Y1329" s="13"/>
      <c r="Z1329" s="13"/>
      <c r="AA1329" s="13"/>
      <c r="AB1329" s="13"/>
      <c r="AC1329" s="13"/>
    </row>
    <row r="1330" spans="1:29" ht="15.75" customHeight="1" x14ac:dyDescent="0.25">
      <c r="A1330" s="15"/>
      <c r="B1330" s="16"/>
      <c r="C1330" s="13"/>
      <c r="D1330" s="17"/>
      <c r="E1330" s="13"/>
      <c r="F1330" s="18"/>
      <c r="G1330" s="15"/>
      <c r="H1330" s="13"/>
      <c r="I1330" s="13"/>
      <c r="J1330" s="13"/>
      <c r="K1330" s="13"/>
      <c r="L1330" s="13"/>
      <c r="M1330" s="13"/>
      <c r="N1330" s="15"/>
      <c r="O1330" s="13"/>
      <c r="P1330" s="13"/>
      <c r="Q1330" s="13"/>
      <c r="R1330" s="13"/>
      <c r="S1330" s="13"/>
      <c r="T1330" s="16"/>
      <c r="U1330" s="16"/>
      <c r="V1330" s="13"/>
      <c r="W1330" s="15"/>
      <c r="X1330" s="13"/>
      <c r="Y1330" s="13"/>
      <c r="Z1330" s="13"/>
      <c r="AA1330" s="13"/>
      <c r="AB1330" s="13"/>
      <c r="AC1330" s="13"/>
    </row>
    <row r="1331" spans="1:29" ht="15.75" customHeight="1" x14ac:dyDescent="0.25">
      <c r="A1331" s="15"/>
      <c r="B1331" s="16"/>
      <c r="C1331" s="13"/>
      <c r="D1331" s="17"/>
      <c r="E1331" s="13"/>
      <c r="F1331" s="18"/>
      <c r="G1331" s="15"/>
      <c r="H1331" s="13"/>
      <c r="I1331" s="13"/>
      <c r="J1331" s="13"/>
      <c r="K1331" s="13"/>
      <c r="L1331" s="13"/>
      <c r="M1331" s="13"/>
      <c r="N1331" s="15"/>
      <c r="O1331" s="13"/>
      <c r="P1331" s="13"/>
      <c r="Q1331" s="13"/>
      <c r="R1331" s="13"/>
      <c r="S1331" s="13"/>
      <c r="T1331" s="16"/>
      <c r="U1331" s="16"/>
      <c r="V1331" s="13"/>
      <c r="W1331" s="15"/>
      <c r="X1331" s="13"/>
      <c r="Y1331" s="13"/>
      <c r="Z1331" s="13"/>
      <c r="AA1331" s="13"/>
      <c r="AB1331" s="13"/>
      <c r="AC1331" s="13"/>
    </row>
    <row r="1332" spans="1:29" ht="15.75" customHeight="1" x14ac:dyDescent="0.25">
      <c r="A1332" s="15"/>
      <c r="B1332" s="16"/>
      <c r="C1332" s="13"/>
      <c r="D1332" s="17"/>
      <c r="E1332" s="13"/>
      <c r="F1332" s="18"/>
      <c r="G1332" s="15"/>
      <c r="H1332" s="13"/>
      <c r="I1332" s="13"/>
      <c r="J1332" s="13"/>
      <c r="K1332" s="13"/>
      <c r="L1332" s="13"/>
      <c r="M1332" s="13"/>
      <c r="N1332" s="15"/>
      <c r="O1332" s="13"/>
      <c r="P1332" s="13"/>
      <c r="Q1332" s="13"/>
      <c r="R1332" s="13"/>
      <c r="S1332" s="13"/>
      <c r="T1332" s="16"/>
      <c r="U1332" s="16"/>
      <c r="V1332" s="13"/>
      <c r="W1332" s="15"/>
      <c r="X1332" s="13"/>
      <c r="Y1332" s="13"/>
      <c r="Z1332" s="13"/>
      <c r="AA1332" s="13"/>
      <c r="AB1332" s="13"/>
      <c r="AC1332" s="13"/>
    </row>
    <row r="1333" spans="1:29" ht="15.75" customHeight="1" x14ac:dyDescent="0.25">
      <c r="A1333" s="15"/>
      <c r="B1333" s="16"/>
      <c r="C1333" s="13"/>
      <c r="D1333" s="17"/>
      <c r="E1333" s="13"/>
      <c r="F1333" s="18"/>
      <c r="G1333" s="15"/>
      <c r="H1333" s="13"/>
      <c r="I1333" s="13"/>
      <c r="J1333" s="13"/>
      <c r="K1333" s="13"/>
      <c r="L1333" s="13"/>
      <c r="M1333" s="13"/>
      <c r="N1333" s="15"/>
      <c r="O1333" s="13"/>
      <c r="P1333" s="13"/>
      <c r="Q1333" s="13"/>
      <c r="R1333" s="13"/>
      <c r="S1333" s="13"/>
      <c r="T1333" s="16"/>
      <c r="U1333" s="16"/>
      <c r="V1333" s="13"/>
      <c r="W1333" s="15"/>
      <c r="X1333" s="13"/>
      <c r="Y1333" s="13"/>
      <c r="Z1333" s="13"/>
      <c r="AA1333" s="13"/>
      <c r="AB1333" s="13"/>
      <c r="AC1333" s="13"/>
    </row>
    <row r="1334" spans="1:29" ht="15.75" customHeight="1" x14ac:dyDescent="0.25">
      <c r="A1334" s="15"/>
      <c r="B1334" s="16"/>
      <c r="C1334" s="13"/>
      <c r="D1334" s="17"/>
      <c r="E1334" s="13"/>
      <c r="F1334" s="18"/>
      <c r="G1334" s="15"/>
      <c r="H1334" s="13"/>
      <c r="I1334" s="13"/>
      <c r="J1334" s="13"/>
      <c r="K1334" s="13"/>
      <c r="L1334" s="13"/>
      <c r="M1334" s="13"/>
      <c r="N1334" s="15"/>
      <c r="O1334" s="13"/>
      <c r="P1334" s="13"/>
      <c r="Q1334" s="13"/>
      <c r="R1334" s="13"/>
      <c r="S1334" s="13"/>
      <c r="T1334" s="16"/>
      <c r="U1334" s="16"/>
      <c r="V1334" s="13"/>
      <c r="W1334" s="15"/>
      <c r="X1334" s="13"/>
      <c r="Y1334" s="13"/>
      <c r="Z1334" s="13"/>
      <c r="AA1334" s="13"/>
      <c r="AB1334" s="13"/>
      <c r="AC1334" s="13"/>
    </row>
    <row r="1335" spans="1:29" ht="15.75" customHeight="1" x14ac:dyDescent="0.25">
      <c r="A1335" s="15"/>
      <c r="B1335" s="16"/>
      <c r="C1335" s="13"/>
      <c r="D1335" s="17"/>
      <c r="E1335" s="13"/>
      <c r="F1335" s="18"/>
      <c r="G1335" s="15"/>
      <c r="H1335" s="13"/>
      <c r="I1335" s="13"/>
      <c r="J1335" s="13"/>
      <c r="K1335" s="13"/>
      <c r="L1335" s="13"/>
      <c r="M1335" s="13"/>
      <c r="N1335" s="15"/>
      <c r="O1335" s="13"/>
      <c r="P1335" s="13"/>
      <c r="Q1335" s="13"/>
      <c r="R1335" s="13"/>
      <c r="S1335" s="13"/>
      <c r="T1335" s="16"/>
      <c r="U1335" s="16"/>
      <c r="V1335" s="13"/>
      <c r="W1335" s="15"/>
      <c r="X1335" s="13"/>
      <c r="Y1335" s="13"/>
      <c r="Z1335" s="13"/>
      <c r="AA1335" s="13"/>
      <c r="AB1335" s="13"/>
      <c r="AC1335" s="13"/>
    </row>
    <row r="1336" spans="1:29" ht="15.75" customHeight="1" x14ac:dyDescent="0.25">
      <c r="A1336" s="15"/>
      <c r="B1336" s="16"/>
      <c r="C1336" s="13"/>
      <c r="D1336" s="17"/>
      <c r="E1336" s="13"/>
      <c r="F1336" s="18"/>
      <c r="G1336" s="15"/>
      <c r="H1336" s="13"/>
      <c r="I1336" s="13"/>
      <c r="J1336" s="13"/>
      <c r="K1336" s="13"/>
      <c r="L1336" s="13"/>
      <c r="M1336" s="13"/>
      <c r="N1336" s="15"/>
      <c r="O1336" s="13"/>
      <c r="P1336" s="13"/>
      <c r="Q1336" s="13"/>
      <c r="R1336" s="13"/>
      <c r="S1336" s="13"/>
      <c r="T1336" s="16"/>
      <c r="U1336" s="16"/>
      <c r="V1336" s="13"/>
      <c r="W1336" s="15"/>
      <c r="X1336" s="13"/>
      <c r="Y1336" s="13"/>
      <c r="Z1336" s="13"/>
      <c r="AA1336" s="13"/>
      <c r="AB1336" s="13"/>
      <c r="AC1336" s="13"/>
    </row>
    <row r="1337" spans="1:29" ht="15.75" customHeight="1" x14ac:dyDescent="0.25">
      <c r="A1337" s="15"/>
      <c r="B1337" s="16"/>
      <c r="C1337" s="13"/>
      <c r="D1337" s="17"/>
      <c r="E1337" s="13"/>
      <c r="F1337" s="18"/>
      <c r="G1337" s="15"/>
      <c r="H1337" s="13"/>
      <c r="I1337" s="13"/>
      <c r="J1337" s="13"/>
      <c r="K1337" s="13"/>
      <c r="L1337" s="13"/>
      <c r="M1337" s="13"/>
      <c r="N1337" s="15"/>
      <c r="O1337" s="13"/>
      <c r="P1337" s="13"/>
      <c r="Q1337" s="13"/>
      <c r="R1337" s="13"/>
      <c r="S1337" s="13"/>
      <c r="T1337" s="16"/>
      <c r="U1337" s="16"/>
      <c r="V1337" s="13"/>
      <c r="W1337" s="15"/>
      <c r="X1337" s="13"/>
      <c r="Y1337" s="13"/>
      <c r="Z1337" s="13"/>
      <c r="AA1337" s="13"/>
      <c r="AB1337" s="13"/>
      <c r="AC1337" s="13"/>
    </row>
    <row r="1338" spans="1:29" ht="15.75" customHeight="1" x14ac:dyDescent="0.25">
      <c r="A1338" s="15"/>
      <c r="B1338" s="16"/>
      <c r="C1338" s="13"/>
      <c r="D1338" s="17"/>
      <c r="E1338" s="13"/>
      <c r="F1338" s="18"/>
      <c r="G1338" s="15"/>
      <c r="H1338" s="13"/>
      <c r="I1338" s="13"/>
      <c r="J1338" s="13"/>
      <c r="K1338" s="13"/>
      <c r="L1338" s="13"/>
      <c r="M1338" s="13"/>
      <c r="N1338" s="15"/>
      <c r="O1338" s="13"/>
      <c r="P1338" s="13"/>
      <c r="Q1338" s="13"/>
      <c r="R1338" s="13"/>
      <c r="S1338" s="13"/>
      <c r="T1338" s="16"/>
      <c r="U1338" s="16"/>
      <c r="V1338" s="13"/>
      <c r="W1338" s="15"/>
      <c r="X1338" s="13"/>
      <c r="Y1338" s="13"/>
      <c r="Z1338" s="13"/>
      <c r="AA1338" s="13"/>
      <c r="AB1338" s="13"/>
      <c r="AC1338" s="13"/>
    </row>
    <row r="1339" spans="1:29" ht="15.75" customHeight="1" x14ac:dyDescent="0.25">
      <c r="A1339" s="15"/>
      <c r="B1339" s="16"/>
      <c r="C1339" s="13"/>
      <c r="D1339" s="17"/>
      <c r="E1339" s="13"/>
      <c r="F1339" s="18"/>
      <c r="G1339" s="15"/>
      <c r="H1339" s="13"/>
      <c r="I1339" s="13"/>
      <c r="J1339" s="13"/>
      <c r="K1339" s="13"/>
      <c r="L1339" s="13"/>
      <c r="M1339" s="13"/>
      <c r="N1339" s="15"/>
      <c r="O1339" s="13"/>
      <c r="P1339" s="13"/>
      <c r="Q1339" s="13"/>
      <c r="R1339" s="13"/>
      <c r="S1339" s="13"/>
      <c r="T1339" s="16"/>
      <c r="U1339" s="16"/>
      <c r="V1339" s="13"/>
      <c r="W1339" s="15"/>
      <c r="X1339" s="13"/>
      <c r="Y1339" s="13"/>
      <c r="Z1339" s="13"/>
      <c r="AA1339" s="13"/>
      <c r="AB1339" s="13"/>
      <c r="AC1339" s="13"/>
    </row>
    <row r="1340" spans="1:29" ht="15.75" customHeight="1" x14ac:dyDescent="0.25">
      <c r="A1340" s="15"/>
      <c r="B1340" s="16"/>
      <c r="C1340" s="13"/>
      <c r="D1340" s="17"/>
      <c r="E1340" s="13"/>
      <c r="F1340" s="18"/>
      <c r="G1340" s="15"/>
      <c r="H1340" s="13"/>
      <c r="I1340" s="13"/>
      <c r="J1340" s="13"/>
      <c r="K1340" s="13"/>
      <c r="L1340" s="13"/>
      <c r="M1340" s="13"/>
      <c r="N1340" s="15"/>
      <c r="O1340" s="13"/>
      <c r="P1340" s="13"/>
      <c r="Q1340" s="13"/>
      <c r="R1340" s="13"/>
      <c r="S1340" s="13"/>
      <c r="T1340" s="16"/>
      <c r="U1340" s="16"/>
      <c r="V1340" s="13"/>
      <c r="W1340" s="15"/>
      <c r="X1340" s="13"/>
      <c r="Y1340" s="13"/>
      <c r="Z1340" s="13"/>
      <c r="AA1340" s="13"/>
      <c r="AB1340" s="13"/>
      <c r="AC1340" s="13"/>
    </row>
    <row r="1341" spans="1:29" ht="15.75" customHeight="1" x14ac:dyDescent="0.25">
      <c r="A1341" s="15"/>
      <c r="B1341" s="16"/>
      <c r="C1341" s="13"/>
      <c r="D1341" s="17"/>
      <c r="E1341" s="13"/>
      <c r="F1341" s="18"/>
      <c r="G1341" s="15"/>
      <c r="H1341" s="13"/>
      <c r="I1341" s="13"/>
      <c r="J1341" s="13"/>
      <c r="K1341" s="13"/>
      <c r="L1341" s="13"/>
      <c r="M1341" s="13"/>
      <c r="N1341" s="15"/>
      <c r="O1341" s="13"/>
      <c r="P1341" s="13"/>
      <c r="Q1341" s="13"/>
      <c r="R1341" s="13"/>
      <c r="S1341" s="13"/>
      <c r="T1341" s="16"/>
      <c r="U1341" s="16"/>
      <c r="V1341" s="13"/>
      <c r="W1341" s="15"/>
      <c r="X1341" s="13"/>
      <c r="Y1341" s="13"/>
      <c r="Z1341" s="13"/>
      <c r="AA1341" s="13"/>
      <c r="AB1341" s="13"/>
      <c r="AC1341" s="13"/>
    </row>
    <row r="1342" spans="1:29" ht="15.75" customHeight="1" x14ac:dyDescent="0.25">
      <c r="A1342" s="15"/>
      <c r="B1342" s="16"/>
      <c r="C1342" s="13"/>
      <c r="D1342" s="17"/>
      <c r="E1342" s="13"/>
      <c r="F1342" s="18"/>
      <c r="G1342" s="15"/>
      <c r="H1342" s="13"/>
      <c r="I1342" s="13"/>
      <c r="J1342" s="13"/>
      <c r="K1342" s="13"/>
      <c r="L1342" s="13"/>
      <c r="M1342" s="13"/>
      <c r="N1342" s="15"/>
      <c r="O1342" s="13"/>
      <c r="P1342" s="13"/>
      <c r="Q1342" s="13"/>
      <c r="R1342" s="13"/>
      <c r="S1342" s="13"/>
      <c r="T1342" s="16"/>
      <c r="U1342" s="16"/>
      <c r="V1342" s="13"/>
      <c r="W1342" s="15"/>
      <c r="X1342" s="13"/>
      <c r="Y1342" s="13"/>
      <c r="Z1342" s="13"/>
      <c r="AA1342" s="13"/>
      <c r="AB1342" s="13"/>
      <c r="AC1342" s="13"/>
    </row>
    <row r="1343" spans="1:29" ht="15.75" customHeight="1" x14ac:dyDescent="0.25">
      <c r="A1343" s="15"/>
      <c r="B1343" s="16"/>
      <c r="C1343" s="13"/>
      <c r="D1343" s="17"/>
      <c r="E1343" s="13"/>
      <c r="F1343" s="18"/>
      <c r="G1343" s="15"/>
      <c r="H1343" s="13"/>
      <c r="I1343" s="13"/>
      <c r="J1343" s="13"/>
      <c r="K1343" s="13"/>
      <c r="L1343" s="13"/>
      <c r="M1343" s="13"/>
      <c r="N1343" s="15"/>
      <c r="O1343" s="13"/>
      <c r="P1343" s="13"/>
      <c r="Q1343" s="13"/>
      <c r="R1343" s="13"/>
      <c r="S1343" s="13"/>
      <c r="T1343" s="16"/>
      <c r="U1343" s="16"/>
      <c r="V1343" s="13"/>
      <c r="W1343" s="15"/>
      <c r="X1343" s="13"/>
      <c r="Y1343" s="13"/>
      <c r="Z1343" s="13"/>
      <c r="AA1343" s="13"/>
      <c r="AB1343" s="13"/>
      <c r="AC1343" s="13"/>
    </row>
    <row r="1344" spans="1:29" ht="15.75" customHeight="1" x14ac:dyDescent="0.25">
      <c r="A1344" s="15"/>
      <c r="B1344" s="16"/>
      <c r="C1344" s="13"/>
      <c r="D1344" s="17"/>
      <c r="E1344" s="13"/>
      <c r="F1344" s="18"/>
      <c r="G1344" s="15"/>
      <c r="H1344" s="13"/>
      <c r="I1344" s="13"/>
      <c r="J1344" s="13"/>
      <c r="K1344" s="13"/>
      <c r="L1344" s="13"/>
      <c r="M1344" s="13"/>
      <c r="N1344" s="15"/>
      <c r="O1344" s="13"/>
      <c r="P1344" s="13"/>
      <c r="Q1344" s="13"/>
      <c r="R1344" s="13"/>
      <c r="S1344" s="13"/>
      <c r="T1344" s="16"/>
      <c r="U1344" s="16"/>
      <c r="V1344" s="13"/>
      <c r="W1344" s="15"/>
      <c r="X1344" s="13"/>
      <c r="Y1344" s="13"/>
      <c r="Z1344" s="13"/>
      <c r="AA1344" s="13"/>
      <c r="AB1344" s="13"/>
      <c r="AC1344" s="13"/>
    </row>
    <row r="1345" spans="1:29" ht="15.75" customHeight="1" x14ac:dyDescent="0.25">
      <c r="A1345" s="15"/>
      <c r="B1345" s="16"/>
      <c r="C1345" s="13"/>
      <c r="D1345" s="17"/>
      <c r="E1345" s="13"/>
      <c r="F1345" s="18"/>
      <c r="G1345" s="15"/>
      <c r="H1345" s="13"/>
      <c r="I1345" s="13"/>
      <c r="J1345" s="13"/>
      <c r="K1345" s="13"/>
      <c r="L1345" s="13"/>
      <c r="M1345" s="13"/>
      <c r="N1345" s="15"/>
      <c r="O1345" s="13"/>
      <c r="P1345" s="13"/>
      <c r="Q1345" s="13"/>
      <c r="R1345" s="13"/>
      <c r="S1345" s="13"/>
      <c r="T1345" s="16"/>
      <c r="U1345" s="16"/>
      <c r="V1345" s="13"/>
      <c r="W1345" s="15"/>
      <c r="X1345" s="13"/>
      <c r="Y1345" s="13"/>
      <c r="Z1345" s="13"/>
      <c r="AA1345" s="13"/>
      <c r="AB1345" s="13"/>
      <c r="AC1345" s="13"/>
    </row>
    <row r="1346" spans="1:29" ht="15.75" customHeight="1" x14ac:dyDescent="0.25">
      <c r="A1346" s="15"/>
      <c r="B1346" s="16"/>
      <c r="C1346" s="13"/>
      <c r="D1346" s="17"/>
      <c r="E1346" s="13"/>
      <c r="F1346" s="18"/>
      <c r="G1346" s="15"/>
      <c r="H1346" s="13"/>
      <c r="I1346" s="13"/>
      <c r="J1346" s="13"/>
      <c r="K1346" s="13"/>
      <c r="L1346" s="13"/>
      <c r="M1346" s="13"/>
      <c r="N1346" s="15"/>
      <c r="O1346" s="13"/>
      <c r="P1346" s="13"/>
      <c r="Q1346" s="13"/>
      <c r="R1346" s="13"/>
      <c r="S1346" s="13"/>
      <c r="T1346" s="16"/>
      <c r="U1346" s="16"/>
      <c r="V1346" s="13"/>
      <c r="W1346" s="15"/>
      <c r="X1346" s="13"/>
      <c r="Y1346" s="13"/>
      <c r="Z1346" s="13"/>
      <c r="AA1346" s="13"/>
      <c r="AB1346" s="13"/>
      <c r="AC1346" s="13"/>
    </row>
    <row r="1347" spans="1:29" ht="15.75" customHeight="1" x14ac:dyDescent="0.25">
      <c r="A1347" s="15"/>
      <c r="B1347" s="16"/>
      <c r="C1347" s="13"/>
      <c r="D1347" s="17"/>
      <c r="E1347" s="13"/>
      <c r="F1347" s="18"/>
      <c r="G1347" s="15"/>
      <c r="H1347" s="13"/>
      <c r="I1347" s="13"/>
      <c r="J1347" s="13"/>
      <c r="K1347" s="13"/>
      <c r="L1347" s="13"/>
      <c r="M1347" s="13"/>
      <c r="N1347" s="15"/>
      <c r="O1347" s="13"/>
      <c r="P1347" s="13"/>
      <c r="Q1347" s="13"/>
      <c r="R1347" s="13"/>
      <c r="S1347" s="13"/>
      <c r="T1347" s="16"/>
      <c r="U1347" s="16"/>
      <c r="V1347" s="13"/>
      <c r="W1347" s="15"/>
      <c r="X1347" s="13"/>
      <c r="Y1347" s="13"/>
      <c r="Z1347" s="13"/>
      <c r="AA1347" s="13"/>
      <c r="AB1347" s="13"/>
      <c r="AC1347" s="13"/>
    </row>
    <row r="1348" spans="1:29" ht="15.75" customHeight="1" x14ac:dyDescent="0.25">
      <c r="A1348" s="15"/>
      <c r="B1348" s="16"/>
      <c r="C1348" s="13"/>
      <c r="D1348" s="17"/>
      <c r="E1348" s="13"/>
      <c r="F1348" s="18"/>
      <c r="G1348" s="15"/>
      <c r="H1348" s="13"/>
      <c r="I1348" s="13"/>
      <c r="J1348" s="13"/>
      <c r="K1348" s="13"/>
      <c r="L1348" s="13"/>
      <c r="M1348" s="13"/>
      <c r="N1348" s="15"/>
      <c r="O1348" s="13"/>
      <c r="P1348" s="13"/>
      <c r="Q1348" s="13"/>
      <c r="R1348" s="13"/>
      <c r="S1348" s="13"/>
      <c r="T1348" s="16"/>
      <c r="U1348" s="16"/>
      <c r="V1348" s="13"/>
      <c r="W1348" s="15"/>
      <c r="X1348" s="13"/>
      <c r="Y1348" s="13"/>
      <c r="Z1348" s="13"/>
      <c r="AA1348" s="13"/>
      <c r="AB1348" s="13"/>
      <c r="AC1348" s="13"/>
    </row>
    <row r="1349" spans="1:29" ht="15.75" customHeight="1" x14ac:dyDescent="0.25">
      <c r="A1349" s="15"/>
      <c r="B1349" s="16"/>
      <c r="C1349" s="13"/>
      <c r="D1349" s="17"/>
      <c r="E1349" s="13"/>
      <c r="F1349" s="18"/>
      <c r="G1349" s="15"/>
      <c r="H1349" s="13"/>
      <c r="I1349" s="13"/>
      <c r="J1349" s="13"/>
      <c r="K1349" s="13"/>
      <c r="L1349" s="13"/>
      <c r="M1349" s="13"/>
      <c r="N1349" s="15"/>
      <c r="O1349" s="13"/>
      <c r="P1349" s="13"/>
      <c r="Q1349" s="13"/>
      <c r="R1349" s="13"/>
      <c r="S1349" s="13"/>
      <c r="T1349" s="16"/>
      <c r="U1349" s="16"/>
      <c r="V1349" s="13"/>
      <c r="W1349" s="15"/>
      <c r="X1349" s="13"/>
      <c r="Y1349" s="13"/>
      <c r="Z1349" s="13"/>
      <c r="AA1349" s="13"/>
      <c r="AB1349" s="13"/>
      <c r="AC1349" s="13"/>
    </row>
    <row r="1350" spans="1:29" ht="15.75" customHeight="1" x14ac:dyDescent="0.25">
      <c r="A1350" s="15"/>
      <c r="B1350" s="16"/>
      <c r="C1350" s="13"/>
      <c r="D1350" s="17"/>
      <c r="E1350" s="13"/>
      <c r="F1350" s="18"/>
      <c r="G1350" s="15"/>
      <c r="H1350" s="13"/>
      <c r="I1350" s="13"/>
      <c r="J1350" s="13"/>
      <c r="K1350" s="13"/>
      <c r="L1350" s="13"/>
      <c r="M1350" s="13"/>
      <c r="N1350" s="15"/>
      <c r="O1350" s="13"/>
      <c r="P1350" s="13"/>
      <c r="Q1350" s="13"/>
      <c r="R1350" s="13"/>
      <c r="S1350" s="13"/>
      <c r="T1350" s="16"/>
      <c r="U1350" s="16"/>
      <c r="V1350" s="13"/>
      <c r="W1350" s="15"/>
      <c r="X1350" s="13"/>
      <c r="Y1350" s="13"/>
      <c r="Z1350" s="13"/>
      <c r="AA1350" s="13"/>
      <c r="AB1350" s="13"/>
      <c r="AC1350" s="13"/>
    </row>
    <row r="1351" spans="1:29" ht="15.75" customHeight="1" x14ac:dyDescent="0.25">
      <c r="A1351" s="15"/>
      <c r="B1351" s="16"/>
      <c r="C1351" s="13"/>
      <c r="D1351" s="17"/>
      <c r="E1351" s="13"/>
      <c r="F1351" s="18"/>
      <c r="G1351" s="15"/>
      <c r="H1351" s="13"/>
      <c r="I1351" s="13"/>
      <c r="J1351" s="13"/>
      <c r="K1351" s="13"/>
      <c r="L1351" s="13"/>
      <c r="M1351" s="13"/>
      <c r="N1351" s="15"/>
      <c r="O1351" s="13"/>
      <c r="P1351" s="13"/>
      <c r="Q1351" s="13"/>
      <c r="R1351" s="13"/>
      <c r="S1351" s="13"/>
      <c r="T1351" s="16"/>
      <c r="U1351" s="16"/>
      <c r="V1351" s="13"/>
      <c r="W1351" s="15"/>
      <c r="X1351" s="13"/>
      <c r="Y1351" s="13"/>
      <c r="Z1351" s="13"/>
      <c r="AA1351" s="13"/>
      <c r="AB1351" s="13"/>
      <c r="AC1351" s="13"/>
    </row>
    <row r="1352" spans="1:29" ht="15.75" customHeight="1" x14ac:dyDescent="0.25">
      <c r="A1352" s="15"/>
      <c r="B1352" s="16"/>
      <c r="C1352" s="13"/>
      <c r="D1352" s="17"/>
      <c r="E1352" s="13"/>
      <c r="F1352" s="18"/>
      <c r="G1352" s="15"/>
      <c r="H1352" s="13"/>
      <c r="I1352" s="13"/>
      <c r="J1352" s="13"/>
      <c r="K1352" s="13"/>
      <c r="L1352" s="13"/>
      <c r="M1352" s="13"/>
      <c r="N1352" s="15"/>
      <c r="O1352" s="13"/>
      <c r="P1352" s="13"/>
      <c r="Q1352" s="13"/>
      <c r="R1352" s="13"/>
      <c r="S1352" s="13"/>
      <c r="T1352" s="16"/>
      <c r="U1352" s="16"/>
      <c r="V1352" s="13"/>
      <c r="W1352" s="15"/>
      <c r="X1352" s="13"/>
      <c r="Y1352" s="13"/>
      <c r="Z1352" s="13"/>
      <c r="AA1352" s="13"/>
      <c r="AB1352" s="13"/>
      <c r="AC1352" s="13"/>
    </row>
    <row r="1353" spans="1:29" ht="15.75" customHeight="1" x14ac:dyDescent="0.25">
      <c r="A1353" s="15"/>
      <c r="B1353" s="16"/>
      <c r="C1353" s="13"/>
      <c r="D1353" s="17"/>
      <c r="E1353" s="13"/>
      <c r="F1353" s="18"/>
      <c r="G1353" s="15"/>
      <c r="H1353" s="13"/>
      <c r="I1353" s="13"/>
      <c r="J1353" s="13"/>
      <c r="K1353" s="13"/>
      <c r="L1353" s="13"/>
      <c r="M1353" s="13"/>
      <c r="N1353" s="15"/>
      <c r="O1353" s="13"/>
      <c r="P1353" s="13"/>
      <c r="Q1353" s="13"/>
      <c r="R1353" s="13"/>
      <c r="S1353" s="13"/>
      <c r="T1353" s="16"/>
      <c r="U1353" s="16"/>
      <c r="V1353" s="13"/>
      <c r="W1353" s="15"/>
      <c r="X1353" s="13"/>
      <c r="Y1353" s="13"/>
      <c r="Z1353" s="13"/>
      <c r="AA1353" s="13"/>
      <c r="AB1353" s="13"/>
      <c r="AC1353" s="13"/>
    </row>
    <row r="1354" spans="1:29" ht="15.75" customHeight="1" x14ac:dyDescent="0.25">
      <c r="A1354" s="15"/>
      <c r="B1354" s="16"/>
      <c r="C1354" s="13"/>
      <c r="D1354" s="17"/>
      <c r="E1354" s="13"/>
      <c r="F1354" s="18"/>
      <c r="G1354" s="15"/>
      <c r="H1354" s="13"/>
      <c r="I1354" s="13"/>
      <c r="J1354" s="13"/>
      <c r="K1354" s="13"/>
      <c r="L1354" s="13"/>
      <c r="M1354" s="13"/>
      <c r="N1354" s="15"/>
      <c r="O1354" s="13"/>
      <c r="P1354" s="13"/>
      <c r="Q1354" s="13"/>
      <c r="R1354" s="13"/>
      <c r="S1354" s="13"/>
      <c r="T1354" s="16"/>
      <c r="U1354" s="16"/>
      <c r="V1354" s="13"/>
      <c r="W1354" s="15"/>
      <c r="X1354" s="13"/>
      <c r="Y1354" s="13"/>
      <c r="Z1354" s="13"/>
      <c r="AA1354" s="13"/>
      <c r="AB1354" s="13"/>
      <c r="AC1354" s="13"/>
    </row>
    <row r="1355" spans="1:29" ht="15.75" customHeight="1" x14ac:dyDescent="0.25">
      <c r="A1355" s="15"/>
      <c r="B1355" s="16"/>
      <c r="C1355" s="13"/>
      <c r="D1355" s="17"/>
      <c r="E1355" s="13"/>
      <c r="F1355" s="18"/>
      <c r="G1355" s="15"/>
      <c r="H1355" s="13"/>
      <c r="I1355" s="13"/>
      <c r="J1355" s="13"/>
      <c r="K1355" s="13"/>
      <c r="L1355" s="13"/>
      <c r="M1355" s="13"/>
      <c r="N1355" s="15"/>
      <c r="O1355" s="13"/>
      <c r="P1355" s="13"/>
      <c r="Q1355" s="13"/>
      <c r="R1355" s="13"/>
      <c r="S1355" s="13"/>
      <c r="T1355" s="16"/>
      <c r="U1355" s="16"/>
      <c r="V1355" s="13"/>
      <c r="W1355" s="15"/>
      <c r="X1355" s="13"/>
      <c r="Y1355" s="13"/>
      <c r="Z1355" s="13"/>
      <c r="AA1355" s="13"/>
      <c r="AB1355" s="13"/>
      <c r="AC1355" s="13"/>
    </row>
    <row r="1356" spans="1:29" ht="15.75" customHeight="1" x14ac:dyDescent="0.25">
      <c r="A1356" s="15"/>
      <c r="B1356" s="16"/>
      <c r="C1356" s="13"/>
      <c r="D1356" s="17"/>
      <c r="E1356" s="13"/>
      <c r="F1356" s="18"/>
      <c r="G1356" s="15"/>
      <c r="H1356" s="13"/>
      <c r="I1356" s="13"/>
      <c r="J1356" s="13"/>
      <c r="K1356" s="13"/>
      <c r="L1356" s="13"/>
      <c r="M1356" s="13"/>
      <c r="N1356" s="15"/>
      <c r="O1356" s="13"/>
      <c r="P1356" s="13"/>
      <c r="Q1356" s="13"/>
      <c r="R1356" s="13"/>
      <c r="S1356" s="13"/>
      <c r="T1356" s="16"/>
      <c r="U1356" s="16"/>
      <c r="V1356" s="13"/>
      <c r="W1356" s="15"/>
      <c r="X1356" s="13"/>
      <c r="Y1356" s="13"/>
      <c r="Z1356" s="13"/>
      <c r="AA1356" s="13"/>
      <c r="AB1356" s="13"/>
      <c r="AC1356" s="13"/>
    </row>
    <row r="1357" spans="1:29" ht="15.75" customHeight="1" x14ac:dyDescent="0.25">
      <c r="A1357" s="15"/>
      <c r="B1357" s="16"/>
      <c r="C1357" s="13"/>
      <c r="D1357" s="17"/>
      <c r="E1357" s="13"/>
      <c r="F1357" s="18"/>
      <c r="G1357" s="15"/>
      <c r="H1357" s="13"/>
      <c r="I1357" s="13"/>
      <c r="J1357" s="13"/>
      <c r="K1357" s="13"/>
      <c r="L1357" s="13"/>
      <c r="M1357" s="13"/>
      <c r="N1357" s="15"/>
      <c r="O1357" s="13"/>
      <c r="P1357" s="13"/>
      <c r="Q1357" s="13"/>
      <c r="R1357" s="13"/>
      <c r="S1357" s="13"/>
      <c r="T1357" s="16"/>
      <c r="U1357" s="16"/>
      <c r="V1357" s="13"/>
      <c r="W1357" s="15"/>
      <c r="X1357" s="13"/>
      <c r="Y1357" s="13"/>
      <c r="Z1357" s="13"/>
      <c r="AA1357" s="13"/>
      <c r="AB1357" s="13"/>
      <c r="AC1357" s="13"/>
    </row>
    <row r="1358" spans="1:29" ht="15.75" customHeight="1" x14ac:dyDescent="0.25">
      <c r="A1358" s="15"/>
      <c r="B1358" s="16"/>
      <c r="C1358" s="13"/>
      <c r="D1358" s="17"/>
      <c r="E1358" s="13"/>
      <c r="F1358" s="18"/>
      <c r="G1358" s="15"/>
      <c r="H1358" s="13"/>
      <c r="I1358" s="13"/>
      <c r="J1358" s="13"/>
      <c r="K1358" s="13"/>
      <c r="L1358" s="13"/>
      <c r="M1358" s="13"/>
      <c r="N1358" s="15"/>
      <c r="O1358" s="13"/>
      <c r="P1358" s="13"/>
      <c r="Q1358" s="13"/>
      <c r="R1358" s="13"/>
      <c r="S1358" s="13"/>
      <c r="T1358" s="16"/>
      <c r="U1358" s="16"/>
      <c r="V1358" s="13"/>
      <c r="W1358" s="15"/>
      <c r="X1358" s="13"/>
      <c r="Y1358" s="13"/>
      <c r="Z1358" s="13"/>
      <c r="AA1358" s="13"/>
      <c r="AB1358" s="13"/>
      <c r="AC1358" s="13"/>
    </row>
    <row r="1359" spans="1:29" ht="15.75" customHeight="1" x14ac:dyDescent="0.25">
      <c r="A1359" s="15"/>
      <c r="B1359" s="16"/>
      <c r="C1359" s="13"/>
      <c r="D1359" s="17"/>
      <c r="E1359" s="13"/>
      <c r="F1359" s="18"/>
      <c r="G1359" s="15"/>
      <c r="H1359" s="13"/>
      <c r="I1359" s="13"/>
      <c r="J1359" s="13"/>
      <c r="K1359" s="13"/>
      <c r="L1359" s="13"/>
      <c r="M1359" s="13"/>
      <c r="N1359" s="15"/>
      <c r="O1359" s="13"/>
      <c r="P1359" s="13"/>
      <c r="Q1359" s="13"/>
      <c r="R1359" s="13"/>
      <c r="S1359" s="13"/>
      <c r="T1359" s="16"/>
      <c r="U1359" s="16"/>
      <c r="V1359" s="13"/>
      <c r="W1359" s="15"/>
      <c r="X1359" s="13"/>
      <c r="Y1359" s="13"/>
      <c r="Z1359" s="13"/>
      <c r="AA1359" s="13"/>
      <c r="AB1359" s="13"/>
      <c r="AC1359" s="13"/>
    </row>
    <row r="1360" spans="1:29" ht="15.75" customHeight="1" x14ac:dyDescent="0.25">
      <c r="A1360" s="15"/>
      <c r="B1360" s="16"/>
      <c r="C1360" s="13"/>
      <c r="D1360" s="17"/>
      <c r="E1360" s="13"/>
      <c r="F1360" s="18"/>
      <c r="G1360" s="15"/>
      <c r="H1360" s="13"/>
      <c r="I1360" s="13"/>
      <c r="J1360" s="13"/>
      <c r="K1360" s="13"/>
      <c r="L1360" s="13"/>
      <c r="M1360" s="13"/>
      <c r="N1360" s="15"/>
      <c r="O1360" s="13"/>
      <c r="P1360" s="13"/>
      <c r="Q1360" s="13"/>
      <c r="R1360" s="13"/>
      <c r="S1360" s="13"/>
      <c r="T1360" s="16"/>
      <c r="U1360" s="16"/>
      <c r="V1360" s="13"/>
      <c r="W1360" s="15"/>
      <c r="X1360" s="13"/>
      <c r="Y1360" s="13"/>
      <c r="Z1360" s="13"/>
      <c r="AA1360" s="13"/>
      <c r="AB1360" s="13"/>
      <c r="AC1360" s="13"/>
    </row>
    <row r="1361" spans="1:29" ht="15.75" customHeight="1" x14ac:dyDescent="0.25">
      <c r="A1361" s="15"/>
      <c r="B1361" s="16"/>
      <c r="C1361" s="13"/>
      <c r="D1361" s="17"/>
      <c r="E1361" s="13"/>
      <c r="F1361" s="18"/>
      <c r="G1361" s="15"/>
      <c r="H1361" s="13"/>
      <c r="I1361" s="13"/>
      <c r="J1361" s="13"/>
      <c r="K1361" s="13"/>
      <c r="L1361" s="13"/>
      <c r="M1361" s="13"/>
      <c r="N1361" s="15"/>
      <c r="O1361" s="13"/>
      <c r="P1361" s="13"/>
      <c r="Q1361" s="13"/>
      <c r="R1361" s="13"/>
      <c r="S1361" s="13"/>
      <c r="T1361" s="16"/>
      <c r="U1361" s="16"/>
      <c r="V1361" s="13"/>
      <c r="W1361" s="15"/>
      <c r="X1361" s="13"/>
      <c r="Y1361" s="13"/>
      <c r="Z1361" s="13"/>
      <c r="AA1361" s="13"/>
      <c r="AB1361" s="13"/>
      <c r="AC1361" s="13"/>
    </row>
    <row r="1362" spans="1:29" ht="15.75" customHeight="1" x14ac:dyDescent="0.25">
      <c r="A1362" s="15"/>
      <c r="B1362" s="16"/>
      <c r="C1362" s="13"/>
      <c r="D1362" s="17"/>
      <c r="E1362" s="13"/>
      <c r="F1362" s="18"/>
      <c r="G1362" s="15"/>
      <c r="H1362" s="13"/>
      <c r="I1362" s="13"/>
      <c r="J1362" s="13"/>
      <c r="K1362" s="13"/>
      <c r="L1362" s="13"/>
      <c r="M1362" s="13"/>
      <c r="N1362" s="15"/>
      <c r="O1362" s="13"/>
      <c r="P1362" s="13"/>
      <c r="Q1362" s="13"/>
      <c r="R1362" s="13"/>
      <c r="S1362" s="13"/>
      <c r="T1362" s="16"/>
      <c r="U1362" s="16"/>
      <c r="V1362" s="13"/>
      <c r="W1362" s="15"/>
      <c r="X1362" s="13"/>
      <c r="Y1362" s="13"/>
      <c r="Z1362" s="13"/>
      <c r="AA1362" s="13"/>
      <c r="AB1362" s="13"/>
      <c r="AC1362" s="13"/>
    </row>
    <row r="1363" spans="1:29" ht="15.75" customHeight="1" x14ac:dyDescent="0.25">
      <c r="A1363" s="15"/>
      <c r="B1363" s="16"/>
      <c r="C1363" s="13"/>
      <c r="D1363" s="17"/>
      <c r="E1363" s="13"/>
      <c r="F1363" s="18"/>
      <c r="G1363" s="15"/>
      <c r="H1363" s="13"/>
      <c r="I1363" s="13"/>
      <c r="J1363" s="13"/>
      <c r="K1363" s="13"/>
      <c r="L1363" s="13"/>
      <c r="M1363" s="13"/>
      <c r="N1363" s="15"/>
      <c r="O1363" s="13"/>
      <c r="P1363" s="13"/>
      <c r="Q1363" s="13"/>
      <c r="R1363" s="13"/>
      <c r="S1363" s="13"/>
      <c r="T1363" s="16"/>
      <c r="U1363" s="16"/>
      <c r="V1363" s="13"/>
      <c r="W1363" s="15"/>
      <c r="X1363" s="13"/>
      <c r="Y1363" s="13"/>
      <c r="Z1363" s="13"/>
      <c r="AA1363" s="13"/>
      <c r="AB1363" s="13"/>
      <c r="AC1363" s="13"/>
    </row>
    <row r="1364" spans="1:29" ht="15.75" customHeight="1" x14ac:dyDescent="0.25">
      <c r="A1364" s="15"/>
      <c r="B1364" s="16"/>
      <c r="C1364" s="13"/>
      <c r="D1364" s="17"/>
      <c r="E1364" s="13"/>
      <c r="F1364" s="18"/>
      <c r="G1364" s="15"/>
      <c r="H1364" s="13"/>
      <c r="I1364" s="13"/>
      <c r="J1364" s="13"/>
      <c r="K1364" s="13"/>
      <c r="L1364" s="13"/>
      <c r="M1364" s="13"/>
      <c r="N1364" s="15"/>
      <c r="O1364" s="13"/>
      <c r="P1364" s="13"/>
      <c r="Q1364" s="13"/>
      <c r="R1364" s="13"/>
      <c r="S1364" s="13"/>
      <c r="T1364" s="16"/>
      <c r="U1364" s="16"/>
      <c r="V1364" s="13"/>
      <c r="W1364" s="15"/>
      <c r="X1364" s="13"/>
      <c r="Y1364" s="13"/>
      <c r="Z1364" s="13"/>
      <c r="AA1364" s="13"/>
      <c r="AB1364" s="13"/>
      <c r="AC1364" s="13"/>
    </row>
    <row r="1365" spans="1:29" ht="15.75" customHeight="1" x14ac:dyDescent="0.25">
      <c r="A1365" s="15"/>
      <c r="B1365" s="16"/>
      <c r="C1365" s="13"/>
      <c r="D1365" s="17"/>
      <c r="E1365" s="13"/>
      <c r="F1365" s="18"/>
      <c r="G1365" s="15"/>
      <c r="H1365" s="13"/>
      <c r="I1365" s="13"/>
      <c r="J1365" s="13"/>
      <c r="K1365" s="13"/>
      <c r="L1365" s="13"/>
      <c r="M1365" s="13"/>
      <c r="N1365" s="15"/>
      <c r="O1365" s="13"/>
      <c r="P1365" s="13"/>
      <c r="Q1365" s="13"/>
      <c r="R1365" s="13"/>
      <c r="S1365" s="13"/>
      <c r="T1365" s="16"/>
      <c r="U1365" s="16"/>
      <c r="V1365" s="13"/>
      <c r="W1365" s="15"/>
      <c r="X1365" s="13"/>
      <c r="Y1365" s="13"/>
      <c r="Z1365" s="13"/>
      <c r="AA1365" s="13"/>
      <c r="AB1365" s="13"/>
      <c r="AC1365" s="13"/>
    </row>
    <row r="1366" spans="1:29" ht="15.75" customHeight="1" x14ac:dyDescent="0.25">
      <c r="A1366" s="15"/>
      <c r="B1366" s="16"/>
      <c r="C1366" s="13"/>
      <c r="D1366" s="17"/>
      <c r="E1366" s="13"/>
      <c r="F1366" s="18"/>
      <c r="G1366" s="15"/>
      <c r="H1366" s="13"/>
      <c r="I1366" s="13"/>
      <c r="J1366" s="13"/>
      <c r="K1366" s="13"/>
      <c r="L1366" s="13"/>
      <c r="M1366" s="13"/>
      <c r="N1366" s="15"/>
      <c r="O1366" s="13"/>
      <c r="P1366" s="13"/>
      <c r="Q1366" s="13"/>
      <c r="R1366" s="13"/>
      <c r="S1366" s="13"/>
      <c r="T1366" s="16"/>
      <c r="U1366" s="16"/>
      <c r="V1366" s="13"/>
      <c r="W1366" s="15"/>
      <c r="X1366" s="13"/>
      <c r="Y1366" s="13"/>
      <c r="Z1366" s="13"/>
      <c r="AA1366" s="13"/>
      <c r="AB1366" s="13"/>
      <c r="AC1366" s="13"/>
    </row>
    <row r="1367" spans="1:29" ht="15.75" customHeight="1" x14ac:dyDescent="0.25">
      <c r="A1367" s="15"/>
      <c r="B1367" s="16"/>
      <c r="C1367" s="13"/>
      <c r="D1367" s="17"/>
      <c r="E1367" s="13"/>
      <c r="F1367" s="18"/>
      <c r="G1367" s="15"/>
      <c r="H1367" s="13"/>
      <c r="I1367" s="13"/>
      <c r="J1367" s="13"/>
      <c r="K1367" s="13"/>
      <c r="L1367" s="13"/>
      <c r="M1367" s="13"/>
      <c r="N1367" s="15"/>
      <c r="O1367" s="13"/>
      <c r="P1367" s="13"/>
      <c r="Q1367" s="13"/>
      <c r="R1367" s="13"/>
      <c r="S1367" s="13"/>
      <c r="T1367" s="16"/>
      <c r="U1367" s="16"/>
      <c r="V1367" s="13"/>
      <c r="W1367" s="15"/>
      <c r="X1367" s="13"/>
      <c r="Y1367" s="13"/>
      <c r="Z1367" s="13"/>
      <c r="AA1367" s="13"/>
      <c r="AB1367" s="13"/>
      <c r="AC1367" s="13"/>
    </row>
    <row r="1368" spans="1:29" ht="15.75" customHeight="1" x14ac:dyDescent="0.25">
      <c r="A1368" s="15"/>
      <c r="B1368" s="16"/>
      <c r="C1368" s="13"/>
      <c r="D1368" s="17"/>
      <c r="E1368" s="13"/>
      <c r="F1368" s="18"/>
      <c r="G1368" s="15"/>
      <c r="H1368" s="13"/>
      <c r="I1368" s="13"/>
      <c r="J1368" s="13"/>
      <c r="K1368" s="13"/>
      <c r="L1368" s="13"/>
      <c r="M1368" s="13"/>
      <c r="N1368" s="15"/>
      <c r="O1368" s="13"/>
      <c r="P1368" s="13"/>
      <c r="Q1368" s="13"/>
      <c r="R1368" s="13"/>
      <c r="S1368" s="13"/>
      <c r="T1368" s="16"/>
      <c r="U1368" s="16"/>
      <c r="V1368" s="13"/>
      <c r="W1368" s="15"/>
      <c r="X1368" s="13"/>
      <c r="Y1368" s="13"/>
      <c r="Z1368" s="13"/>
      <c r="AA1368" s="13"/>
      <c r="AB1368" s="13"/>
      <c r="AC1368" s="13"/>
    </row>
    <row r="1369" spans="1:29" ht="15.75" customHeight="1" x14ac:dyDescent="0.25">
      <c r="A1369" s="15"/>
      <c r="B1369" s="16"/>
      <c r="C1369" s="13"/>
      <c r="D1369" s="17"/>
      <c r="E1369" s="13"/>
      <c r="F1369" s="18"/>
      <c r="G1369" s="15"/>
      <c r="H1369" s="13"/>
      <c r="I1369" s="13"/>
      <c r="J1369" s="13"/>
      <c r="K1369" s="13"/>
      <c r="L1369" s="13"/>
      <c r="M1369" s="13"/>
      <c r="N1369" s="15"/>
      <c r="O1369" s="13"/>
      <c r="P1369" s="13"/>
      <c r="Q1369" s="13"/>
      <c r="R1369" s="13"/>
      <c r="S1369" s="13"/>
      <c r="T1369" s="16"/>
      <c r="U1369" s="16"/>
      <c r="V1369" s="13"/>
      <c r="W1369" s="15"/>
      <c r="X1369" s="13"/>
      <c r="Y1369" s="13"/>
      <c r="Z1369" s="13"/>
      <c r="AA1369" s="13"/>
      <c r="AB1369" s="13"/>
      <c r="AC1369" s="13"/>
    </row>
    <row r="1370" spans="1:29" ht="15.75" customHeight="1" x14ac:dyDescent="0.25">
      <c r="A1370" s="15"/>
      <c r="B1370" s="16"/>
      <c r="C1370" s="13"/>
      <c r="D1370" s="17"/>
      <c r="E1370" s="13"/>
      <c r="F1370" s="18"/>
      <c r="G1370" s="15"/>
      <c r="H1370" s="13"/>
      <c r="I1370" s="13"/>
      <c r="J1370" s="13"/>
      <c r="K1370" s="13"/>
      <c r="L1370" s="13"/>
      <c r="M1370" s="13"/>
      <c r="N1370" s="15"/>
      <c r="O1370" s="13"/>
      <c r="P1370" s="13"/>
      <c r="Q1370" s="13"/>
      <c r="R1370" s="13"/>
      <c r="S1370" s="13"/>
      <c r="T1370" s="16"/>
      <c r="U1370" s="16"/>
      <c r="V1370" s="13"/>
      <c r="W1370" s="15"/>
      <c r="X1370" s="13"/>
      <c r="Y1370" s="13"/>
      <c r="Z1370" s="13"/>
      <c r="AA1370" s="13"/>
      <c r="AB1370" s="13"/>
      <c r="AC1370" s="13"/>
    </row>
    <row r="1371" spans="1:29" ht="15.75" customHeight="1" x14ac:dyDescent="0.25">
      <c r="A1371" s="15"/>
      <c r="B1371" s="16"/>
      <c r="C1371" s="13"/>
      <c r="D1371" s="17"/>
      <c r="E1371" s="13"/>
      <c r="F1371" s="18"/>
      <c r="G1371" s="15"/>
      <c r="H1371" s="13"/>
      <c r="I1371" s="13"/>
      <c r="J1371" s="13"/>
      <c r="K1371" s="13"/>
      <c r="L1371" s="13"/>
      <c r="M1371" s="13"/>
      <c r="N1371" s="15"/>
      <c r="O1371" s="13"/>
      <c r="P1371" s="13"/>
      <c r="Q1371" s="13"/>
      <c r="R1371" s="13"/>
      <c r="S1371" s="13"/>
      <c r="T1371" s="16"/>
      <c r="U1371" s="16"/>
      <c r="V1371" s="13"/>
      <c r="W1371" s="15"/>
      <c r="X1371" s="13"/>
      <c r="Y1371" s="13"/>
      <c r="Z1371" s="13"/>
      <c r="AA1371" s="13"/>
      <c r="AB1371" s="13"/>
      <c r="AC1371" s="13"/>
    </row>
    <row r="1372" spans="1:29" ht="15.75" customHeight="1" x14ac:dyDescent="0.25">
      <c r="A1372" s="15"/>
      <c r="B1372" s="16"/>
      <c r="C1372" s="13"/>
      <c r="D1372" s="17"/>
      <c r="E1372" s="13"/>
      <c r="F1372" s="18"/>
      <c r="G1372" s="15"/>
      <c r="H1372" s="13"/>
      <c r="I1372" s="13"/>
      <c r="J1372" s="13"/>
      <c r="K1372" s="13"/>
      <c r="L1372" s="13"/>
      <c r="M1372" s="13"/>
      <c r="N1372" s="15"/>
      <c r="O1372" s="13"/>
      <c r="P1372" s="13"/>
      <c r="Q1372" s="13"/>
      <c r="R1372" s="13"/>
      <c r="S1372" s="13"/>
      <c r="T1372" s="16"/>
      <c r="U1372" s="16"/>
      <c r="V1372" s="13"/>
      <c r="W1372" s="15"/>
      <c r="X1372" s="13"/>
      <c r="Y1372" s="13"/>
      <c r="Z1372" s="13"/>
      <c r="AA1372" s="13"/>
      <c r="AB1372" s="13"/>
      <c r="AC1372" s="13"/>
    </row>
    <row r="1373" spans="1:29" ht="15.75" customHeight="1" x14ac:dyDescent="0.25">
      <c r="A1373" s="15"/>
      <c r="B1373" s="16"/>
      <c r="C1373" s="13"/>
      <c r="D1373" s="17"/>
      <c r="E1373" s="13"/>
      <c r="F1373" s="18"/>
      <c r="G1373" s="15"/>
      <c r="H1373" s="13"/>
      <c r="I1373" s="13"/>
      <c r="J1373" s="13"/>
      <c r="K1373" s="13"/>
      <c r="L1373" s="13"/>
      <c r="M1373" s="13"/>
      <c r="N1373" s="15"/>
      <c r="O1373" s="13"/>
      <c r="P1373" s="13"/>
      <c r="Q1373" s="13"/>
      <c r="R1373" s="13"/>
      <c r="S1373" s="13"/>
      <c r="T1373" s="16"/>
      <c r="U1373" s="16"/>
      <c r="V1373" s="13"/>
      <c r="W1373" s="15"/>
      <c r="X1373" s="13"/>
      <c r="Y1373" s="13"/>
      <c r="Z1373" s="13"/>
      <c r="AA1373" s="13"/>
      <c r="AB1373" s="13"/>
      <c r="AC1373" s="13"/>
    </row>
    <row r="1374" spans="1:29" ht="15.75" customHeight="1" x14ac:dyDescent="0.25">
      <c r="A1374" s="15"/>
      <c r="B1374" s="16"/>
      <c r="C1374" s="13"/>
      <c r="D1374" s="17"/>
      <c r="E1374" s="13"/>
      <c r="F1374" s="18"/>
      <c r="G1374" s="15"/>
      <c r="H1374" s="13"/>
      <c r="I1374" s="13"/>
      <c r="J1374" s="13"/>
      <c r="K1374" s="13"/>
      <c r="L1374" s="13"/>
      <c r="M1374" s="13"/>
      <c r="N1374" s="15"/>
      <c r="O1374" s="13"/>
      <c r="P1374" s="13"/>
      <c r="Q1374" s="13"/>
      <c r="R1374" s="13"/>
      <c r="S1374" s="13"/>
      <c r="T1374" s="16"/>
      <c r="U1374" s="16"/>
      <c r="V1374" s="13"/>
      <c r="W1374" s="15"/>
      <c r="X1374" s="13"/>
      <c r="Y1374" s="13"/>
      <c r="Z1374" s="13"/>
      <c r="AA1374" s="13"/>
      <c r="AB1374" s="13"/>
      <c r="AC1374" s="13"/>
    </row>
    <row r="1375" spans="1:29" ht="15.75" customHeight="1" x14ac:dyDescent="0.25">
      <c r="A1375" s="15"/>
      <c r="B1375" s="16"/>
      <c r="C1375" s="13"/>
      <c r="D1375" s="17"/>
      <c r="E1375" s="13"/>
      <c r="F1375" s="18"/>
      <c r="G1375" s="15"/>
      <c r="H1375" s="13"/>
      <c r="I1375" s="13"/>
      <c r="J1375" s="13"/>
      <c r="K1375" s="13"/>
      <c r="L1375" s="13"/>
      <c r="M1375" s="13"/>
      <c r="N1375" s="15"/>
      <c r="O1375" s="13"/>
      <c r="P1375" s="13"/>
      <c r="Q1375" s="13"/>
      <c r="R1375" s="13"/>
      <c r="S1375" s="13"/>
      <c r="T1375" s="16"/>
      <c r="U1375" s="16"/>
      <c r="V1375" s="13"/>
      <c r="W1375" s="15"/>
      <c r="X1375" s="13"/>
      <c r="Y1375" s="13"/>
      <c r="Z1375" s="13"/>
      <c r="AA1375" s="13"/>
      <c r="AB1375" s="13"/>
      <c r="AC1375" s="13"/>
    </row>
    <row r="1376" spans="1:29" ht="15.75" customHeight="1" x14ac:dyDescent="0.25">
      <c r="A1376" s="15"/>
      <c r="B1376" s="16"/>
      <c r="C1376" s="13"/>
      <c r="D1376" s="17"/>
      <c r="E1376" s="13"/>
      <c r="F1376" s="18"/>
      <c r="G1376" s="15"/>
      <c r="H1376" s="13"/>
      <c r="I1376" s="13"/>
      <c r="J1376" s="13"/>
      <c r="K1376" s="13"/>
      <c r="L1376" s="13"/>
      <c r="M1376" s="13"/>
      <c r="N1376" s="15"/>
      <c r="O1376" s="13"/>
      <c r="P1376" s="13"/>
      <c r="Q1376" s="13"/>
      <c r="R1376" s="13"/>
      <c r="S1376" s="13"/>
      <c r="T1376" s="16"/>
      <c r="U1376" s="16"/>
      <c r="V1376" s="13"/>
      <c r="W1376" s="15"/>
      <c r="X1376" s="13"/>
      <c r="Y1376" s="13"/>
      <c r="Z1376" s="13"/>
      <c r="AA1376" s="13"/>
      <c r="AB1376" s="13"/>
      <c r="AC1376" s="13"/>
    </row>
    <row r="1377" spans="1:29" ht="15.75" customHeight="1" x14ac:dyDescent="0.25">
      <c r="A1377" s="15"/>
      <c r="B1377" s="16"/>
      <c r="C1377" s="13"/>
      <c r="D1377" s="17"/>
      <c r="E1377" s="13"/>
      <c r="F1377" s="18"/>
      <c r="G1377" s="15"/>
      <c r="H1377" s="13"/>
      <c r="I1377" s="13"/>
      <c r="J1377" s="13"/>
      <c r="K1377" s="13"/>
      <c r="L1377" s="13"/>
      <c r="M1377" s="13"/>
      <c r="N1377" s="15"/>
      <c r="O1377" s="13"/>
      <c r="P1377" s="13"/>
      <c r="Q1377" s="13"/>
      <c r="R1377" s="13"/>
      <c r="S1377" s="13"/>
      <c r="T1377" s="16"/>
      <c r="U1377" s="16"/>
      <c r="V1377" s="13"/>
      <c r="W1377" s="15"/>
      <c r="X1377" s="13"/>
      <c r="Y1377" s="13"/>
      <c r="Z1377" s="13"/>
      <c r="AA1377" s="13"/>
      <c r="AB1377" s="13"/>
      <c r="AC1377" s="13"/>
    </row>
    <row r="1378" spans="1:29" ht="15.75" customHeight="1" x14ac:dyDescent="0.25">
      <c r="A1378" s="15"/>
      <c r="B1378" s="16"/>
      <c r="C1378" s="13"/>
      <c r="D1378" s="17"/>
      <c r="E1378" s="13"/>
      <c r="F1378" s="18"/>
      <c r="G1378" s="15"/>
      <c r="H1378" s="13"/>
      <c r="I1378" s="13"/>
      <c r="J1378" s="13"/>
      <c r="K1378" s="13"/>
      <c r="L1378" s="13"/>
      <c r="M1378" s="13"/>
      <c r="N1378" s="15"/>
      <c r="O1378" s="13"/>
      <c r="P1378" s="13"/>
      <c r="Q1378" s="13"/>
      <c r="R1378" s="13"/>
      <c r="S1378" s="13"/>
      <c r="T1378" s="16"/>
      <c r="U1378" s="16"/>
      <c r="V1378" s="13"/>
      <c r="W1378" s="15"/>
      <c r="X1378" s="13"/>
      <c r="Y1378" s="13"/>
      <c r="Z1378" s="13"/>
      <c r="AA1378" s="13"/>
      <c r="AB1378" s="13"/>
      <c r="AC1378" s="13"/>
    </row>
    <row r="1379" spans="1:29" ht="15.75" customHeight="1" x14ac:dyDescent="0.25">
      <c r="A1379" s="15"/>
      <c r="B1379" s="16"/>
      <c r="C1379" s="13"/>
      <c r="D1379" s="17"/>
      <c r="E1379" s="13"/>
      <c r="F1379" s="18"/>
      <c r="G1379" s="15"/>
      <c r="H1379" s="13"/>
      <c r="I1379" s="13"/>
      <c r="J1379" s="13"/>
      <c r="K1379" s="13"/>
      <c r="L1379" s="13"/>
      <c r="M1379" s="13"/>
      <c r="N1379" s="15"/>
      <c r="O1379" s="13"/>
      <c r="P1379" s="13"/>
      <c r="Q1379" s="13"/>
      <c r="R1379" s="13"/>
      <c r="S1379" s="13"/>
      <c r="T1379" s="16"/>
      <c r="U1379" s="16"/>
      <c r="V1379" s="13"/>
      <c r="W1379" s="15"/>
      <c r="X1379" s="13"/>
      <c r="Y1379" s="13"/>
      <c r="Z1379" s="13"/>
      <c r="AA1379" s="13"/>
      <c r="AB1379" s="13"/>
      <c r="AC1379" s="13"/>
    </row>
    <row r="1380" spans="1:29" ht="15.75" customHeight="1" x14ac:dyDescent="0.25">
      <c r="A1380" s="15"/>
      <c r="B1380" s="16"/>
      <c r="C1380" s="13"/>
      <c r="D1380" s="17"/>
      <c r="E1380" s="13"/>
      <c r="F1380" s="18"/>
      <c r="G1380" s="15"/>
      <c r="H1380" s="13"/>
      <c r="I1380" s="13"/>
      <c r="J1380" s="13"/>
      <c r="K1380" s="13"/>
      <c r="L1380" s="13"/>
      <c r="M1380" s="13"/>
      <c r="N1380" s="15"/>
      <c r="O1380" s="13"/>
      <c r="P1380" s="13"/>
      <c r="Q1380" s="13"/>
      <c r="R1380" s="13"/>
      <c r="S1380" s="13"/>
      <c r="T1380" s="16"/>
      <c r="U1380" s="16"/>
      <c r="V1380" s="13"/>
      <c r="W1380" s="15"/>
      <c r="X1380" s="13"/>
      <c r="Y1380" s="13"/>
      <c r="Z1380" s="13"/>
      <c r="AA1380" s="13"/>
      <c r="AB1380" s="13"/>
      <c r="AC1380" s="13"/>
    </row>
    <row r="1381" spans="1:29" ht="15.75" customHeight="1" x14ac:dyDescent="0.25">
      <c r="A1381" s="15"/>
      <c r="B1381" s="16"/>
      <c r="C1381" s="13"/>
      <c r="D1381" s="17"/>
      <c r="E1381" s="13"/>
      <c r="F1381" s="18"/>
      <c r="G1381" s="15"/>
      <c r="H1381" s="13"/>
      <c r="I1381" s="13"/>
      <c r="J1381" s="13"/>
      <c r="K1381" s="13"/>
      <c r="L1381" s="13"/>
      <c r="M1381" s="13"/>
      <c r="N1381" s="15"/>
      <c r="O1381" s="13"/>
      <c r="P1381" s="13"/>
      <c r="Q1381" s="13"/>
      <c r="R1381" s="13"/>
      <c r="S1381" s="13"/>
      <c r="T1381" s="16"/>
      <c r="U1381" s="16"/>
      <c r="V1381" s="13"/>
      <c r="W1381" s="15"/>
      <c r="X1381" s="13"/>
      <c r="Y1381" s="13"/>
      <c r="Z1381" s="13"/>
      <c r="AA1381" s="13"/>
      <c r="AB1381" s="13"/>
      <c r="AC1381" s="13"/>
    </row>
    <row r="1382" spans="1:29" ht="15.75" customHeight="1" x14ac:dyDescent="0.25">
      <c r="A1382" s="15"/>
      <c r="B1382" s="16"/>
      <c r="C1382" s="13"/>
      <c r="D1382" s="17"/>
      <c r="E1382" s="13"/>
      <c r="F1382" s="18"/>
      <c r="G1382" s="15"/>
      <c r="H1382" s="13"/>
      <c r="I1382" s="13"/>
      <c r="J1382" s="13"/>
      <c r="K1382" s="13"/>
      <c r="L1382" s="13"/>
      <c r="M1382" s="13"/>
      <c r="N1382" s="15"/>
      <c r="O1382" s="13"/>
      <c r="P1382" s="13"/>
      <c r="Q1382" s="13"/>
      <c r="R1382" s="13"/>
      <c r="S1382" s="13"/>
      <c r="T1382" s="16"/>
      <c r="U1382" s="16"/>
      <c r="V1382" s="13"/>
      <c r="W1382" s="15"/>
      <c r="X1382" s="13"/>
      <c r="Y1382" s="13"/>
      <c r="Z1382" s="13"/>
      <c r="AA1382" s="13"/>
      <c r="AB1382" s="13"/>
      <c r="AC1382" s="13"/>
    </row>
    <row r="1383" spans="1:29" ht="15.75" customHeight="1" x14ac:dyDescent="0.25">
      <c r="A1383" s="15"/>
      <c r="B1383" s="16"/>
      <c r="C1383" s="13"/>
      <c r="D1383" s="17"/>
      <c r="E1383" s="13"/>
      <c r="F1383" s="18"/>
      <c r="G1383" s="15"/>
      <c r="H1383" s="13"/>
      <c r="I1383" s="13"/>
      <c r="J1383" s="13"/>
      <c r="K1383" s="13"/>
      <c r="L1383" s="13"/>
      <c r="M1383" s="13"/>
      <c r="N1383" s="15"/>
      <c r="O1383" s="13"/>
      <c r="P1383" s="13"/>
      <c r="Q1383" s="13"/>
      <c r="R1383" s="13"/>
      <c r="S1383" s="13"/>
      <c r="T1383" s="16"/>
      <c r="U1383" s="16"/>
      <c r="V1383" s="13"/>
      <c r="W1383" s="15"/>
      <c r="X1383" s="13"/>
      <c r="Y1383" s="13"/>
      <c r="Z1383" s="13"/>
      <c r="AA1383" s="13"/>
      <c r="AB1383" s="13"/>
      <c r="AC1383" s="13"/>
    </row>
    <row r="1384" spans="1:29" ht="15.75" customHeight="1" x14ac:dyDescent="0.25">
      <c r="A1384" s="15"/>
      <c r="B1384" s="16"/>
      <c r="C1384" s="13"/>
      <c r="D1384" s="17"/>
      <c r="E1384" s="13"/>
      <c r="F1384" s="18"/>
      <c r="G1384" s="15"/>
      <c r="H1384" s="13"/>
      <c r="I1384" s="13"/>
      <c r="J1384" s="13"/>
      <c r="K1384" s="13"/>
      <c r="L1384" s="13"/>
      <c r="M1384" s="13"/>
      <c r="N1384" s="15"/>
      <c r="O1384" s="13"/>
      <c r="P1384" s="13"/>
      <c r="Q1384" s="13"/>
      <c r="R1384" s="13"/>
      <c r="S1384" s="13"/>
      <c r="T1384" s="16"/>
      <c r="U1384" s="16"/>
      <c r="V1384" s="13"/>
      <c r="W1384" s="15"/>
      <c r="X1384" s="13"/>
      <c r="Y1384" s="13"/>
      <c r="Z1384" s="13"/>
      <c r="AA1384" s="13"/>
      <c r="AB1384" s="13"/>
      <c r="AC1384" s="13"/>
    </row>
    <row r="1385" spans="1:29" ht="15.75" customHeight="1" x14ac:dyDescent="0.25">
      <c r="A1385" s="15"/>
      <c r="B1385" s="16"/>
      <c r="C1385" s="13"/>
      <c r="D1385" s="17"/>
      <c r="E1385" s="13"/>
      <c r="F1385" s="18"/>
      <c r="G1385" s="15"/>
      <c r="H1385" s="13"/>
      <c r="I1385" s="13"/>
      <c r="J1385" s="13"/>
      <c r="K1385" s="13"/>
      <c r="L1385" s="13"/>
      <c r="M1385" s="13"/>
      <c r="N1385" s="15"/>
      <c r="O1385" s="13"/>
      <c r="P1385" s="13"/>
      <c r="Q1385" s="13"/>
      <c r="R1385" s="13"/>
      <c r="S1385" s="13"/>
      <c r="T1385" s="16"/>
      <c r="U1385" s="16"/>
      <c r="V1385" s="13"/>
      <c r="W1385" s="15"/>
      <c r="X1385" s="13"/>
      <c r="Y1385" s="13"/>
      <c r="Z1385" s="13"/>
      <c r="AA1385" s="13"/>
      <c r="AB1385" s="13"/>
      <c r="AC1385" s="13"/>
    </row>
    <row r="1386" spans="1:29" ht="15.75" customHeight="1" x14ac:dyDescent="0.25">
      <c r="A1386" s="15"/>
      <c r="B1386" s="16"/>
      <c r="C1386" s="13"/>
      <c r="D1386" s="17"/>
      <c r="E1386" s="13"/>
      <c r="F1386" s="18"/>
      <c r="G1386" s="15"/>
      <c r="H1386" s="13"/>
      <c r="I1386" s="13"/>
      <c r="J1386" s="13"/>
      <c r="K1386" s="13"/>
      <c r="L1386" s="13"/>
      <c r="M1386" s="13"/>
      <c r="N1386" s="15"/>
      <c r="O1386" s="13"/>
      <c r="P1386" s="13"/>
      <c r="Q1386" s="13"/>
      <c r="R1386" s="13"/>
      <c r="S1386" s="13"/>
      <c r="T1386" s="16"/>
      <c r="U1386" s="16"/>
      <c r="V1386" s="13"/>
      <c r="W1386" s="15"/>
      <c r="X1386" s="13"/>
      <c r="Y1386" s="13"/>
      <c r="Z1386" s="13"/>
      <c r="AA1386" s="13"/>
      <c r="AB1386" s="13"/>
      <c r="AC1386" s="13"/>
    </row>
    <row r="1387" spans="1:29" ht="15.75" customHeight="1" x14ac:dyDescent="0.25">
      <c r="A1387" s="15"/>
      <c r="B1387" s="16"/>
      <c r="C1387" s="13"/>
      <c r="D1387" s="17"/>
      <c r="E1387" s="13"/>
      <c r="F1387" s="18"/>
      <c r="G1387" s="15"/>
      <c r="H1387" s="13"/>
      <c r="I1387" s="13"/>
      <c r="J1387" s="13"/>
      <c r="K1387" s="13"/>
      <c r="L1387" s="13"/>
      <c r="M1387" s="13"/>
      <c r="N1387" s="15"/>
      <c r="O1387" s="13"/>
      <c r="P1387" s="13"/>
      <c r="Q1387" s="13"/>
      <c r="R1387" s="13"/>
      <c r="S1387" s="13"/>
      <c r="T1387" s="16"/>
      <c r="U1387" s="16"/>
      <c r="V1387" s="13"/>
      <c r="W1387" s="15"/>
      <c r="X1387" s="13"/>
      <c r="Y1387" s="13"/>
      <c r="Z1387" s="13"/>
      <c r="AA1387" s="13"/>
      <c r="AB1387" s="13"/>
      <c r="AC1387" s="13"/>
    </row>
    <row r="1388" spans="1:29" ht="15.75" customHeight="1" x14ac:dyDescent="0.25">
      <c r="A1388" s="15"/>
      <c r="B1388" s="16"/>
      <c r="C1388" s="13"/>
      <c r="D1388" s="17"/>
      <c r="E1388" s="13"/>
      <c r="F1388" s="18"/>
      <c r="G1388" s="15"/>
      <c r="H1388" s="13"/>
      <c r="I1388" s="13"/>
      <c r="J1388" s="13"/>
      <c r="K1388" s="13"/>
      <c r="L1388" s="13"/>
      <c r="M1388" s="13"/>
      <c r="N1388" s="15"/>
      <c r="O1388" s="13"/>
      <c r="P1388" s="13"/>
      <c r="Q1388" s="13"/>
      <c r="R1388" s="13"/>
      <c r="S1388" s="13"/>
      <c r="T1388" s="16"/>
      <c r="U1388" s="16"/>
      <c r="V1388" s="13"/>
      <c r="W1388" s="15"/>
      <c r="X1388" s="13"/>
      <c r="Y1388" s="13"/>
      <c r="Z1388" s="13"/>
      <c r="AA1388" s="13"/>
      <c r="AB1388" s="13"/>
      <c r="AC1388" s="13"/>
    </row>
    <row r="1389" spans="1:29" ht="15.75" customHeight="1" x14ac:dyDescent="0.25">
      <c r="A1389" s="15"/>
      <c r="B1389" s="16"/>
      <c r="C1389" s="13"/>
      <c r="D1389" s="17"/>
      <c r="E1389" s="13"/>
      <c r="F1389" s="18"/>
      <c r="G1389" s="15"/>
      <c r="H1389" s="13"/>
      <c r="I1389" s="13"/>
      <c r="J1389" s="13"/>
      <c r="K1389" s="13"/>
      <c r="L1389" s="13"/>
      <c r="M1389" s="13"/>
      <c r="N1389" s="15"/>
      <c r="O1389" s="13"/>
      <c r="P1389" s="13"/>
      <c r="Q1389" s="13"/>
      <c r="R1389" s="13"/>
      <c r="S1389" s="13"/>
      <c r="T1389" s="16"/>
      <c r="U1389" s="16"/>
      <c r="V1389" s="13"/>
      <c r="W1389" s="15"/>
      <c r="X1389" s="13"/>
      <c r="Y1389" s="13"/>
      <c r="Z1389" s="13"/>
      <c r="AA1389" s="13"/>
      <c r="AB1389" s="13"/>
      <c r="AC1389" s="13"/>
    </row>
    <row r="1390" spans="1:29" ht="15.75" customHeight="1" x14ac:dyDescent="0.25">
      <c r="A1390" s="15"/>
      <c r="B1390" s="16"/>
      <c r="C1390" s="13"/>
      <c r="D1390" s="17"/>
      <c r="E1390" s="13"/>
      <c r="F1390" s="18"/>
      <c r="G1390" s="15"/>
      <c r="H1390" s="13"/>
      <c r="I1390" s="13"/>
      <c r="J1390" s="13"/>
      <c r="K1390" s="13"/>
      <c r="L1390" s="13"/>
      <c r="M1390" s="13"/>
      <c r="N1390" s="15"/>
      <c r="O1390" s="13"/>
      <c r="P1390" s="13"/>
      <c r="Q1390" s="13"/>
      <c r="R1390" s="13"/>
      <c r="S1390" s="13"/>
      <c r="T1390" s="16"/>
      <c r="U1390" s="16"/>
      <c r="V1390" s="13"/>
      <c r="W1390" s="15"/>
      <c r="X1390" s="13"/>
      <c r="Y1390" s="13"/>
      <c r="Z1390" s="13"/>
      <c r="AA1390" s="13"/>
      <c r="AB1390" s="13"/>
      <c r="AC1390" s="13"/>
    </row>
    <row r="1391" spans="1:29" ht="15.75" customHeight="1" x14ac:dyDescent="0.25">
      <c r="A1391" s="15"/>
      <c r="B1391" s="16"/>
      <c r="C1391" s="13"/>
      <c r="D1391" s="17"/>
      <c r="E1391" s="13"/>
      <c r="F1391" s="18"/>
      <c r="G1391" s="15"/>
      <c r="H1391" s="13"/>
      <c r="I1391" s="13"/>
      <c r="J1391" s="13"/>
      <c r="K1391" s="13"/>
      <c r="L1391" s="13"/>
      <c r="M1391" s="13"/>
      <c r="N1391" s="15"/>
      <c r="O1391" s="13"/>
      <c r="P1391" s="13"/>
      <c r="Q1391" s="13"/>
      <c r="R1391" s="13"/>
      <c r="S1391" s="13"/>
      <c r="T1391" s="16"/>
      <c r="U1391" s="16"/>
      <c r="V1391" s="13"/>
      <c r="W1391" s="15"/>
      <c r="X1391" s="13"/>
      <c r="Y1391" s="13"/>
      <c r="Z1391" s="13"/>
      <c r="AA1391" s="13"/>
      <c r="AB1391" s="13"/>
      <c r="AC1391" s="13"/>
    </row>
    <row r="1392" spans="1:29" ht="15.75" customHeight="1" x14ac:dyDescent="0.25">
      <c r="A1392" s="15"/>
      <c r="B1392" s="16"/>
      <c r="C1392" s="13"/>
      <c r="D1392" s="17"/>
      <c r="E1392" s="13"/>
      <c r="F1392" s="18"/>
      <c r="G1392" s="15"/>
      <c r="H1392" s="13"/>
      <c r="I1392" s="13"/>
      <c r="J1392" s="13"/>
      <c r="K1392" s="13"/>
      <c r="L1392" s="13"/>
      <c r="M1392" s="13"/>
      <c r="N1392" s="15"/>
      <c r="O1392" s="13"/>
      <c r="P1392" s="13"/>
      <c r="Q1392" s="13"/>
      <c r="R1392" s="13"/>
      <c r="S1392" s="13"/>
      <c r="T1392" s="16"/>
      <c r="U1392" s="16"/>
      <c r="V1392" s="13"/>
      <c r="W1392" s="15"/>
      <c r="X1392" s="13"/>
      <c r="Y1392" s="13"/>
      <c r="Z1392" s="13"/>
      <c r="AA1392" s="13"/>
      <c r="AB1392" s="13"/>
      <c r="AC1392" s="13"/>
    </row>
    <row r="1393" spans="1:29" ht="15.75" customHeight="1" x14ac:dyDescent="0.25">
      <c r="A1393" s="15"/>
      <c r="B1393" s="16"/>
      <c r="C1393" s="13"/>
      <c r="D1393" s="17"/>
      <c r="E1393" s="13"/>
      <c r="F1393" s="18"/>
      <c r="G1393" s="15"/>
      <c r="H1393" s="13"/>
      <c r="I1393" s="13"/>
      <c r="J1393" s="13"/>
      <c r="K1393" s="13"/>
      <c r="L1393" s="13"/>
      <c r="M1393" s="13"/>
      <c r="N1393" s="15"/>
      <c r="O1393" s="13"/>
      <c r="P1393" s="13"/>
      <c r="Q1393" s="13"/>
      <c r="R1393" s="13"/>
      <c r="S1393" s="13"/>
      <c r="T1393" s="16"/>
      <c r="U1393" s="16"/>
      <c r="V1393" s="13"/>
      <c r="W1393" s="15"/>
      <c r="X1393" s="13"/>
      <c r="Y1393" s="13"/>
      <c r="Z1393" s="13"/>
      <c r="AA1393" s="13"/>
      <c r="AB1393" s="13"/>
      <c r="AC1393" s="13"/>
    </row>
    <row r="1394" spans="1:29" ht="15.75" customHeight="1" x14ac:dyDescent="0.25">
      <c r="A1394" s="15"/>
      <c r="B1394" s="16"/>
      <c r="C1394" s="13"/>
      <c r="D1394" s="17"/>
      <c r="E1394" s="13"/>
      <c r="F1394" s="18"/>
      <c r="G1394" s="15"/>
      <c r="H1394" s="13"/>
      <c r="I1394" s="13"/>
      <c r="J1394" s="13"/>
      <c r="K1394" s="13"/>
      <c r="L1394" s="13"/>
      <c r="M1394" s="13"/>
      <c r="N1394" s="15"/>
      <c r="O1394" s="13"/>
      <c r="P1394" s="13"/>
      <c r="Q1394" s="13"/>
      <c r="R1394" s="13"/>
      <c r="S1394" s="13"/>
      <c r="T1394" s="16"/>
      <c r="U1394" s="16"/>
      <c r="V1394" s="13"/>
      <c r="W1394" s="15"/>
      <c r="X1394" s="13"/>
      <c r="Y1394" s="13"/>
      <c r="Z1394" s="13"/>
      <c r="AA1394" s="13"/>
      <c r="AB1394" s="13"/>
      <c r="AC1394" s="13"/>
    </row>
    <row r="1395" spans="1:29" ht="15.75" customHeight="1" x14ac:dyDescent="0.25">
      <c r="A1395" s="15"/>
      <c r="B1395" s="16"/>
      <c r="C1395" s="13"/>
      <c r="D1395" s="17"/>
      <c r="E1395" s="13"/>
      <c r="F1395" s="18"/>
      <c r="G1395" s="15"/>
      <c r="H1395" s="13"/>
      <c r="I1395" s="13"/>
      <c r="J1395" s="13"/>
      <c r="K1395" s="13"/>
      <c r="L1395" s="13"/>
      <c r="M1395" s="13"/>
      <c r="N1395" s="15"/>
      <c r="O1395" s="13"/>
      <c r="P1395" s="13"/>
      <c r="Q1395" s="13"/>
      <c r="R1395" s="13"/>
      <c r="S1395" s="13"/>
      <c r="T1395" s="16"/>
      <c r="U1395" s="16"/>
      <c r="V1395" s="13"/>
      <c r="W1395" s="15"/>
      <c r="X1395" s="13"/>
      <c r="Y1395" s="13"/>
      <c r="Z1395" s="13"/>
      <c r="AA1395" s="13"/>
      <c r="AB1395" s="13"/>
      <c r="AC1395" s="13"/>
    </row>
    <row r="1396" spans="1:29" ht="15.75" customHeight="1" x14ac:dyDescent="0.25">
      <c r="A1396" s="15"/>
      <c r="B1396" s="16"/>
      <c r="C1396" s="13"/>
      <c r="D1396" s="17"/>
      <c r="E1396" s="13"/>
      <c r="F1396" s="18"/>
      <c r="G1396" s="15"/>
      <c r="H1396" s="13"/>
      <c r="I1396" s="13"/>
      <c r="J1396" s="13"/>
      <c r="K1396" s="13"/>
      <c r="L1396" s="13"/>
      <c r="M1396" s="13"/>
      <c r="N1396" s="15"/>
      <c r="O1396" s="13"/>
      <c r="P1396" s="13"/>
      <c r="Q1396" s="13"/>
      <c r="R1396" s="13"/>
      <c r="S1396" s="13"/>
      <c r="T1396" s="16"/>
      <c r="U1396" s="16"/>
      <c r="V1396" s="13"/>
      <c r="W1396" s="15"/>
      <c r="X1396" s="13"/>
      <c r="Y1396" s="13"/>
      <c r="Z1396" s="13"/>
      <c r="AA1396" s="13"/>
      <c r="AB1396" s="13"/>
      <c r="AC1396" s="13"/>
    </row>
    <row r="1397" spans="1:29" ht="15.75" customHeight="1" x14ac:dyDescent="0.25">
      <c r="A1397" s="15"/>
      <c r="B1397" s="16"/>
      <c r="C1397" s="13"/>
      <c r="D1397" s="17"/>
      <c r="E1397" s="13"/>
      <c r="F1397" s="18"/>
      <c r="G1397" s="15"/>
      <c r="H1397" s="13"/>
      <c r="I1397" s="13"/>
      <c r="J1397" s="13"/>
      <c r="K1397" s="13"/>
      <c r="L1397" s="13"/>
      <c r="M1397" s="13"/>
      <c r="N1397" s="15"/>
      <c r="O1397" s="13"/>
      <c r="P1397" s="13"/>
      <c r="Q1397" s="13"/>
      <c r="R1397" s="13"/>
      <c r="S1397" s="13"/>
      <c r="T1397" s="16"/>
      <c r="U1397" s="16"/>
      <c r="V1397" s="13"/>
      <c r="W1397" s="15"/>
      <c r="X1397" s="13"/>
      <c r="Y1397" s="13"/>
      <c r="Z1397" s="13"/>
      <c r="AA1397" s="13"/>
      <c r="AB1397" s="13"/>
      <c r="AC1397" s="13"/>
    </row>
    <row r="1398" spans="1:29" ht="15.75" customHeight="1" x14ac:dyDescent="0.25">
      <c r="A1398" s="15"/>
      <c r="B1398" s="16"/>
      <c r="C1398" s="13"/>
      <c r="D1398" s="17"/>
      <c r="E1398" s="13"/>
      <c r="F1398" s="18"/>
      <c r="G1398" s="15"/>
      <c r="H1398" s="13"/>
      <c r="I1398" s="13"/>
      <c r="J1398" s="13"/>
      <c r="K1398" s="13"/>
      <c r="L1398" s="13"/>
      <c r="M1398" s="13"/>
      <c r="N1398" s="15"/>
      <c r="O1398" s="13"/>
      <c r="P1398" s="13"/>
      <c r="Q1398" s="13"/>
      <c r="R1398" s="13"/>
      <c r="S1398" s="13"/>
      <c r="T1398" s="16"/>
      <c r="U1398" s="16"/>
      <c r="V1398" s="13"/>
      <c r="W1398" s="15"/>
      <c r="X1398" s="13"/>
      <c r="Y1398" s="13"/>
      <c r="Z1398" s="13"/>
      <c r="AA1398" s="13"/>
      <c r="AB1398" s="13"/>
      <c r="AC1398" s="13"/>
    </row>
    <row r="1399" spans="1:29" ht="15.75" customHeight="1" x14ac:dyDescent="0.25">
      <c r="A1399" s="15"/>
      <c r="B1399" s="16"/>
      <c r="C1399" s="13"/>
      <c r="D1399" s="17"/>
      <c r="E1399" s="13"/>
      <c r="F1399" s="18"/>
      <c r="G1399" s="15"/>
      <c r="H1399" s="13"/>
      <c r="I1399" s="13"/>
      <c r="J1399" s="13"/>
      <c r="K1399" s="13"/>
      <c r="L1399" s="13"/>
      <c r="M1399" s="13"/>
      <c r="N1399" s="15"/>
      <c r="O1399" s="13"/>
      <c r="P1399" s="13"/>
      <c r="Q1399" s="13"/>
      <c r="R1399" s="13"/>
      <c r="S1399" s="13"/>
      <c r="T1399" s="16"/>
      <c r="U1399" s="16"/>
      <c r="V1399" s="13"/>
      <c r="W1399" s="15"/>
      <c r="X1399" s="13"/>
      <c r="Y1399" s="13"/>
      <c r="Z1399" s="13"/>
      <c r="AA1399" s="13"/>
      <c r="AB1399" s="13"/>
      <c r="AC1399" s="13"/>
    </row>
    <row r="1400" spans="1:29" ht="15.75" customHeight="1" x14ac:dyDescent="0.25">
      <c r="A1400" s="15"/>
      <c r="B1400" s="16"/>
      <c r="C1400" s="13"/>
      <c r="D1400" s="17"/>
      <c r="E1400" s="13"/>
      <c r="F1400" s="18"/>
      <c r="G1400" s="15"/>
      <c r="H1400" s="13"/>
      <c r="I1400" s="13"/>
      <c r="J1400" s="13"/>
      <c r="K1400" s="13"/>
      <c r="L1400" s="13"/>
      <c r="M1400" s="13"/>
      <c r="N1400" s="15"/>
      <c r="O1400" s="13"/>
      <c r="P1400" s="13"/>
      <c r="Q1400" s="13"/>
      <c r="R1400" s="13"/>
      <c r="S1400" s="13"/>
      <c r="T1400" s="16"/>
      <c r="U1400" s="16"/>
      <c r="V1400" s="13"/>
      <c r="W1400" s="15"/>
      <c r="X1400" s="13"/>
      <c r="Y1400" s="13"/>
      <c r="Z1400" s="13"/>
      <c r="AA1400" s="13"/>
      <c r="AB1400" s="13"/>
      <c r="AC1400" s="13"/>
    </row>
    <row r="1401" spans="1:29" ht="15.75" customHeight="1" x14ac:dyDescent="0.25">
      <c r="A1401" s="15"/>
      <c r="B1401" s="16"/>
      <c r="C1401" s="13"/>
      <c r="D1401" s="17"/>
      <c r="E1401" s="13"/>
      <c r="F1401" s="18"/>
      <c r="G1401" s="15"/>
      <c r="H1401" s="13"/>
      <c r="I1401" s="13"/>
      <c r="J1401" s="13"/>
      <c r="K1401" s="13"/>
      <c r="L1401" s="13"/>
      <c r="M1401" s="13"/>
      <c r="N1401" s="15"/>
      <c r="O1401" s="13"/>
      <c r="P1401" s="13"/>
      <c r="Q1401" s="13"/>
      <c r="R1401" s="13"/>
      <c r="S1401" s="13"/>
      <c r="T1401" s="16"/>
      <c r="U1401" s="16"/>
      <c r="V1401" s="13"/>
      <c r="W1401" s="15"/>
      <c r="X1401" s="13"/>
      <c r="Y1401" s="13"/>
      <c r="Z1401" s="13"/>
      <c r="AA1401" s="13"/>
      <c r="AB1401" s="13"/>
      <c r="AC1401" s="13"/>
    </row>
    <row r="1402" spans="1:29" ht="15.75" customHeight="1" x14ac:dyDescent="0.25">
      <c r="A1402" s="15"/>
      <c r="B1402" s="16"/>
      <c r="C1402" s="13"/>
      <c r="D1402" s="17"/>
      <c r="E1402" s="13"/>
      <c r="F1402" s="18"/>
      <c r="G1402" s="15"/>
      <c r="H1402" s="13"/>
      <c r="I1402" s="13"/>
      <c r="J1402" s="13"/>
      <c r="K1402" s="13"/>
      <c r="L1402" s="13"/>
      <c r="M1402" s="13"/>
      <c r="N1402" s="15"/>
      <c r="O1402" s="13"/>
      <c r="P1402" s="13"/>
      <c r="Q1402" s="13"/>
      <c r="R1402" s="13"/>
      <c r="S1402" s="13"/>
      <c r="T1402" s="16"/>
      <c r="U1402" s="16"/>
      <c r="V1402" s="13"/>
      <c r="W1402" s="15"/>
      <c r="X1402" s="13"/>
      <c r="Y1402" s="13"/>
      <c r="Z1402" s="13"/>
      <c r="AA1402" s="13"/>
      <c r="AB1402" s="13"/>
      <c r="AC1402" s="13"/>
    </row>
    <row r="1403" spans="1:29" ht="15.75" customHeight="1" x14ac:dyDescent="0.25">
      <c r="A1403" s="15"/>
      <c r="B1403" s="16"/>
      <c r="C1403" s="13"/>
      <c r="D1403" s="17"/>
      <c r="E1403" s="13"/>
      <c r="F1403" s="18"/>
      <c r="G1403" s="15"/>
      <c r="H1403" s="13"/>
      <c r="I1403" s="13"/>
      <c r="J1403" s="13"/>
      <c r="K1403" s="13"/>
      <c r="L1403" s="13"/>
      <c r="M1403" s="13"/>
      <c r="N1403" s="15"/>
      <c r="O1403" s="13"/>
      <c r="P1403" s="13"/>
      <c r="Q1403" s="13"/>
      <c r="R1403" s="13"/>
      <c r="S1403" s="13"/>
      <c r="T1403" s="16"/>
      <c r="U1403" s="16"/>
      <c r="V1403" s="13"/>
      <c r="W1403" s="15"/>
      <c r="X1403" s="13"/>
      <c r="Y1403" s="13"/>
      <c r="Z1403" s="13"/>
      <c r="AA1403" s="13"/>
      <c r="AB1403" s="13"/>
      <c r="AC1403" s="13"/>
    </row>
    <row r="1404" spans="1:29" ht="15.75" customHeight="1" x14ac:dyDescent="0.25">
      <c r="A1404" s="15"/>
      <c r="B1404" s="16"/>
      <c r="C1404" s="13"/>
      <c r="D1404" s="17"/>
      <c r="E1404" s="13"/>
      <c r="F1404" s="18"/>
      <c r="G1404" s="15"/>
      <c r="H1404" s="13"/>
      <c r="I1404" s="13"/>
      <c r="J1404" s="13"/>
      <c r="K1404" s="13"/>
      <c r="L1404" s="13"/>
      <c r="M1404" s="13"/>
      <c r="N1404" s="15"/>
      <c r="O1404" s="13"/>
      <c r="P1404" s="13"/>
      <c r="Q1404" s="13"/>
      <c r="R1404" s="13"/>
      <c r="S1404" s="13"/>
      <c r="T1404" s="16"/>
      <c r="U1404" s="16"/>
      <c r="V1404" s="13"/>
      <c r="W1404" s="15"/>
      <c r="X1404" s="13"/>
      <c r="Y1404" s="13"/>
      <c r="Z1404" s="13"/>
      <c r="AA1404" s="13"/>
      <c r="AB1404" s="13"/>
      <c r="AC1404" s="13"/>
    </row>
    <row r="1405" spans="1:29" ht="15.75" customHeight="1" x14ac:dyDescent="0.25">
      <c r="A1405" s="15"/>
      <c r="B1405" s="16"/>
      <c r="C1405" s="13"/>
      <c r="D1405" s="17"/>
      <c r="E1405" s="13"/>
      <c r="F1405" s="18"/>
      <c r="G1405" s="15"/>
      <c r="H1405" s="13"/>
      <c r="I1405" s="13"/>
      <c r="J1405" s="13"/>
      <c r="K1405" s="13"/>
      <c r="L1405" s="13"/>
      <c r="M1405" s="13"/>
      <c r="N1405" s="15"/>
      <c r="O1405" s="13"/>
      <c r="P1405" s="13"/>
      <c r="Q1405" s="13"/>
      <c r="R1405" s="13"/>
      <c r="S1405" s="13"/>
      <c r="T1405" s="16"/>
      <c r="U1405" s="16"/>
      <c r="V1405" s="13"/>
      <c r="W1405" s="15"/>
      <c r="X1405" s="13"/>
      <c r="Y1405" s="13"/>
      <c r="Z1405" s="13"/>
      <c r="AA1405" s="13"/>
      <c r="AB1405" s="13"/>
      <c r="AC1405" s="13"/>
    </row>
    <row r="1406" spans="1:29" ht="15.75" customHeight="1" x14ac:dyDescent="0.25">
      <c r="A1406" s="15"/>
      <c r="B1406" s="16"/>
      <c r="C1406" s="13"/>
      <c r="D1406" s="17"/>
      <c r="E1406" s="13"/>
      <c r="F1406" s="18"/>
      <c r="G1406" s="15"/>
      <c r="H1406" s="13"/>
      <c r="I1406" s="13"/>
      <c r="J1406" s="13"/>
      <c r="K1406" s="13"/>
      <c r="L1406" s="13"/>
      <c r="M1406" s="13"/>
      <c r="N1406" s="15"/>
      <c r="O1406" s="13"/>
      <c r="P1406" s="13"/>
      <c r="Q1406" s="13"/>
      <c r="R1406" s="13"/>
      <c r="S1406" s="13"/>
      <c r="T1406" s="16"/>
      <c r="U1406" s="16"/>
      <c r="V1406" s="13"/>
      <c r="W1406" s="15"/>
      <c r="X1406" s="13"/>
      <c r="Y1406" s="13"/>
      <c r="Z1406" s="13"/>
      <c r="AA1406" s="13"/>
      <c r="AB1406" s="13"/>
      <c r="AC1406" s="13"/>
    </row>
    <row r="1407" spans="1:29" ht="15.75" customHeight="1" x14ac:dyDescent="0.25">
      <c r="A1407" s="15"/>
      <c r="B1407" s="16"/>
      <c r="C1407" s="13"/>
      <c r="D1407" s="17"/>
      <c r="E1407" s="13"/>
      <c r="F1407" s="18"/>
      <c r="G1407" s="15"/>
      <c r="H1407" s="13"/>
      <c r="I1407" s="13"/>
      <c r="J1407" s="13"/>
      <c r="K1407" s="13"/>
      <c r="L1407" s="13"/>
      <c r="M1407" s="13"/>
      <c r="N1407" s="15"/>
      <c r="O1407" s="13"/>
      <c r="P1407" s="13"/>
      <c r="Q1407" s="13"/>
      <c r="R1407" s="13"/>
      <c r="S1407" s="13"/>
      <c r="T1407" s="16"/>
      <c r="U1407" s="16"/>
      <c r="V1407" s="13"/>
      <c r="W1407" s="15"/>
      <c r="X1407" s="13"/>
      <c r="Y1407" s="13"/>
      <c r="Z1407" s="13"/>
      <c r="AA1407" s="13"/>
      <c r="AB1407" s="13"/>
      <c r="AC1407" s="13"/>
    </row>
    <row r="1408" spans="1:29" ht="15.75" customHeight="1" x14ac:dyDescent="0.25">
      <c r="A1408" s="15"/>
      <c r="B1408" s="16"/>
      <c r="C1408" s="13"/>
      <c r="D1408" s="17"/>
      <c r="E1408" s="13"/>
      <c r="F1408" s="18"/>
      <c r="G1408" s="15"/>
      <c r="H1408" s="13"/>
      <c r="I1408" s="13"/>
      <c r="J1408" s="13"/>
      <c r="K1408" s="13"/>
      <c r="L1408" s="13"/>
      <c r="M1408" s="13"/>
      <c r="N1408" s="15"/>
      <c r="O1408" s="13"/>
      <c r="P1408" s="13"/>
      <c r="Q1408" s="13"/>
      <c r="R1408" s="13"/>
      <c r="S1408" s="13"/>
      <c r="T1408" s="16"/>
      <c r="U1408" s="16"/>
      <c r="V1408" s="13"/>
      <c r="W1408" s="15"/>
      <c r="X1408" s="13"/>
      <c r="Y1408" s="13"/>
      <c r="Z1408" s="13"/>
      <c r="AA1408" s="13"/>
      <c r="AB1408" s="13"/>
      <c r="AC1408" s="13"/>
    </row>
    <row r="1409" spans="1:29" ht="15.75" customHeight="1" x14ac:dyDescent="0.25">
      <c r="A1409" s="15"/>
      <c r="B1409" s="16"/>
      <c r="C1409" s="13"/>
      <c r="D1409" s="17"/>
      <c r="E1409" s="13"/>
      <c r="F1409" s="18"/>
      <c r="G1409" s="15"/>
      <c r="H1409" s="13"/>
      <c r="I1409" s="13"/>
      <c r="J1409" s="13"/>
      <c r="K1409" s="13"/>
      <c r="L1409" s="13"/>
      <c r="M1409" s="13"/>
      <c r="N1409" s="15"/>
      <c r="O1409" s="13"/>
      <c r="P1409" s="13"/>
      <c r="Q1409" s="13"/>
      <c r="R1409" s="13"/>
      <c r="S1409" s="13"/>
      <c r="T1409" s="16"/>
      <c r="U1409" s="16"/>
      <c r="V1409" s="13"/>
      <c r="W1409" s="15"/>
      <c r="X1409" s="13"/>
      <c r="Y1409" s="13"/>
      <c r="Z1409" s="13"/>
      <c r="AA1409" s="13"/>
      <c r="AB1409" s="13"/>
      <c r="AC1409" s="13"/>
    </row>
    <row r="1410" spans="1:29" ht="15.75" customHeight="1" x14ac:dyDescent="0.25">
      <c r="A1410" s="15"/>
      <c r="B1410" s="16"/>
      <c r="C1410" s="13"/>
      <c r="D1410" s="17"/>
      <c r="E1410" s="13"/>
      <c r="F1410" s="18"/>
      <c r="G1410" s="15"/>
      <c r="H1410" s="13"/>
      <c r="I1410" s="13"/>
      <c r="J1410" s="13"/>
      <c r="K1410" s="13"/>
      <c r="L1410" s="13"/>
      <c r="M1410" s="13"/>
      <c r="N1410" s="15"/>
      <c r="O1410" s="13"/>
      <c r="P1410" s="13"/>
      <c r="Q1410" s="13"/>
      <c r="R1410" s="13"/>
      <c r="S1410" s="13"/>
      <c r="T1410" s="16"/>
      <c r="U1410" s="16"/>
      <c r="V1410" s="13"/>
      <c r="W1410" s="15"/>
      <c r="X1410" s="13"/>
      <c r="Y1410" s="13"/>
      <c r="Z1410" s="13"/>
      <c r="AA1410" s="13"/>
      <c r="AB1410" s="13"/>
      <c r="AC1410" s="13"/>
    </row>
    <row r="1411" spans="1:29" ht="15.75" customHeight="1" x14ac:dyDescent="0.25">
      <c r="A1411" s="15"/>
      <c r="B1411" s="16"/>
      <c r="C1411" s="13"/>
      <c r="D1411" s="17"/>
      <c r="E1411" s="13"/>
      <c r="F1411" s="18"/>
      <c r="G1411" s="15"/>
      <c r="H1411" s="13"/>
      <c r="I1411" s="13"/>
      <c r="J1411" s="13"/>
      <c r="K1411" s="13"/>
      <c r="L1411" s="13"/>
      <c r="M1411" s="13"/>
      <c r="N1411" s="15"/>
      <c r="O1411" s="13"/>
      <c r="P1411" s="13"/>
      <c r="Q1411" s="13"/>
      <c r="R1411" s="13"/>
      <c r="S1411" s="13"/>
      <c r="T1411" s="16"/>
      <c r="U1411" s="16"/>
      <c r="V1411" s="13"/>
      <c r="W1411" s="15"/>
      <c r="X1411" s="13"/>
      <c r="Y1411" s="13"/>
      <c r="Z1411" s="13"/>
      <c r="AA1411" s="13"/>
      <c r="AB1411" s="13"/>
      <c r="AC1411" s="13"/>
    </row>
    <row r="1412" spans="1:29" ht="15.75" customHeight="1" x14ac:dyDescent="0.25">
      <c r="A1412" s="15"/>
      <c r="B1412" s="16"/>
      <c r="C1412" s="13"/>
      <c r="D1412" s="17"/>
      <c r="E1412" s="13"/>
      <c r="F1412" s="18"/>
      <c r="G1412" s="15"/>
      <c r="H1412" s="13"/>
      <c r="I1412" s="13"/>
      <c r="J1412" s="13"/>
      <c r="K1412" s="13"/>
      <c r="L1412" s="13"/>
      <c r="M1412" s="13"/>
      <c r="N1412" s="15"/>
      <c r="O1412" s="13"/>
      <c r="P1412" s="13"/>
      <c r="Q1412" s="13"/>
      <c r="R1412" s="13"/>
      <c r="S1412" s="13"/>
      <c r="T1412" s="16"/>
      <c r="U1412" s="16"/>
      <c r="V1412" s="13"/>
      <c r="W1412" s="15"/>
      <c r="X1412" s="13"/>
      <c r="Y1412" s="13"/>
      <c r="Z1412" s="13"/>
      <c r="AA1412" s="13"/>
      <c r="AB1412" s="13"/>
      <c r="AC1412" s="13"/>
    </row>
    <row r="1413" spans="1:29" ht="15.75" customHeight="1" x14ac:dyDescent="0.25">
      <c r="A1413" s="15"/>
      <c r="B1413" s="16"/>
      <c r="C1413" s="13"/>
      <c r="D1413" s="17"/>
      <c r="E1413" s="13"/>
      <c r="F1413" s="18"/>
      <c r="G1413" s="15"/>
      <c r="H1413" s="13"/>
      <c r="I1413" s="13"/>
      <c r="J1413" s="13"/>
      <c r="K1413" s="13"/>
      <c r="L1413" s="13"/>
      <c r="M1413" s="13"/>
      <c r="N1413" s="15"/>
      <c r="O1413" s="13"/>
      <c r="P1413" s="13"/>
      <c r="Q1413" s="13"/>
      <c r="R1413" s="13"/>
      <c r="S1413" s="13"/>
      <c r="T1413" s="16"/>
      <c r="U1413" s="16"/>
      <c r="V1413" s="13"/>
      <c r="W1413" s="15"/>
      <c r="X1413" s="13"/>
      <c r="Y1413" s="13"/>
      <c r="Z1413" s="13"/>
      <c r="AA1413" s="13"/>
      <c r="AB1413" s="13"/>
      <c r="AC1413" s="13"/>
    </row>
    <row r="1414" spans="1:29" ht="15.75" customHeight="1" x14ac:dyDescent="0.25">
      <c r="A1414" s="15"/>
      <c r="B1414" s="16"/>
      <c r="C1414" s="13"/>
      <c r="D1414" s="17"/>
      <c r="E1414" s="13"/>
      <c r="F1414" s="18"/>
      <c r="G1414" s="15"/>
      <c r="H1414" s="13"/>
      <c r="I1414" s="13"/>
      <c r="J1414" s="13"/>
      <c r="K1414" s="13"/>
      <c r="L1414" s="13"/>
      <c r="M1414" s="13"/>
      <c r="N1414" s="15"/>
      <c r="O1414" s="13"/>
      <c r="P1414" s="13"/>
      <c r="Q1414" s="13"/>
      <c r="R1414" s="13"/>
      <c r="S1414" s="13"/>
      <c r="T1414" s="16"/>
      <c r="U1414" s="16"/>
      <c r="V1414" s="13"/>
      <c r="W1414" s="15"/>
      <c r="X1414" s="13"/>
      <c r="Y1414" s="13"/>
      <c r="Z1414" s="13"/>
      <c r="AA1414" s="13"/>
      <c r="AB1414" s="13"/>
      <c r="AC1414" s="13"/>
    </row>
    <row r="1415" spans="1:29" ht="15.75" customHeight="1" x14ac:dyDescent="0.25">
      <c r="A1415" s="15"/>
      <c r="B1415" s="16"/>
      <c r="C1415" s="13"/>
      <c r="D1415" s="17"/>
      <c r="E1415" s="13"/>
      <c r="F1415" s="18"/>
      <c r="G1415" s="15"/>
      <c r="H1415" s="13"/>
      <c r="I1415" s="13"/>
      <c r="J1415" s="13"/>
      <c r="K1415" s="13"/>
      <c r="L1415" s="13"/>
      <c r="M1415" s="13"/>
      <c r="N1415" s="15"/>
      <c r="O1415" s="13"/>
      <c r="P1415" s="13"/>
      <c r="Q1415" s="13"/>
      <c r="R1415" s="13"/>
      <c r="S1415" s="13"/>
      <c r="T1415" s="16"/>
      <c r="U1415" s="16"/>
      <c r="V1415" s="13"/>
      <c r="W1415" s="15"/>
      <c r="X1415" s="13"/>
      <c r="Y1415" s="13"/>
      <c r="Z1415" s="13"/>
      <c r="AA1415" s="13"/>
      <c r="AB1415" s="13"/>
      <c r="AC1415" s="13"/>
    </row>
    <row r="1416" spans="1:29" ht="15.75" customHeight="1" x14ac:dyDescent="0.25">
      <c r="A1416" s="15"/>
      <c r="B1416" s="16"/>
      <c r="C1416" s="13"/>
      <c r="D1416" s="17"/>
      <c r="E1416" s="13"/>
      <c r="F1416" s="18"/>
      <c r="G1416" s="15"/>
      <c r="H1416" s="13"/>
      <c r="I1416" s="13"/>
      <c r="J1416" s="13"/>
      <c r="K1416" s="13"/>
      <c r="L1416" s="13"/>
      <c r="M1416" s="13"/>
      <c r="N1416" s="15"/>
      <c r="O1416" s="13"/>
      <c r="P1416" s="13"/>
      <c r="Q1416" s="13"/>
      <c r="R1416" s="13"/>
      <c r="S1416" s="13"/>
      <c r="T1416" s="16"/>
      <c r="U1416" s="16"/>
      <c r="V1416" s="13"/>
      <c r="W1416" s="15"/>
      <c r="X1416" s="13"/>
      <c r="Y1416" s="13"/>
      <c r="Z1416" s="13"/>
      <c r="AA1416" s="13"/>
      <c r="AB1416" s="13"/>
      <c r="AC1416" s="13"/>
    </row>
    <row r="1417" spans="1:29" ht="15.75" customHeight="1" x14ac:dyDescent="0.25">
      <c r="A1417" s="15"/>
      <c r="B1417" s="16"/>
      <c r="C1417" s="13"/>
      <c r="D1417" s="17"/>
      <c r="E1417" s="13"/>
      <c r="F1417" s="18"/>
      <c r="G1417" s="15"/>
      <c r="H1417" s="13"/>
      <c r="I1417" s="13"/>
      <c r="J1417" s="13"/>
      <c r="K1417" s="13"/>
      <c r="L1417" s="13"/>
      <c r="M1417" s="13"/>
      <c r="N1417" s="15"/>
      <c r="O1417" s="13"/>
      <c r="P1417" s="13"/>
      <c r="Q1417" s="13"/>
      <c r="R1417" s="13"/>
      <c r="S1417" s="13"/>
      <c r="T1417" s="16"/>
      <c r="U1417" s="16"/>
      <c r="V1417" s="13"/>
      <c r="W1417" s="15"/>
      <c r="X1417" s="13"/>
      <c r="Y1417" s="13"/>
      <c r="Z1417" s="13"/>
      <c r="AA1417" s="13"/>
      <c r="AB1417" s="13"/>
      <c r="AC1417" s="13"/>
    </row>
    <row r="1418" spans="1:29" ht="15.75" customHeight="1" x14ac:dyDescent="0.25">
      <c r="A1418" s="15"/>
      <c r="B1418" s="16"/>
      <c r="C1418" s="13"/>
      <c r="D1418" s="17"/>
      <c r="E1418" s="13"/>
      <c r="F1418" s="18"/>
      <c r="G1418" s="15"/>
      <c r="H1418" s="13"/>
      <c r="I1418" s="13"/>
      <c r="J1418" s="13"/>
      <c r="K1418" s="13"/>
      <c r="L1418" s="13"/>
      <c r="M1418" s="13"/>
      <c r="N1418" s="15"/>
      <c r="O1418" s="13"/>
      <c r="P1418" s="13"/>
      <c r="Q1418" s="13"/>
      <c r="R1418" s="13"/>
      <c r="S1418" s="13"/>
      <c r="T1418" s="16"/>
      <c r="U1418" s="16"/>
      <c r="V1418" s="13"/>
      <c r="W1418" s="15"/>
      <c r="X1418" s="13"/>
      <c r="Y1418" s="13"/>
      <c r="Z1418" s="13"/>
      <c r="AA1418" s="13"/>
      <c r="AB1418" s="13"/>
      <c r="AC1418" s="13"/>
    </row>
    <row r="1419" spans="1:29" ht="15.75" customHeight="1" x14ac:dyDescent="0.25">
      <c r="A1419" s="15"/>
      <c r="B1419" s="16"/>
      <c r="C1419" s="13"/>
      <c r="D1419" s="17"/>
      <c r="E1419" s="13"/>
      <c r="F1419" s="18"/>
      <c r="G1419" s="15"/>
      <c r="H1419" s="13"/>
      <c r="I1419" s="13"/>
      <c r="J1419" s="13"/>
      <c r="K1419" s="13"/>
      <c r="L1419" s="13"/>
      <c r="M1419" s="13"/>
      <c r="N1419" s="15"/>
      <c r="O1419" s="13"/>
      <c r="P1419" s="13"/>
      <c r="Q1419" s="13"/>
      <c r="R1419" s="13"/>
      <c r="S1419" s="13"/>
      <c r="T1419" s="16"/>
      <c r="U1419" s="16"/>
      <c r="V1419" s="13"/>
      <c r="W1419" s="15"/>
      <c r="X1419" s="13"/>
      <c r="Y1419" s="13"/>
      <c r="Z1419" s="13"/>
      <c r="AA1419" s="13"/>
      <c r="AB1419" s="13"/>
      <c r="AC1419" s="13"/>
    </row>
    <row r="1420" spans="1:29" ht="15.75" customHeight="1" x14ac:dyDescent="0.25">
      <c r="A1420" s="15"/>
      <c r="B1420" s="16"/>
      <c r="C1420" s="13"/>
      <c r="D1420" s="17"/>
      <c r="E1420" s="13"/>
      <c r="F1420" s="18"/>
      <c r="G1420" s="15"/>
      <c r="H1420" s="13"/>
      <c r="I1420" s="13"/>
      <c r="J1420" s="13"/>
      <c r="K1420" s="13"/>
      <c r="L1420" s="13"/>
      <c r="M1420" s="13"/>
      <c r="N1420" s="15"/>
      <c r="O1420" s="13"/>
      <c r="P1420" s="13"/>
      <c r="Q1420" s="13"/>
      <c r="R1420" s="13"/>
      <c r="S1420" s="13"/>
      <c r="T1420" s="16"/>
      <c r="U1420" s="16"/>
      <c r="V1420" s="13"/>
      <c r="W1420" s="15"/>
      <c r="X1420" s="13"/>
      <c r="Y1420" s="13"/>
      <c r="Z1420" s="13"/>
      <c r="AA1420" s="13"/>
      <c r="AB1420" s="13"/>
      <c r="AC1420" s="13"/>
    </row>
    <row r="1421" spans="1:29" ht="15.75" customHeight="1" x14ac:dyDescent="0.25">
      <c r="A1421" s="15"/>
      <c r="B1421" s="16"/>
      <c r="C1421" s="13"/>
      <c r="D1421" s="17"/>
      <c r="E1421" s="13"/>
      <c r="F1421" s="18"/>
      <c r="G1421" s="15"/>
      <c r="H1421" s="13"/>
      <c r="I1421" s="13"/>
      <c r="J1421" s="13"/>
      <c r="K1421" s="13"/>
      <c r="L1421" s="13"/>
      <c r="M1421" s="13"/>
      <c r="N1421" s="15"/>
      <c r="O1421" s="13"/>
      <c r="P1421" s="13"/>
      <c r="Q1421" s="13"/>
      <c r="R1421" s="13"/>
      <c r="S1421" s="13"/>
      <c r="T1421" s="16"/>
      <c r="U1421" s="16"/>
      <c r="V1421" s="13"/>
      <c r="W1421" s="15"/>
      <c r="X1421" s="13"/>
      <c r="Y1421" s="13"/>
      <c r="Z1421" s="13"/>
      <c r="AA1421" s="13"/>
      <c r="AB1421" s="13"/>
      <c r="AC1421" s="13"/>
    </row>
    <row r="1422" spans="1:29" ht="15.75" customHeight="1" x14ac:dyDescent="0.25">
      <c r="A1422" s="15"/>
      <c r="B1422" s="16"/>
      <c r="C1422" s="13"/>
      <c r="D1422" s="17"/>
      <c r="E1422" s="13"/>
      <c r="F1422" s="18"/>
      <c r="G1422" s="15"/>
      <c r="H1422" s="13"/>
      <c r="I1422" s="13"/>
      <c r="J1422" s="13"/>
      <c r="K1422" s="13"/>
      <c r="L1422" s="13"/>
      <c r="M1422" s="13"/>
      <c r="N1422" s="15"/>
      <c r="O1422" s="13"/>
      <c r="P1422" s="13"/>
      <c r="Q1422" s="13"/>
      <c r="R1422" s="13"/>
      <c r="S1422" s="13"/>
      <c r="T1422" s="16"/>
      <c r="U1422" s="16"/>
      <c r="V1422" s="13"/>
      <c r="W1422" s="15"/>
      <c r="X1422" s="13"/>
      <c r="Y1422" s="13"/>
      <c r="Z1422" s="13"/>
      <c r="AA1422" s="13"/>
      <c r="AB1422" s="13"/>
      <c r="AC1422" s="13"/>
    </row>
    <row r="1423" spans="1:29" ht="15.75" customHeight="1" x14ac:dyDescent="0.25">
      <c r="A1423" s="15"/>
      <c r="B1423" s="16"/>
      <c r="C1423" s="13"/>
      <c r="D1423" s="17"/>
      <c r="E1423" s="13"/>
      <c r="F1423" s="18"/>
      <c r="G1423" s="15"/>
      <c r="H1423" s="13"/>
      <c r="I1423" s="13"/>
      <c r="J1423" s="13"/>
      <c r="K1423" s="13"/>
      <c r="L1423" s="13"/>
      <c r="M1423" s="13"/>
      <c r="N1423" s="15"/>
      <c r="O1423" s="13"/>
      <c r="P1423" s="13"/>
      <c r="Q1423" s="13"/>
      <c r="R1423" s="13"/>
      <c r="S1423" s="13"/>
      <c r="T1423" s="16"/>
      <c r="U1423" s="16"/>
      <c r="V1423" s="13"/>
      <c r="W1423" s="15"/>
      <c r="X1423" s="13"/>
      <c r="Y1423" s="13"/>
      <c r="Z1423" s="13"/>
      <c r="AA1423" s="13"/>
      <c r="AB1423" s="13"/>
      <c r="AC1423" s="13"/>
    </row>
    <row r="1424" spans="1:29" ht="15.75" customHeight="1" x14ac:dyDescent="0.25">
      <c r="A1424" s="15"/>
      <c r="B1424" s="16"/>
      <c r="C1424" s="13"/>
      <c r="D1424" s="17"/>
      <c r="E1424" s="13"/>
      <c r="F1424" s="18"/>
      <c r="G1424" s="15"/>
      <c r="H1424" s="13"/>
      <c r="I1424" s="13"/>
      <c r="J1424" s="13"/>
      <c r="K1424" s="13"/>
      <c r="L1424" s="13"/>
      <c r="M1424" s="13"/>
      <c r="N1424" s="15"/>
      <c r="O1424" s="13"/>
      <c r="P1424" s="13"/>
      <c r="Q1424" s="13"/>
      <c r="R1424" s="13"/>
      <c r="S1424" s="13"/>
      <c r="T1424" s="16"/>
      <c r="U1424" s="16"/>
      <c r="V1424" s="13"/>
      <c r="W1424" s="15"/>
      <c r="X1424" s="13"/>
      <c r="Y1424" s="13"/>
      <c r="Z1424" s="13"/>
      <c r="AA1424" s="13"/>
      <c r="AB1424" s="13"/>
      <c r="AC1424" s="13"/>
    </row>
    <row r="1425" spans="1:29" ht="15.75" customHeight="1" x14ac:dyDescent="0.25">
      <c r="A1425" s="15"/>
      <c r="B1425" s="16"/>
      <c r="C1425" s="13"/>
      <c r="D1425" s="17"/>
      <c r="E1425" s="13"/>
      <c r="F1425" s="18"/>
      <c r="G1425" s="15"/>
      <c r="H1425" s="13"/>
      <c r="I1425" s="13"/>
      <c r="J1425" s="13"/>
      <c r="K1425" s="13"/>
      <c r="L1425" s="13"/>
      <c r="M1425" s="13"/>
      <c r="N1425" s="15"/>
      <c r="O1425" s="13"/>
      <c r="P1425" s="13"/>
      <c r="Q1425" s="13"/>
      <c r="R1425" s="13"/>
      <c r="S1425" s="13"/>
      <c r="T1425" s="16"/>
      <c r="U1425" s="16"/>
      <c r="V1425" s="13"/>
      <c r="W1425" s="15"/>
      <c r="X1425" s="13"/>
      <c r="Y1425" s="13"/>
      <c r="Z1425" s="13"/>
      <c r="AA1425" s="13"/>
      <c r="AB1425" s="13"/>
      <c r="AC1425" s="13"/>
    </row>
    <row r="1426" spans="1:29" ht="15.75" customHeight="1" x14ac:dyDescent="0.25">
      <c r="A1426" s="15"/>
      <c r="B1426" s="16"/>
      <c r="C1426" s="13"/>
      <c r="D1426" s="17"/>
      <c r="E1426" s="13"/>
      <c r="F1426" s="18"/>
      <c r="G1426" s="15"/>
      <c r="H1426" s="13"/>
      <c r="I1426" s="13"/>
      <c r="J1426" s="13"/>
      <c r="K1426" s="13"/>
      <c r="L1426" s="13"/>
      <c r="M1426" s="13"/>
      <c r="N1426" s="15"/>
      <c r="O1426" s="13"/>
      <c r="P1426" s="13"/>
      <c r="Q1426" s="13"/>
      <c r="R1426" s="13"/>
      <c r="S1426" s="13"/>
      <c r="T1426" s="16"/>
      <c r="U1426" s="16"/>
      <c r="V1426" s="13"/>
      <c r="W1426" s="15"/>
      <c r="X1426" s="13"/>
      <c r="Y1426" s="13"/>
      <c r="Z1426" s="13"/>
      <c r="AA1426" s="13"/>
      <c r="AB1426" s="13"/>
      <c r="AC1426" s="13"/>
    </row>
    <row r="1427" spans="1:29" ht="15.75" customHeight="1" x14ac:dyDescent="0.25">
      <c r="A1427" s="15"/>
      <c r="B1427" s="16"/>
      <c r="C1427" s="13"/>
      <c r="D1427" s="17"/>
      <c r="E1427" s="13"/>
      <c r="F1427" s="18"/>
      <c r="G1427" s="15"/>
      <c r="H1427" s="13"/>
      <c r="I1427" s="13"/>
      <c r="J1427" s="13"/>
      <c r="K1427" s="13"/>
      <c r="L1427" s="13"/>
      <c r="M1427" s="13"/>
      <c r="N1427" s="15"/>
      <c r="O1427" s="13"/>
      <c r="P1427" s="13"/>
      <c r="Q1427" s="13"/>
      <c r="R1427" s="13"/>
      <c r="S1427" s="13"/>
      <c r="T1427" s="16"/>
      <c r="U1427" s="16"/>
      <c r="V1427" s="13"/>
      <c r="W1427" s="15"/>
      <c r="X1427" s="13"/>
      <c r="Y1427" s="13"/>
      <c r="Z1427" s="13"/>
      <c r="AA1427" s="13"/>
      <c r="AB1427" s="13"/>
      <c r="AC1427" s="13"/>
    </row>
    <row r="1428" spans="1:29" ht="15.75" customHeight="1" x14ac:dyDescent="0.25">
      <c r="A1428" s="15"/>
      <c r="B1428" s="16"/>
      <c r="C1428" s="13"/>
      <c r="D1428" s="17"/>
      <c r="E1428" s="13"/>
      <c r="F1428" s="18"/>
      <c r="G1428" s="15"/>
      <c r="H1428" s="13"/>
      <c r="I1428" s="13"/>
      <c r="J1428" s="13"/>
      <c r="K1428" s="13"/>
      <c r="L1428" s="13"/>
      <c r="M1428" s="13"/>
      <c r="N1428" s="15"/>
      <c r="O1428" s="13"/>
      <c r="P1428" s="13"/>
      <c r="Q1428" s="13"/>
      <c r="R1428" s="13"/>
      <c r="S1428" s="13"/>
      <c r="T1428" s="16"/>
      <c r="U1428" s="16"/>
      <c r="V1428" s="13"/>
      <c r="W1428" s="15"/>
      <c r="X1428" s="13"/>
      <c r="Y1428" s="13"/>
      <c r="Z1428" s="13"/>
      <c r="AA1428" s="13"/>
      <c r="AB1428" s="13"/>
      <c r="AC1428" s="13"/>
    </row>
    <row r="1429" spans="1:29" ht="15.75" customHeight="1" x14ac:dyDescent="0.25">
      <c r="A1429" s="15"/>
      <c r="B1429" s="16"/>
      <c r="C1429" s="13"/>
      <c r="D1429" s="17"/>
      <c r="E1429" s="13"/>
      <c r="F1429" s="18"/>
      <c r="G1429" s="15"/>
      <c r="H1429" s="13"/>
      <c r="I1429" s="13"/>
      <c r="J1429" s="13"/>
      <c r="K1429" s="13"/>
      <c r="L1429" s="13"/>
      <c r="M1429" s="13"/>
      <c r="N1429" s="15"/>
      <c r="O1429" s="13"/>
      <c r="P1429" s="13"/>
      <c r="Q1429" s="13"/>
      <c r="R1429" s="13"/>
      <c r="S1429" s="13"/>
      <c r="T1429" s="16"/>
      <c r="U1429" s="16"/>
      <c r="V1429" s="13"/>
      <c r="W1429" s="15"/>
      <c r="X1429" s="13"/>
      <c r="Y1429" s="13"/>
      <c r="Z1429" s="13"/>
      <c r="AA1429" s="13"/>
      <c r="AB1429" s="13"/>
      <c r="AC1429" s="13"/>
    </row>
    <row r="1430" spans="1:29" ht="15.75" customHeight="1" x14ac:dyDescent="0.25">
      <c r="A1430" s="15"/>
      <c r="B1430" s="16"/>
      <c r="C1430" s="13"/>
      <c r="D1430" s="17"/>
      <c r="E1430" s="13"/>
      <c r="F1430" s="18"/>
      <c r="G1430" s="15"/>
      <c r="H1430" s="13"/>
      <c r="I1430" s="13"/>
      <c r="J1430" s="13"/>
      <c r="K1430" s="13"/>
      <c r="L1430" s="13"/>
      <c r="M1430" s="13"/>
      <c r="N1430" s="15"/>
      <c r="O1430" s="13"/>
      <c r="P1430" s="13"/>
      <c r="Q1430" s="13"/>
      <c r="R1430" s="13"/>
      <c r="S1430" s="13"/>
      <c r="T1430" s="16"/>
      <c r="U1430" s="16"/>
      <c r="V1430" s="13"/>
      <c r="W1430" s="15"/>
      <c r="X1430" s="13"/>
      <c r="Y1430" s="13"/>
      <c r="Z1430" s="13"/>
      <c r="AA1430" s="13"/>
      <c r="AB1430" s="13"/>
      <c r="AC1430" s="13"/>
    </row>
    <row r="1431" spans="1:29" ht="15.75" customHeight="1" x14ac:dyDescent="0.25">
      <c r="A1431" s="15"/>
      <c r="B1431" s="16"/>
      <c r="C1431" s="13"/>
      <c r="D1431" s="17"/>
      <c r="E1431" s="13"/>
      <c r="F1431" s="18"/>
      <c r="G1431" s="15"/>
      <c r="H1431" s="13"/>
      <c r="I1431" s="13"/>
      <c r="J1431" s="13"/>
      <c r="K1431" s="13"/>
      <c r="L1431" s="13"/>
      <c r="M1431" s="13"/>
      <c r="N1431" s="15"/>
      <c r="O1431" s="13"/>
      <c r="P1431" s="13"/>
      <c r="Q1431" s="13"/>
      <c r="R1431" s="13"/>
      <c r="S1431" s="13"/>
      <c r="T1431" s="16"/>
      <c r="U1431" s="16"/>
      <c r="V1431" s="13"/>
      <c r="W1431" s="15"/>
      <c r="X1431" s="13"/>
      <c r="Y1431" s="13"/>
      <c r="Z1431" s="13"/>
      <c r="AA1431" s="13"/>
      <c r="AB1431" s="13"/>
      <c r="AC1431" s="13"/>
    </row>
    <row r="1432" spans="1:29" ht="15.75" customHeight="1" x14ac:dyDescent="0.25">
      <c r="A1432" s="15"/>
      <c r="B1432" s="16"/>
      <c r="C1432" s="13"/>
      <c r="D1432" s="17"/>
      <c r="E1432" s="13"/>
      <c r="F1432" s="18"/>
      <c r="G1432" s="15"/>
      <c r="H1432" s="13"/>
      <c r="I1432" s="13"/>
      <c r="J1432" s="13"/>
      <c r="K1432" s="13"/>
      <c r="L1432" s="13"/>
      <c r="M1432" s="13"/>
      <c r="N1432" s="15"/>
      <c r="O1432" s="13"/>
      <c r="P1432" s="13"/>
      <c r="Q1432" s="13"/>
      <c r="R1432" s="13"/>
      <c r="S1432" s="13"/>
      <c r="T1432" s="16"/>
      <c r="U1432" s="16"/>
      <c r="V1432" s="13"/>
      <c r="W1432" s="15"/>
      <c r="X1432" s="13"/>
      <c r="Y1432" s="13"/>
      <c r="Z1432" s="13"/>
      <c r="AA1432" s="13"/>
      <c r="AB1432" s="13"/>
      <c r="AC1432" s="13"/>
    </row>
    <row r="1433" spans="1:29" ht="15.75" customHeight="1" x14ac:dyDescent="0.25">
      <c r="A1433" s="15"/>
      <c r="B1433" s="16"/>
      <c r="C1433" s="13"/>
      <c r="D1433" s="17"/>
      <c r="E1433" s="13"/>
      <c r="F1433" s="18"/>
      <c r="G1433" s="15"/>
      <c r="H1433" s="13"/>
      <c r="I1433" s="13"/>
      <c r="J1433" s="13"/>
      <c r="K1433" s="13"/>
      <c r="L1433" s="13"/>
      <c r="M1433" s="13"/>
      <c r="N1433" s="15"/>
      <c r="O1433" s="13"/>
      <c r="P1433" s="13"/>
      <c r="Q1433" s="13"/>
      <c r="R1433" s="13"/>
      <c r="S1433" s="13"/>
      <c r="T1433" s="16"/>
      <c r="U1433" s="16"/>
      <c r="V1433" s="13"/>
      <c r="W1433" s="15"/>
      <c r="X1433" s="13"/>
      <c r="Y1433" s="13"/>
      <c r="Z1433" s="13"/>
      <c r="AA1433" s="13"/>
      <c r="AB1433" s="13"/>
      <c r="AC1433" s="13"/>
    </row>
    <row r="1434" spans="1:29" ht="15.75" customHeight="1" x14ac:dyDescent="0.25">
      <c r="A1434" s="15"/>
      <c r="B1434" s="16"/>
      <c r="C1434" s="13"/>
      <c r="D1434" s="17"/>
      <c r="E1434" s="13"/>
      <c r="F1434" s="18"/>
      <c r="G1434" s="15"/>
      <c r="H1434" s="13"/>
      <c r="I1434" s="13"/>
      <c r="J1434" s="13"/>
      <c r="K1434" s="13"/>
      <c r="L1434" s="13"/>
      <c r="M1434" s="13"/>
      <c r="N1434" s="15"/>
      <c r="O1434" s="13"/>
      <c r="P1434" s="13"/>
      <c r="Q1434" s="13"/>
      <c r="R1434" s="13"/>
      <c r="S1434" s="13"/>
      <c r="T1434" s="16"/>
      <c r="U1434" s="16"/>
      <c r="V1434" s="13"/>
      <c r="W1434" s="15"/>
      <c r="X1434" s="13"/>
      <c r="Y1434" s="13"/>
      <c r="Z1434" s="13"/>
      <c r="AA1434" s="13"/>
      <c r="AB1434" s="13"/>
      <c r="AC1434" s="13"/>
    </row>
    <row r="1435" spans="1:29" ht="15.75" customHeight="1" x14ac:dyDescent="0.25">
      <c r="A1435" s="15"/>
      <c r="B1435" s="16"/>
      <c r="C1435" s="13"/>
      <c r="D1435" s="17"/>
      <c r="E1435" s="13"/>
      <c r="F1435" s="18"/>
      <c r="G1435" s="15"/>
      <c r="H1435" s="13"/>
      <c r="I1435" s="13"/>
      <c r="J1435" s="13"/>
      <c r="K1435" s="13"/>
      <c r="L1435" s="13"/>
      <c r="M1435" s="13"/>
      <c r="N1435" s="15"/>
      <c r="O1435" s="13"/>
      <c r="P1435" s="13"/>
      <c r="Q1435" s="13"/>
      <c r="R1435" s="13"/>
      <c r="S1435" s="13"/>
      <c r="T1435" s="16"/>
      <c r="U1435" s="16"/>
      <c r="V1435" s="13"/>
      <c r="W1435" s="15"/>
      <c r="X1435" s="13"/>
      <c r="Y1435" s="13"/>
      <c r="Z1435" s="13"/>
      <c r="AA1435" s="13"/>
      <c r="AB1435" s="13"/>
      <c r="AC1435" s="13"/>
    </row>
    <row r="1436" spans="1:29" ht="15.75" customHeight="1" x14ac:dyDescent="0.25">
      <c r="A1436" s="15"/>
      <c r="B1436" s="16"/>
      <c r="C1436" s="13"/>
      <c r="D1436" s="17"/>
      <c r="E1436" s="13"/>
      <c r="F1436" s="18"/>
      <c r="G1436" s="15"/>
      <c r="H1436" s="13"/>
      <c r="I1436" s="13"/>
      <c r="J1436" s="13"/>
      <c r="K1436" s="13"/>
      <c r="L1436" s="13"/>
      <c r="M1436" s="13"/>
      <c r="N1436" s="15"/>
      <c r="O1436" s="13"/>
      <c r="P1436" s="13"/>
      <c r="Q1436" s="13"/>
      <c r="R1436" s="13"/>
      <c r="S1436" s="13"/>
      <c r="T1436" s="16"/>
      <c r="U1436" s="16"/>
      <c r="V1436" s="13"/>
      <c r="W1436" s="15"/>
      <c r="X1436" s="13"/>
      <c r="Y1436" s="13"/>
      <c r="Z1436" s="13"/>
      <c r="AA1436" s="13"/>
      <c r="AB1436" s="13"/>
      <c r="AC1436" s="13"/>
    </row>
    <row r="1437" spans="1:29" ht="15.75" customHeight="1" x14ac:dyDescent="0.25">
      <c r="A1437" s="15"/>
      <c r="B1437" s="16"/>
      <c r="C1437" s="13"/>
      <c r="D1437" s="17"/>
      <c r="E1437" s="13"/>
      <c r="F1437" s="18"/>
      <c r="G1437" s="15"/>
      <c r="H1437" s="13"/>
      <c r="I1437" s="13"/>
      <c r="J1437" s="13"/>
      <c r="K1437" s="13"/>
      <c r="L1437" s="13"/>
      <c r="M1437" s="13"/>
      <c r="N1437" s="15"/>
      <c r="O1437" s="13"/>
      <c r="P1437" s="13"/>
      <c r="Q1437" s="13"/>
      <c r="R1437" s="13"/>
      <c r="S1437" s="13"/>
      <c r="T1437" s="16"/>
      <c r="U1437" s="16"/>
      <c r="V1437" s="13"/>
      <c r="W1437" s="15"/>
      <c r="X1437" s="13"/>
      <c r="Y1437" s="13"/>
      <c r="Z1437" s="13"/>
      <c r="AA1437" s="13"/>
      <c r="AB1437" s="13"/>
      <c r="AC1437" s="13"/>
    </row>
    <row r="1438" spans="1:29" ht="15.75" customHeight="1" x14ac:dyDescent="0.25">
      <c r="A1438" s="15"/>
      <c r="B1438" s="16"/>
      <c r="C1438" s="13"/>
      <c r="D1438" s="17"/>
      <c r="E1438" s="13"/>
      <c r="F1438" s="18"/>
      <c r="G1438" s="15"/>
      <c r="H1438" s="13"/>
      <c r="I1438" s="13"/>
      <c r="J1438" s="13"/>
      <c r="K1438" s="13"/>
      <c r="L1438" s="13"/>
      <c r="M1438" s="13"/>
      <c r="N1438" s="15"/>
      <c r="O1438" s="13"/>
      <c r="P1438" s="13"/>
      <c r="Q1438" s="13"/>
      <c r="R1438" s="13"/>
      <c r="S1438" s="13"/>
      <c r="T1438" s="16"/>
      <c r="U1438" s="16"/>
      <c r="V1438" s="13"/>
      <c r="W1438" s="15"/>
      <c r="X1438" s="13"/>
      <c r="Y1438" s="13"/>
      <c r="Z1438" s="13"/>
      <c r="AA1438" s="13"/>
      <c r="AB1438" s="13"/>
      <c r="AC1438" s="13"/>
    </row>
    <row r="1439" spans="1:29" ht="15.75" customHeight="1" x14ac:dyDescent="0.25">
      <c r="A1439" s="15"/>
      <c r="B1439" s="16"/>
      <c r="C1439" s="13"/>
      <c r="D1439" s="17"/>
      <c r="E1439" s="13"/>
      <c r="F1439" s="18"/>
      <c r="G1439" s="15"/>
      <c r="H1439" s="13"/>
      <c r="I1439" s="13"/>
      <c r="J1439" s="13"/>
      <c r="K1439" s="13"/>
      <c r="L1439" s="13"/>
      <c r="M1439" s="13"/>
      <c r="N1439" s="15"/>
      <c r="O1439" s="13"/>
      <c r="P1439" s="13"/>
      <c r="Q1439" s="13"/>
      <c r="R1439" s="13"/>
      <c r="S1439" s="13"/>
      <c r="T1439" s="16"/>
      <c r="U1439" s="16"/>
      <c r="V1439" s="13"/>
      <c r="W1439" s="15"/>
      <c r="X1439" s="13"/>
      <c r="Y1439" s="13"/>
      <c r="Z1439" s="13"/>
      <c r="AA1439" s="13"/>
      <c r="AB1439" s="13"/>
      <c r="AC1439" s="13"/>
    </row>
    <row r="1440" spans="1:29" ht="15.75" customHeight="1" x14ac:dyDescent="0.25">
      <c r="A1440" s="15"/>
      <c r="B1440" s="16"/>
      <c r="C1440" s="13"/>
      <c r="D1440" s="17"/>
      <c r="E1440" s="13"/>
      <c r="F1440" s="18"/>
      <c r="G1440" s="15"/>
      <c r="H1440" s="13"/>
      <c r="I1440" s="13"/>
      <c r="J1440" s="13"/>
      <c r="K1440" s="13"/>
      <c r="L1440" s="13"/>
      <c r="M1440" s="13"/>
      <c r="N1440" s="15"/>
      <c r="O1440" s="13"/>
      <c r="P1440" s="13"/>
      <c r="Q1440" s="13"/>
      <c r="R1440" s="13"/>
      <c r="S1440" s="13"/>
      <c r="T1440" s="16"/>
      <c r="U1440" s="16"/>
      <c r="V1440" s="13"/>
      <c r="W1440" s="15"/>
      <c r="X1440" s="13"/>
      <c r="Y1440" s="13"/>
      <c r="Z1440" s="13"/>
      <c r="AA1440" s="13"/>
      <c r="AB1440" s="13"/>
      <c r="AC1440" s="13"/>
    </row>
    <row r="1441" spans="1:29" ht="15.75" customHeight="1" x14ac:dyDescent="0.25">
      <c r="A1441" s="15"/>
      <c r="B1441" s="16"/>
      <c r="C1441" s="13"/>
      <c r="D1441" s="17"/>
      <c r="E1441" s="13"/>
      <c r="F1441" s="18"/>
      <c r="G1441" s="15"/>
      <c r="H1441" s="13"/>
      <c r="I1441" s="13"/>
      <c r="J1441" s="13"/>
      <c r="K1441" s="13"/>
      <c r="L1441" s="13"/>
      <c r="M1441" s="13"/>
      <c r="N1441" s="15"/>
      <c r="O1441" s="13"/>
      <c r="P1441" s="13"/>
      <c r="Q1441" s="13"/>
      <c r="R1441" s="13"/>
      <c r="S1441" s="13"/>
      <c r="T1441" s="16"/>
      <c r="U1441" s="16"/>
      <c r="V1441" s="13"/>
      <c r="W1441" s="15"/>
      <c r="X1441" s="13"/>
      <c r="Y1441" s="13"/>
      <c r="Z1441" s="13"/>
      <c r="AA1441" s="13"/>
      <c r="AB1441" s="13"/>
      <c r="AC1441" s="13"/>
    </row>
    <row r="1442" spans="1:29" ht="15.75" customHeight="1" x14ac:dyDescent="0.25">
      <c r="A1442" s="15"/>
      <c r="B1442" s="16"/>
      <c r="C1442" s="13"/>
      <c r="D1442" s="17"/>
      <c r="E1442" s="13"/>
      <c r="F1442" s="18"/>
      <c r="G1442" s="15"/>
      <c r="H1442" s="13"/>
      <c r="I1442" s="13"/>
      <c r="J1442" s="13"/>
      <c r="K1442" s="13"/>
      <c r="L1442" s="13"/>
      <c r="M1442" s="13"/>
      <c r="N1442" s="15"/>
      <c r="O1442" s="13"/>
      <c r="P1442" s="13"/>
      <c r="Q1442" s="13"/>
      <c r="R1442" s="13"/>
      <c r="S1442" s="13"/>
      <c r="T1442" s="16"/>
      <c r="U1442" s="16"/>
      <c r="V1442" s="13"/>
      <c r="W1442" s="15"/>
      <c r="X1442" s="13"/>
      <c r="Y1442" s="13"/>
      <c r="Z1442" s="13"/>
      <c r="AA1442" s="13"/>
      <c r="AB1442" s="13"/>
      <c r="AC1442" s="13"/>
    </row>
    <row r="1443" spans="1:29" ht="15.75" customHeight="1" x14ac:dyDescent="0.25">
      <c r="A1443" s="15"/>
      <c r="B1443" s="16"/>
      <c r="C1443" s="13"/>
      <c r="D1443" s="17"/>
      <c r="E1443" s="13"/>
      <c r="F1443" s="18"/>
      <c r="G1443" s="15"/>
      <c r="H1443" s="13"/>
      <c r="I1443" s="13"/>
      <c r="J1443" s="13"/>
      <c r="K1443" s="13"/>
      <c r="L1443" s="13"/>
      <c r="M1443" s="13"/>
      <c r="N1443" s="15"/>
      <c r="O1443" s="13"/>
      <c r="P1443" s="13"/>
      <c r="Q1443" s="13"/>
      <c r="R1443" s="13"/>
      <c r="S1443" s="13"/>
      <c r="T1443" s="16"/>
      <c r="U1443" s="16"/>
      <c r="V1443" s="13"/>
      <c r="W1443" s="15"/>
      <c r="X1443" s="13"/>
      <c r="Y1443" s="13"/>
      <c r="Z1443" s="13"/>
      <c r="AA1443" s="13"/>
      <c r="AB1443" s="13"/>
      <c r="AC1443" s="13"/>
    </row>
    <row r="1444" spans="1:29" ht="15.75" customHeight="1" x14ac:dyDescent="0.25">
      <c r="A1444" s="15"/>
      <c r="B1444" s="16"/>
      <c r="C1444" s="13"/>
      <c r="D1444" s="17"/>
      <c r="E1444" s="13"/>
      <c r="F1444" s="18"/>
      <c r="G1444" s="15"/>
      <c r="H1444" s="13"/>
      <c r="I1444" s="13"/>
      <c r="J1444" s="13"/>
      <c r="K1444" s="13"/>
      <c r="L1444" s="13"/>
      <c r="M1444" s="13"/>
      <c r="N1444" s="15"/>
      <c r="O1444" s="13"/>
      <c r="P1444" s="13"/>
      <c r="Q1444" s="13"/>
      <c r="R1444" s="13"/>
      <c r="S1444" s="13"/>
      <c r="T1444" s="16"/>
      <c r="U1444" s="16"/>
      <c r="V1444" s="13"/>
      <c r="W1444" s="15"/>
      <c r="X1444" s="13"/>
      <c r="Y1444" s="13"/>
      <c r="Z1444" s="13"/>
      <c r="AA1444" s="13"/>
      <c r="AB1444" s="13"/>
      <c r="AC1444" s="13"/>
    </row>
    <row r="1445" spans="1:29" ht="15.75" customHeight="1" x14ac:dyDescent="0.25">
      <c r="A1445" s="15"/>
      <c r="B1445" s="16"/>
      <c r="C1445" s="13"/>
      <c r="D1445" s="17"/>
      <c r="E1445" s="13"/>
      <c r="F1445" s="18"/>
      <c r="G1445" s="15"/>
      <c r="H1445" s="13"/>
      <c r="I1445" s="13"/>
      <c r="J1445" s="13"/>
      <c r="K1445" s="13"/>
      <c r="L1445" s="13"/>
      <c r="M1445" s="13"/>
      <c r="N1445" s="15"/>
      <c r="O1445" s="13"/>
      <c r="P1445" s="13"/>
      <c r="Q1445" s="13"/>
      <c r="R1445" s="13"/>
      <c r="S1445" s="13"/>
      <c r="T1445" s="16"/>
      <c r="U1445" s="16"/>
      <c r="V1445" s="13"/>
      <c r="W1445" s="15"/>
      <c r="X1445" s="13"/>
      <c r="Y1445" s="13"/>
      <c r="Z1445" s="13"/>
      <c r="AA1445" s="13"/>
      <c r="AB1445" s="13"/>
      <c r="AC1445" s="13"/>
    </row>
    <row r="1446" spans="1:29" ht="15.75" customHeight="1" x14ac:dyDescent="0.25">
      <c r="A1446" s="15"/>
      <c r="B1446" s="16"/>
      <c r="C1446" s="13"/>
      <c r="D1446" s="17"/>
      <c r="E1446" s="13"/>
      <c r="F1446" s="18"/>
      <c r="G1446" s="15"/>
      <c r="H1446" s="13"/>
      <c r="I1446" s="13"/>
      <c r="J1446" s="13"/>
      <c r="K1446" s="13"/>
      <c r="L1446" s="13"/>
      <c r="M1446" s="13"/>
      <c r="N1446" s="15"/>
      <c r="O1446" s="13"/>
      <c r="P1446" s="13"/>
      <c r="Q1446" s="13"/>
      <c r="R1446" s="13"/>
      <c r="S1446" s="13"/>
      <c r="T1446" s="16"/>
      <c r="U1446" s="16"/>
      <c r="V1446" s="13"/>
      <c r="W1446" s="15"/>
      <c r="X1446" s="13"/>
      <c r="Y1446" s="13"/>
      <c r="Z1446" s="13"/>
      <c r="AA1446" s="13"/>
      <c r="AB1446" s="13"/>
      <c r="AC1446" s="13"/>
    </row>
    <row r="1447" spans="1:29" ht="15.75" customHeight="1" x14ac:dyDescent="0.25">
      <c r="A1447" s="15"/>
      <c r="B1447" s="16"/>
      <c r="C1447" s="13"/>
      <c r="D1447" s="17"/>
      <c r="E1447" s="13"/>
      <c r="F1447" s="18"/>
      <c r="G1447" s="15"/>
      <c r="H1447" s="13"/>
      <c r="I1447" s="13"/>
      <c r="J1447" s="13"/>
      <c r="K1447" s="13"/>
      <c r="L1447" s="13"/>
      <c r="M1447" s="13"/>
      <c r="N1447" s="15"/>
      <c r="O1447" s="13"/>
      <c r="P1447" s="13"/>
      <c r="Q1447" s="13"/>
      <c r="R1447" s="13"/>
      <c r="S1447" s="13"/>
      <c r="T1447" s="16"/>
      <c r="U1447" s="16"/>
      <c r="V1447" s="13"/>
      <c r="W1447" s="15"/>
      <c r="X1447" s="13"/>
      <c r="Y1447" s="13"/>
      <c r="Z1447" s="13"/>
      <c r="AA1447" s="13"/>
      <c r="AB1447" s="13"/>
      <c r="AC1447" s="13"/>
    </row>
    <row r="1448" spans="1:29" ht="15.75" customHeight="1" x14ac:dyDescent="0.25">
      <c r="A1448" s="15"/>
      <c r="B1448" s="16"/>
      <c r="C1448" s="13"/>
      <c r="D1448" s="17"/>
      <c r="E1448" s="13"/>
      <c r="F1448" s="18"/>
      <c r="G1448" s="15"/>
      <c r="H1448" s="13"/>
      <c r="I1448" s="13"/>
      <c r="J1448" s="13"/>
      <c r="K1448" s="13"/>
      <c r="L1448" s="13"/>
      <c r="M1448" s="13"/>
      <c r="N1448" s="15"/>
      <c r="O1448" s="13"/>
      <c r="P1448" s="13"/>
      <c r="Q1448" s="13"/>
      <c r="R1448" s="13"/>
      <c r="S1448" s="13"/>
      <c r="T1448" s="16"/>
      <c r="U1448" s="16"/>
      <c r="V1448" s="13"/>
      <c r="W1448" s="15"/>
      <c r="X1448" s="13"/>
      <c r="Y1448" s="13"/>
      <c r="Z1448" s="13"/>
      <c r="AA1448" s="13"/>
      <c r="AB1448" s="13"/>
      <c r="AC1448" s="13"/>
    </row>
    <row r="1449" spans="1:29" ht="15.75" customHeight="1" x14ac:dyDescent="0.25">
      <c r="A1449" s="15"/>
      <c r="B1449" s="16"/>
      <c r="C1449" s="13"/>
      <c r="D1449" s="17"/>
      <c r="E1449" s="13"/>
      <c r="F1449" s="18"/>
      <c r="G1449" s="15"/>
      <c r="H1449" s="13"/>
      <c r="I1449" s="13"/>
      <c r="J1449" s="13"/>
      <c r="K1449" s="13"/>
      <c r="L1449" s="13"/>
      <c r="M1449" s="13"/>
      <c r="N1449" s="15"/>
      <c r="O1449" s="13"/>
      <c r="P1449" s="13"/>
      <c r="Q1449" s="13"/>
      <c r="R1449" s="13"/>
      <c r="S1449" s="13"/>
      <c r="T1449" s="16"/>
      <c r="U1449" s="16"/>
      <c r="V1449" s="13"/>
      <c r="W1449" s="15"/>
      <c r="X1449" s="13"/>
      <c r="Y1449" s="13"/>
      <c r="Z1449" s="13"/>
      <c r="AA1449" s="13"/>
      <c r="AB1449" s="13"/>
      <c r="AC1449" s="13"/>
    </row>
    <row r="1450" spans="1:29" ht="15.75" customHeight="1" x14ac:dyDescent="0.25">
      <c r="A1450" s="15"/>
      <c r="B1450" s="16"/>
      <c r="C1450" s="13"/>
      <c r="D1450" s="17"/>
      <c r="E1450" s="13"/>
      <c r="F1450" s="18"/>
      <c r="G1450" s="15"/>
      <c r="H1450" s="13"/>
      <c r="I1450" s="13"/>
      <c r="J1450" s="13"/>
      <c r="K1450" s="13"/>
      <c r="L1450" s="13"/>
      <c r="M1450" s="13"/>
      <c r="N1450" s="15"/>
      <c r="O1450" s="13"/>
      <c r="P1450" s="13"/>
      <c r="Q1450" s="13"/>
      <c r="R1450" s="13"/>
      <c r="S1450" s="13"/>
      <c r="T1450" s="16"/>
      <c r="U1450" s="16"/>
      <c r="V1450" s="13"/>
      <c r="W1450" s="15"/>
      <c r="X1450" s="13"/>
      <c r="Y1450" s="13"/>
      <c r="Z1450" s="13"/>
      <c r="AA1450" s="13"/>
      <c r="AB1450" s="13"/>
      <c r="AC1450" s="13"/>
    </row>
    <row r="1451" spans="1:29" ht="15.75" customHeight="1" x14ac:dyDescent="0.25">
      <c r="A1451" s="15"/>
      <c r="B1451" s="16"/>
      <c r="C1451" s="13"/>
      <c r="D1451" s="17"/>
      <c r="E1451" s="13"/>
      <c r="F1451" s="18"/>
      <c r="G1451" s="15"/>
      <c r="H1451" s="13"/>
      <c r="I1451" s="13"/>
      <c r="J1451" s="13"/>
      <c r="K1451" s="13"/>
      <c r="L1451" s="13"/>
      <c r="M1451" s="13"/>
      <c r="N1451" s="15"/>
      <c r="O1451" s="13"/>
      <c r="P1451" s="13"/>
      <c r="Q1451" s="13"/>
      <c r="R1451" s="13"/>
      <c r="S1451" s="13"/>
      <c r="T1451" s="16"/>
      <c r="U1451" s="16"/>
      <c r="V1451" s="13"/>
      <c r="W1451" s="15"/>
      <c r="X1451" s="13"/>
      <c r="Y1451" s="13"/>
      <c r="Z1451" s="13"/>
      <c r="AA1451" s="13"/>
      <c r="AB1451" s="13"/>
      <c r="AC1451" s="13"/>
    </row>
    <row r="1452" spans="1:29" ht="15.75" customHeight="1" x14ac:dyDescent="0.25">
      <c r="A1452" s="15"/>
      <c r="B1452" s="16"/>
      <c r="C1452" s="13"/>
      <c r="D1452" s="17"/>
      <c r="E1452" s="13"/>
      <c r="F1452" s="18"/>
      <c r="G1452" s="15"/>
      <c r="H1452" s="13"/>
      <c r="I1452" s="13"/>
      <c r="J1452" s="13"/>
      <c r="K1452" s="13"/>
      <c r="L1452" s="13"/>
      <c r="M1452" s="13"/>
      <c r="N1452" s="15"/>
      <c r="O1452" s="13"/>
      <c r="P1452" s="13"/>
      <c r="Q1452" s="13"/>
      <c r="R1452" s="13"/>
      <c r="S1452" s="13"/>
      <c r="T1452" s="16"/>
      <c r="U1452" s="16"/>
      <c r="V1452" s="13"/>
      <c r="W1452" s="15"/>
      <c r="X1452" s="13"/>
      <c r="Y1452" s="13"/>
      <c r="Z1452" s="13"/>
      <c r="AA1452" s="13"/>
      <c r="AB1452" s="13"/>
      <c r="AC1452" s="13"/>
    </row>
    <row r="1453" spans="1:29" ht="15.75" customHeight="1" x14ac:dyDescent="0.25">
      <c r="A1453" s="15"/>
      <c r="B1453" s="16"/>
      <c r="C1453" s="13"/>
      <c r="D1453" s="17"/>
      <c r="E1453" s="13"/>
      <c r="F1453" s="18"/>
      <c r="G1453" s="15"/>
      <c r="H1453" s="13"/>
      <c r="I1453" s="13"/>
      <c r="J1453" s="13"/>
      <c r="K1453" s="13"/>
      <c r="L1453" s="13"/>
      <c r="M1453" s="13"/>
      <c r="N1453" s="15"/>
      <c r="O1453" s="13"/>
      <c r="P1453" s="13"/>
      <c r="Q1453" s="13"/>
      <c r="R1453" s="13"/>
      <c r="S1453" s="13"/>
      <c r="T1453" s="16"/>
      <c r="U1453" s="16"/>
      <c r="V1453" s="13"/>
      <c r="W1453" s="15"/>
      <c r="X1453" s="13"/>
      <c r="Y1453" s="13"/>
      <c r="Z1453" s="13"/>
      <c r="AA1453" s="13"/>
      <c r="AB1453" s="13"/>
      <c r="AC1453" s="13"/>
    </row>
    <row r="1454" spans="1:29" ht="15.75" customHeight="1" x14ac:dyDescent="0.25">
      <c r="A1454" s="15"/>
      <c r="B1454" s="16"/>
      <c r="C1454" s="13"/>
      <c r="D1454" s="17"/>
      <c r="E1454" s="13"/>
      <c r="F1454" s="18"/>
      <c r="G1454" s="15"/>
      <c r="H1454" s="13"/>
      <c r="I1454" s="13"/>
      <c r="J1454" s="13"/>
      <c r="K1454" s="13"/>
      <c r="L1454" s="13"/>
      <c r="M1454" s="13"/>
      <c r="N1454" s="15"/>
      <c r="O1454" s="13"/>
      <c r="P1454" s="13"/>
      <c r="Q1454" s="13"/>
      <c r="R1454" s="13"/>
      <c r="S1454" s="13"/>
      <c r="T1454" s="16"/>
      <c r="U1454" s="16"/>
      <c r="V1454" s="13"/>
      <c r="W1454" s="15"/>
      <c r="X1454" s="13"/>
      <c r="Y1454" s="13"/>
      <c r="Z1454" s="13"/>
      <c r="AA1454" s="13"/>
      <c r="AB1454" s="13"/>
      <c r="AC1454" s="13"/>
    </row>
    <row r="1455" spans="1:29" ht="15.75" customHeight="1" x14ac:dyDescent="0.25">
      <c r="A1455" s="15"/>
      <c r="B1455" s="16"/>
      <c r="C1455" s="13"/>
      <c r="D1455" s="17"/>
      <c r="E1455" s="13"/>
      <c r="F1455" s="18"/>
      <c r="G1455" s="15"/>
      <c r="H1455" s="13"/>
      <c r="I1455" s="13"/>
      <c r="J1455" s="13"/>
      <c r="K1455" s="13"/>
      <c r="L1455" s="13"/>
      <c r="M1455" s="13"/>
      <c r="N1455" s="15"/>
      <c r="O1455" s="13"/>
      <c r="P1455" s="13"/>
      <c r="Q1455" s="13"/>
      <c r="R1455" s="13"/>
      <c r="S1455" s="13"/>
      <c r="T1455" s="16"/>
      <c r="U1455" s="16"/>
      <c r="V1455" s="13"/>
      <c r="W1455" s="15"/>
      <c r="X1455" s="13"/>
      <c r="Y1455" s="13"/>
      <c r="Z1455" s="13"/>
      <c r="AA1455" s="13"/>
      <c r="AB1455" s="13"/>
      <c r="AC1455" s="13"/>
    </row>
    <row r="1456" spans="1:29" ht="15.75" customHeight="1" x14ac:dyDescent="0.25">
      <c r="A1456" s="15"/>
      <c r="B1456" s="16"/>
      <c r="C1456" s="13"/>
      <c r="D1456" s="17"/>
      <c r="E1456" s="13"/>
      <c r="F1456" s="18"/>
      <c r="G1456" s="15"/>
      <c r="H1456" s="13"/>
      <c r="I1456" s="13"/>
      <c r="J1456" s="13"/>
      <c r="K1456" s="13"/>
      <c r="L1456" s="13"/>
      <c r="M1456" s="13"/>
      <c r="N1456" s="15"/>
      <c r="O1456" s="13"/>
      <c r="P1456" s="13"/>
      <c r="Q1456" s="13"/>
      <c r="R1456" s="13"/>
      <c r="S1456" s="13"/>
      <c r="T1456" s="16"/>
      <c r="U1456" s="16"/>
      <c r="V1456" s="13"/>
      <c r="W1456" s="15"/>
      <c r="X1456" s="13"/>
      <c r="Y1456" s="13"/>
      <c r="Z1456" s="13"/>
      <c r="AA1456" s="13"/>
      <c r="AB1456" s="13"/>
      <c r="AC1456" s="13"/>
    </row>
    <row r="1457" spans="1:29" ht="15.75" customHeight="1" x14ac:dyDescent="0.25">
      <c r="A1457" s="15"/>
      <c r="B1457" s="16"/>
      <c r="C1457" s="13"/>
      <c r="D1457" s="17"/>
      <c r="E1457" s="13"/>
      <c r="F1457" s="18"/>
      <c r="G1457" s="15"/>
      <c r="H1457" s="13"/>
      <c r="I1457" s="13"/>
      <c r="J1457" s="13"/>
      <c r="K1457" s="13"/>
      <c r="L1457" s="13"/>
      <c r="M1457" s="13"/>
      <c r="N1457" s="15"/>
      <c r="O1457" s="13"/>
      <c r="P1457" s="13"/>
      <c r="Q1457" s="13"/>
      <c r="R1457" s="13"/>
      <c r="S1457" s="13"/>
      <c r="T1457" s="16"/>
      <c r="U1457" s="16"/>
      <c r="V1457" s="13"/>
      <c r="W1457" s="15"/>
      <c r="X1457" s="13"/>
      <c r="Y1457" s="13"/>
      <c r="Z1457" s="13"/>
      <c r="AA1457" s="13"/>
      <c r="AB1457" s="13"/>
      <c r="AC1457" s="13"/>
    </row>
    <row r="1458" spans="1:29" ht="15.75" customHeight="1" x14ac:dyDescent="0.25">
      <c r="A1458" s="15"/>
      <c r="B1458" s="16"/>
      <c r="C1458" s="13"/>
      <c r="D1458" s="17"/>
      <c r="E1458" s="13"/>
      <c r="F1458" s="18"/>
      <c r="G1458" s="15"/>
      <c r="H1458" s="13"/>
      <c r="I1458" s="13"/>
      <c r="J1458" s="13"/>
      <c r="K1458" s="13"/>
      <c r="L1458" s="13"/>
      <c r="M1458" s="13"/>
      <c r="N1458" s="15"/>
      <c r="O1458" s="13"/>
      <c r="P1458" s="13"/>
      <c r="Q1458" s="13"/>
      <c r="R1458" s="13"/>
      <c r="S1458" s="13"/>
      <c r="T1458" s="16"/>
      <c r="U1458" s="16"/>
      <c r="V1458" s="13"/>
      <c r="W1458" s="15"/>
      <c r="X1458" s="13"/>
      <c r="Y1458" s="13"/>
      <c r="Z1458" s="13"/>
      <c r="AA1458" s="13"/>
      <c r="AB1458" s="13"/>
      <c r="AC1458" s="13"/>
    </row>
    <row r="1459" spans="1:29" ht="15.75" customHeight="1" x14ac:dyDescent="0.25">
      <c r="A1459" s="15"/>
      <c r="B1459" s="16"/>
      <c r="C1459" s="13"/>
      <c r="D1459" s="17"/>
      <c r="E1459" s="13"/>
      <c r="F1459" s="18"/>
      <c r="G1459" s="15"/>
      <c r="H1459" s="13"/>
      <c r="I1459" s="13"/>
      <c r="J1459" s="13"/>
      <c r="K1459" s="13"/>
      <c r="L1459" s="13"/>
      <c r="M1459" s="13"/>
      <c r="N1459" s="15"/>
      <c r="O1459" s="13"/>
      <c r="P1459" s="13"/>
      <c r="Q1459" s="13"/>
      <c r="R1459" s="13"/>
      <c r="S1459" s="13"/>
      <c r="T1459" s="16"/>
      <c r="U1459" s="16"/>
      <c r="V1459" s="13"/>
      <c r="W1459" s="15"/>
      <c r="X1459" s="13"/>
      <c r="Y1459" s="13"/>
      <c r="Z1459" s="13"/>
      <c r="AA1459" s="13"/>
      <c r="AB1459" s="13"/>
      <c r="AC1459" s="13"/>
    </row>
    <row r="1460" spans="1:29" ht="15.75" customHeight="1" x14ac:dyDescent="0.25">
      <c r="A1460" s="15"/>
      <c r="B1460" s="16"/>
      <c r="C1460" s="13"/>
      <c r="D1460" s="17"/>
      <c r="E1460" s="13"/>
      <c r="F1460" s="18"/>
      <c r="G1460" s="15"/>
      <c r="H1460" s="13"/>
      <c r="I1460" s="13"/>
      <c r="J1460" s="13"/>
      <c r="K1460" s="13"/>
      <c r="L1460" s="13"/>
      <c r="M1460" s="13"/>
      <c r="N1460" s="15"/>
      <c r="O1460" s="13"/>
      <c r="P1460" s="13"/>
      <c r="Q1460" s="13"/>
      <c r="R1460" s="13"/>
      <c r="S1460" s="13"/>
      <c r="T1460" s="16"/>
      <c r="U1460" s="16"/>
      <c r="V1460" s="13"/>
      <c r="W1460" s="15"/>
      <c r="X1460" s="13"/>
      <c r="Y1460" s="13"/>
      <c r="Z1460" s="13"/>
      <c r="AA1460" s="13"/>
      <c r="AB1460" s="13"/>
      <c r="AC1460" s="13"/>
    </row>
    <row r="1461" spans="1:29" ht="15.75" customHeight="1" x14ac:dyDescent="0.25">
      <c r="A1461" s="15"/>
      <c r="B1461" s="16"/>
      <c r="C1461" s="13"/>
      <c r="D1461" s="17"/>
      <c r="E1461" s="13"/>
      <c r="F1461" s="18"/>
      <c r="G1461" s="15"/>
      <c r="H1461" s="13"/>
      <c r="I1461" s="13"/>
      <c r="J1461" s="13"/>
      <c r="K1461" s="13"/>
      <c r="L1461" s="13"/>
      <c r="M1461" s="13"/>
      <c r="N1461" s="15"/>
      <c r="O1461" s="13"/>
      <c r="P1461" s="13"/>
      <c r="Q1461" s="13"/>
      <c r="R1461" s="13"/>
      <c r="S1461" s="13"/>
      <c r="T1461" s="16"/>
      <c r="U1461" s="16"/>
      <c r="V1461" s="13"/>
      <c r="W1461" s="15"/>
      <c r="X1461" s="13"/>
      <c r="Y1461" s="13"/>
      <c r="Z1461" s="13"/>
      <c r="AA1461" s="13"/>
      <c r="AB1461" s="13"/>
      <c r="AC1461" s="13"/>
    </row>
    <row r="1462" spans="1:29" ht="15.75" customHeight="1" x14ac:dyDescent="0.25">
      <c r="A1462" s="15"/>
      <c r="B1462" s="16"/>
      <c r="C1462" s="13"/>
      <c r="D1462" s="17"/>
      <c r="E1462" s="13"/>
      <c r="F1462" s="18"/>
      <c r="G1462" s="15"/>
      <c r="H1462" s="13"/>
      <c r="I1462" s="13"/>
      <c r="J1462" s="13"/>
      <c r="K1462" s="13"/>
      <c r="L1462" s="13"/>
      <c r="M1462" s="13"/>
      <c r="N1462" s="15"/>
      <c r="O1462" s="13"/>
      <c r="P1462" s="13"/>
      <c r="Q1462" s="13"/>
      <c r="R1462" s="13"/>
      <c r="S1462" s="13"/>
      <c r="T1462" s="16"/>
      <c r="U1462" s="16"/>
      <c r="V1462" s="13"/>
      <c r="W1462" s="15"/>
      <c r="X1462" s="13"/>
      <c r="Y1462" s="13"/>
      <c r="Z1462" s="13"/>
      <c r="AA1462" s="13"/>
      <c r="AB1462" s="13"/>
      <c r="AC1462" s="13"/>
    </row>
    <row r="1463" spans="1:29" ht="15.75" customHeight="1" x14ac:dyDescent="0.25">
      <c r="A1463" s="15"/>
      <c r="B1463" s="16"/>
      <c r="C1463" s="13"/>
      <c r="D1463" s="17"/>
      <c r="E1463" s="13"/>
      <c r="F1463" s="18"/>
      <c r="G1463" s="15"/>
      <c r="H1463" s="13"/>
      <c r="I1463" s="13"/>
      <c r="J1463" s="13"/>
      <c r="K1463" s="13"/>
      <c r="L1463" s="13"/>
      <c r="M1463" s="13"/>
      <c r="N1463" s="15"/>
      <c r="O1463" s="13"/>
      <c r="P1463" s="13"/>
      <c r="Q1463" s="13"/>
      <c r="R1463" s="13"/>
      <c r="S1463" s="13"/>
      <c r="T1463" s="16"/>
      <c r="U1463" s="16"/>
      <c r="V1463" s="13"/>
      <c r="W1463" s="15"/>
      <c r="X1463" s="13"/>
      <c r="Y1463" s="13"/>
      <c r="Z1463" s="13"/>
      <c r="AA1463" s="13"/>
      <c r="AB1463" s="13"/>
      <c r="AC1463" s="13"/>
    </row>
    <row r="1464" spans="1:29" ht="15.75" customHeight="1" x14ac:dyDescent="0.25">
      <c r="A1464" s="15"/>
      <c r="B1464" s="16"/>
      <c r="C1464" s="13"/>
      <c r="D1464" s="17"/>
      <c r="E1464" s="13"/>
      <c r="F1464" s="18"/>
      <c r="G1464" s="15"/>
      <c r="H1464" s="13"/>
      <c r="I1464" s="13"/>
      <c r="J1464" s="13"/>
      <c r="K1464" s="13"/>
      <c r="L1464" s="13"/>
      <c r="M1464" s="13"/>
      <c r="N1464" s="15"/>
      <c r="O1464" s="13"/>
      <c r="P1464" s="13"/>
      <c r="Q1464" s="13"/>
      <c r="R1464" s="13"/>
      <c r="S1464" s="13"/>
      <c r="T1464" s="16"/>
      <c r="U1464" s="16"/>
      <c r="V1464" s="13"/>
      <c r="W1464" s="15"/>
      <c r="X1464" s="13"/>
      <c r="Y1464" s="13"/>
      <c r="Z1464" s="13"/>
      <c r="AA1464" s="13"/>
      <c r="AB1464" s="13"/>
      <c r="AC1464" s="13"/>
    </row>
    <row r="1465" spans="1:29" ht="15.75" customHeight="1" x14ac:dyDescent="0.25">
      <c r="A1465" s="15"/>
      <c r="B1465" s="16"/>
      <c r="C1465" s="13"/>
      <c r="D1465" s="17"/>
      <c r="E1465" s="13"/>
      <c r="F1465" s="18"/>
      <c r="G1465" s="15"/>
      <c r="H1465" s="13"/>
      <c r="I1465" s="13"/>
      <c r="J1465" s="13"/>
      <c r="K1465" s="13"/>
      <c r="L1465" s="13"/>
      <c r="M1465" s="13"/>
      <c r="N1465" s="15"/>
      <c r="O1465" s="13"/>
      <c r="P1465" s="13"/>
      <c r="Q1465" s="13"/>
      <c r="R1465" s="13"/>
      <c r="S1465" s="13"/>
      <c r="T1465" s="16"/>
      <c r="U1465" s="16"/>
      <c r="V1465" s="13"/>
      <c r="W1465" s="15"/>
      <c r="X1465" s="13"/>
      <c r="Y1465" s="13"/>
      <c r="Z1465" s="13"/>
      <c r="AA1465" s="13"/>
      <c r="AB1465" s="13"/>
      <c r="AC1465" s="13"/>
    </row>
    <row r="1466" spans="1:29" ht="15.75" customHeight="1" x14ac:dyDescent="0.25">
      <c r="A1466" s="15"/>
      <c r="B1466" s="16"/>
      <c r="C1466" s="13"/>
      <c r="D1466" s="17"/>
      <c r="E1466" s="13"/>
      <c r="F1466" s="18"/>
      <c r="G1466" s="15"/>
      <c r="H1466" s="13"/>
      <c r="I1466" s="13"/>
      <c r="J1466" s="13"/>
      <c r="K1466" s="13"/>
      <c r="L1466" s="13"/>
      <c r="M1466" s="13"/>
      <c r="N1466" s="15"/>
      <c r="O1466" s="13"/>
      <c r="P1466" s="13"/>
      <c r="Q1466" s="13"/>
      <c r="R1466" s="13"/>
      <c r="S1466" s="13"/>
      <c r="T1466" s="16"/>
      <c r="U1466" s="16"/>
      <c r="V1466" s="13"/>
      <c r="W1466" s="15"/>
      <c r="X1466" s="13"/>
      <c r="Y1466" s="13"/>
      <c r="Z1466" s="13"/>
      <c r="AA1466" s="13"/>
      <c r="AB1466" s="13"/>
      <c r="AC1466" s="13"/>
    </row>
    <row r="1467" spans="1:29" ht="15.75" customHeight="1" x14ac:dyDescent="0.25">
      <c r="A1467" s="15"/>
      <c r="B1467" s="16"/>
      <c r="C1467" s="13"/>
      <c r="D1467" s="17"/>
      <c r="E1467" s="13"/>
      <c r="F1467" s="18"/>
      <c r="G1467" s="15"/>
      <c r="H1467" s="13"/>
      <c r="I1467" s="13"/>
      <c r="J1467" s="13"/>
      <c r="K1467" s="13"/>
      <c r="L1467" s="13"/>
      <c r="M1467" s="13"/>
      <c r="N1467" s="15"/>
      <c r="O1467" s="13"/>
      <c r="P1467" s="13"/>
      <c r="Q1467" s="13"/>
      <c r="R1467" s="13"/>
      <c r="S1467" s="13"/>
      <c r="T1467" s="16"/>
      <c r="U1467" s="16"/>
      <c r="V1467" s="13"/>
      <c r="W1467" s="15"/>
      <c r="X1467" s="13"/>
      <c r="Y1467" s="13"/>
      <c r="Z1467" s="13"/>
      <c r="AA1467" s="13"/>
      <c r="AB1467" s="13"/>
      <c r="AC1467" s="13"/>
    </row>
    <row r="1468" spans="1:29" ht="15.75" customHeight="1" x14ac:dyDescent="0.25">
      <c r="A1468" s="15"/>
      <c r="B1468" s="16"/>
      <c r="C1468" s="13"/>
      <c r="D1468" s="17"/>
      <c r="E1468" s="13"/>
      <c r="F1468" s="18"/>
      <c r="G1468" s="15"/>
      <c r="H1468" s="13"/>
      <c r="I1468" s="13"/>
      <c r="J1468" s="13"/>
      <c r="K1468" s="13"/>
      <c r="L1468" s="13"/>
      <c r="M1468" s="13"/>
      <c r="N1468" s="15"/>
      <c r="O1468" s="13"/>
      <c r="P1468" s="13"/>
      <c r="Q1468" s="13"/>
      <c r="R1468" s="13"/>
      <c r="S1468" s="13"/>
      <c r="T1468" s="16"/>
      <c r="U1468" s="16"/>
      <c r="V1468" s="13"/>
      <c r="W1468" s="15"/>
      <c r="X1468" s="13"/>
      <c r="Y1468" s="13"/>
      <c r="Z1468" s="13"/>
      <c r="AA1468" s="13"/>
      <c r="AB1468" s="13"/>
      <c r="AC1468" s="13"/>
    </row>
    <row r="1469" spans="1:29" ht="15.75" customHeight="1" x14ac:dyDescent="0.25">
      <c r="A1469" s="15"/>
      <c r="B1469" s="16"/>
      <c r="C1469" s="13"/>
      <c r="D1469" s="17"/>
      <c r="E1469" s="13"/>
      <c r="F1469" s="18"/>
      <c r="G1469" s="15"/>
      <c r="H1469" s="13"/>
      <c r="I1469" s="13"/>
      <c r="J1469" s="13"/>
      <c r="K1469" s="13"/>
      <c r="L1469" s="13"/>
      <c r="M1469" s="13"/>
      <c r="N1469" s="15"/>
      <c r="O1469" s="13"/>
      <c r="P1469" s="13"/>
      <c r="Q1469" s="13"/>
      <c r="R1469" s="13"/>
      <c r="S1469" s="13"/>
      <c r="T1469" s="16"/>
      <c r="U1469" s="16"/>
      <c r="V1469" s="13"/>
      <c r="W1469" s="15"/>
      <c r="X1469" s="13"/>
      <c r="Y1469" s="13"/>
      <c r="Z1469" s="13"/>
      <c r="AA1469" s="13"/>
      <c r="AB1469" s="13"/>
      <c r="AC1469" s="13"/>
    </row>
    <row r="1470" spans="1:29" ht="15.75" customHeight="1" x14ac:dyDescent="0.25">
      <c r="A1470" s="15"/>
      <c r="B1470" s="16"/>
      <c r="C1470" s="13"/>
      <c r="D1470" s="17"/>
      <c r="E1470" s="13"/>
      <c r="F1470" s="18"/>
      <c r="G1470" s="15"/>
      <c r="H1470" s="13"/>
      <c r="I1470" s="13"/>
      <c r="J1470" s="13"/>
      <c r="K1470" s="13"/>
      <c r="L1470" s="13"/>
      <c r="M1470" s="13"/>
      <c r="N1470" s="15"/>
      <c r="O1470" s="13"/>
      <c r="P1470" s="13"/>
      <c r="Q1470" s="13"/>
      <c r="R1470" s="13"/>
      <c r="S1470" s="13"/>
      <c r="T1470" s="16"/>
      <c r="U1470" s="16"/>
      <c r="V1470" s="13"/>
      <c r="W1470" s="15"/>
      <c r="X1470" s="13"/>
      <c r="Y1470" s="13"/>
      <c r="Z1470" s="13"/>
      <c r="AA1470" s="13"/>
      <c r="AB1470" s="13"/>
      <c r="AC1470" s="13"/>
    </row>
    <row r="1471" spans="1:29" ht="15.75" customHeight="1" x14ac:dyDescent="0.25">
      <c r="A1471" s="15"/>
      <c r="B1471" s="16"/>
      <c r="C1471" s="13"/>
      <c r="D1471" s="17"/>
      <c r="E1471" s="13"/>
      <c r="F1471" s="18"/>
      <c r="G1471" s="15"/>
      <c r="H1471" s="13"/>
      <c r="I1471" s="13"/>
      <c r="J1471" s="13"/>
      <c r="K1471" s="13"/>
      <c r="L1471" s="13"/>
      <c r="M1471" s="13"/>
      <c r="N1471" s="15"/>
      <c r="O1471" s="13"/>
      <c r="P1471" s="13"/>
      <c r="Q1471" s="13"/>
      <c r="R1471" s="13"/>
      <c r="S1471" s="13"/>
      <c r="T1471" s="16"/>
      <c r="U1471" s="16"/>
      <c r="V1471" s="13"/>
      <c r="W1471" s="15"/>
      <c r="X1471" s="13"/>
      <c r="Y1471" s="13"/>
      <c r="Z1471" s="13"/>
      <c r="AA1471" s="13"/>
      <c r="AB1471" s="13"/>
      <c r="AC1471" s="13"/>
    </row>
    <row r="1472" spans="1:29" ht="15.75" customHeight="1" x14ac:dyDescent="0.25">
      <c r="A1472" s="15"/>
      <c r="B1472" s="16"/>
      <c r="C1472" s="13"/>
      <c r="D1472" s="17"/>
      <c r="E1472" s="13"/>
      <c r="F1472" s="18"/>
      <c r="G1472" s="15"/>
      <c r="H1472" s="13"/>
      <c r="I1472" s="13"/>
      <c r="J1472" s="13"/>
      <c r="K1472" s="13"/>
      <c r="L1472" s="13"/>
      <c r="M1472" s="13"/>
      <c r="N1472" s="15"/>
      <c r="O1472" s="13"/>
      <c r="P1472" s="13"/>
      <c r="Q1472" s="13"/>
      <c r="R1472" s="13"/>
      <c r="S1472" s="13"/>
      <c r="T1472" s="16"/>
      <c r="U1472" s="16"/>
      <c r="V1472" s="13"/>
      <c r="W1472" s="15"/>
      <c r="X1472" s="13"/>
      <c r="Y1472" s="13"/>
      <c r="Z1472" s="13"/>
      <c r="AA1472" s="13"/>
      <c r="AB1472" s="13"/>
      <c r="AC1472" s="13"/>
    </row>
    <row r="1473" spans="1:29" ht="15.75" customHeight="1" x14ac:dyDescent="0.25">
      <c r="A1473" s="15"/>
      <c r="B1473" s="16"/>
      <c r="C1473" s="13"/>
      <c r="D1473" s="17"/>
      <c r="E1473" s="13"/>
      <c r="F1473" s="18"/>
      <c r="G1473" s="15"/>
      <c r="H1473" s="13"/>
      <c r="I1473" s="13"/>
      <c r="J1473" s="13"/>
      <c r="K1473" s="13"/>
      <c r="L1473" s="13"/>
      <c r="M1473" s="13"/>
      <c r="N1473" s="15"/>
      <c r="O1473" s="13"/>
      <c r="P1473" s="13"/>
      <c r="Q1473" s="13"/>
      <c r="R1473" s="13"/>
      <c r="S1473" s="13"/>
      <c r="T1473" s="16"/>
      <c r="U1473" s="16"/>
      <c r="V1473" s="13"/>
      <c r="W1473" s="15"/>
      <c r="X1473" s="13"/>
      <c r="Y1473" s="13"/>
      <c r="Z1473" s="13"/>
      <c r="AA1473" s="13"/>
      <c r="AB1473" s="13"/>
      <c r="AC1473" s="13"/>
    </row>
    <row r="1474" spans="1:29" ht="15.75" customHeight="1" x14ac:dyDescent="0.25">
      <c r="A1474" s="15"/>
      <c r="B1474" s="16"/>
      <c r="C1474" s="13"/>
      <c r="D1474" s="17"/>
      <c r="E1474" s="13"/>
      <c r="F1474" s="18"/>
      <c r="G1474" s="15"/>
      <c r="H1474" s="13"/>
      <c r="I1474" s="13"/>
      <c r="J1474" s="13"/>
      <c r="K1474" s="13"/>
      <c r="L1474" s="13"/>
      <c r="M1474" s="13"/>
      <c r="N1474" s="15"/>
      <c r="O1474" s="13"/>
      <c r="P1474" s="13"/>
      <c r="Q1474" s="13"/>
      <c r="R1474" s="13"/>
      <c r="S1474" s="13"/>
      <c r="T1474" s="16"/>
      <c r="U1474" s="16"/>
      <c r="V1474" s="13"/>
      <c r="W1474" s="15"/>
      <c r="X1474" s="13"/>
      <c r="Y1474" s="13"/>
      <c r="Z1474" s="13"/>
      <c r="AA1474" s="13"/>
      <c r="AB1474" s="13"/>
      <c r="AC1474" s="13"/>
    </row>
    <row r="1475" spans="1:29" ht="15.75" customHeight="1" x14ac:dyDescent="0.25">
      <c r="A1475" s="15"/>
      <c r="B1475" s="16"/>
      <c r="C1475" s="13"/>
      <c r="D1475" s="17"/>
      <c r="E1475" s="13"/>
      <c r="F1475" s="18"/>
      <c r="G1475" s="15"/>
      <c r="H1475" s="13"/>
      <c r="I1475" s="13"/>
      <c r="J1475" s="13"/>
      <c r="K1475" s="13"/>
      <c r="L1475" s="13"/>
      <c r="M1475" s="13"/>
      <c r="N1475" s="15"/>
      <c r="O1475" s="13"/>
      <c r="P1475" s="13"/>
      <c r="Q1475" s="13"/>
      <c r="R1475" s="13"/>
      <c r="S1475" s="13"/>
      <c r="T1475" s="16"/>
      <c r="U1475" s="16"/>
      <c r="V1475" s="13"/>
      <c r="W1475" s="15"/>
      <c r="X1475" s="13"/>
      <c r="Y1475" s="13"/>
      <c r="Z1475" s="13"/>
      <c r="AA1475" s="13"/>
      <c r="AB1475" s="13"/>
      <c r="AC1475" s="13"/>
    </row>
    <row r="1476" spans="1:29" ht="15.75" customHeight="1" x14ac:dyDescent="0.25">
      <c r="A1476" s="15"/>
      <c r="B1476" s="16"/>
      <c r="C1476" s="13"/>
      <c r="D1476" s="17"/>
      <c r="E1476" s="13"/>
      <c r="F1476" s="18"/>
      <c r="G1476" s="15"/>
      <c r="H1476" s="13"/>
      <c r="I1476" s="13"/>
      <c r="J1476" s="13"/>
      <c r="K1476" s="13"/>
      <c r="L1476" s="13"/>
      <c r="M1476" s="13"/>
      <c r="N1476" s="15"/>
      <c r="O1476" s="13"/>
      <c r="P1476" s="13"/>
      <c r="Q1476" s="13"/>
      <c r="R1476" s="13"/>
      <c r="S1476" s="13"/>
      <c r="T1476" s="16"/>
      <c r="U1476" s="16"/>
      <c r="V1476" s="13"/>
      <c r="W1476" s="15"/>
      <c r="X1476" s="13"/>
      <c r="Y1476" s="13"/>
      <c r="Z1476" s="13"/>
      <c r="AA1476" s="13"/>
      <c r="AB1476" s="13"/>
      <c r="AC1476" s="13"/>
    </row>
    <row r="1477" spans="1:29" ht="15.75" customHeight="1" x14ac:dyDescent="0.25">
      <c r="A1477" s="15"/>
      <c r="B1477" s="16"/>
      <c r="C1477" s="13"/>
      <c r="D1477" s="17"/>
      <c r="E1477" s="13"/>
      <c r="F1477" s="18"/>
      <c r="G1477" s="15"/>
      <c r="H1477" s="13"/>
      <c r="I1477" s="13"/>
      <c r="J1477" s="13"/>
      <c r="K1477" s="13"/>
      <c r="L1477" s="13"/>
      <c r="M1477" s="13"/>
      <c r="N1477" s="15"/>
      <c r="O1477" s="13"/>
      <c r="P1477" s="13"/>
      <c r="Q1477" s="13"/>
      <c r="R1477" s="13"/>
      <c r="S1477" s="13"/>
      <c r="T1477" s="16"/>
      <c r="U1477" s="16"/>
      <c r="V1477" s="13"/>
      <c r="W1477" s="15"/>
      <c r="X1477" s="13"/>
      <c r="Y1477" s="13"/>
      <c r="Z1477" s="13"/>
      <c r="AA1477" s="13"/>
      <c r="AB1477" s="13"/>
      <c r="AC1477" s="13"/>
    </row>
    <row r="1478" spans="1:29" ht="15.75" customHeight="1" x14ac:dyDescent="0.25">
      <c r="A1478" s="15"/>
      <c r="B1478" s="16"/>
      <c r="C1478" s="13"/>
      <c r="D1478" s="17"/>
      <c r="E1478" s="13"/>
      <c r="F1478" s="18"/>
      <c r="G1478" s="15"/>
      <c r="H1478" s="13"/>
      <c r="I1478" s="13"/>
      <c r="J1478" s="13"/>
      <c r="K1478" s="13"/>
      <c r="L1478" s="13"/>
      <c r="M1478" s="13"/>
      <c r="N1478" s="15"/>
      <c r="O1478" s="13"/>
      <c r="P1478" s="13"/>
      <c r="Q1478" s="13"/>
      <c r="R1478" s="13"/>
      <c r="S1478" s="13"/>
      <c r="T1478" s="16"/>
      <c r="U1478" s="16"/>
      <c r="V1478" s="13"/>
      <c r="W1478" s="15"/>
      <c r="X1478" s="13"/>
      <c r="Y1478" s="13"/>
      <c r="Z1478" s="13"/>
      <c r="AA1478" s="13"/>
      <c r="AB1478" s="13"/>
      <c r="AC1478" s="13"/>
    </row>
    <row r="1479" spans="1:29" ht="15.75" customHeight="1" x14ac:dyDescent="0.25">
      <c r="A1479" s="15"/>
      <c r="B1479" s="16"/>
      <c r="C1479" s="13"/>
      <c r="D1479" s="17"/>
      <c r="E1479" s="13"/>
      <c r="F1479" s="18"/>
      <c r="G1479" s="15"/>
      <c r="H1479" s="13"/>
      <c r="I1479" s="13"/>
      <c r="J1479" s="13"/>
      <c r="K1479" s="13"/>
      <c r="L1479" s="13"/>
      <c r="M1479" s="13"/>
      <c r="N1479" s="15"/>
      <c r="O1479" s="13"/>
      <c r="P1479" s="13"/>
      <c r="Q1479" s="13"/>
      <c r="R1479" s="13"/>
      <c r="S1479" s="13"/>
      <c r="T1479" s="16"/>
      <c r="U1479" s="16"/>
      <c r="V1479" s="13"/>
      <c r="W1479" s="15"/>
      <c r="X1479" s="13"/>
      <c r="Y1479" s="13"/>
      <c r="Z1479" s="13"/>
      <c r="AA1479" s="13"/>
      <c r="AB1479" s="13"/>
      <c r="AC1479" s="13"/>
    </row>
    <row r="1480" spans="1:29" ht="15.75" customHeight="1" x14ac:dyDescent="0.25">
      <c r="A1480" s="15"/>
      <c r="B1480" s="16"/>
      <c r="C1480" s="13"/>
      <c r="D1480" s="17"/>
      <c r="E1480" s="13"/>
      <c r="F1480" s="18"/>
      <c r="G1480" s="15"/>
      <c r="H1480" s="13"/>
      <c r="I1480" s="13"/>
      <c r="J1480" s="13"/>
      <c r="K1480" s="13"/>
      <c r="L1480" s="13"/>
      <c r="M1480" s="13"/>
      <c r="N1480" s="15"/>
      <c r="O1480" s="13"/>
      <c r="P1480" s="13"/>
      <c r="Q1480" s="13"/>
      <c r="R1480" s="13"/>
      <c r="S1480" s="13"/>
      <c r="T1480" s="16"/>
      <c r="U1480" s="16"/>
      <c r="V1480" s="13"/>
      <c r="W1480" s="15"/>
      <c r="X1480" s="13"/>
      <c r="Y1480" s="13"/>
      <c r="Z1480" s="13"/>
      <c r="AA1480" s="13"/>
      <c r="AB1480" s="13"/>
      <c r="AC1480" s="13"/>
    </row>
    <row r="1481" spans="1:29" ht="15.75" customHeight="1" x14ac:dyDescent="0.25">
      <c r="A1481" s="15"/>
      <c r="B1481" s="16"/>
      <c r="C1481" s="13"/>
      <c r="D1481" s="17"/>
      <c r="E1481" s="13"/>
      <c r="F1481" s="18"/>
      <c r="G1481" s="15"/>
      <c r="H1481" s="13"/>
      <c r="I1481" s="13"/>
      <c r="J1481" s="13"/>
      <c r="K1481" s="13"/>
      <c r="L1481" s="13"/>
      <c r="M1481" s="13"/>
      <c r="N1481" s="15"/>
      <c r="O1481" s="13"/>
      <c r="P1481" s="13"/>
      <c r="Q1481" s="13"/>
      <c r="R1481" s="13"/>
      <c r="S1481" s="13"/>
      <c r="T1481" s="16"/>
      <c r="U1481" s="16"/>
      <c r="V1481" s="13"/>
      <c r="W1481" s="15"/>
      <c r="X1481" s="13"/>
      <c r="Y1481" s="13"/>
      <c r="Z1481" s="13"/>
      <c r="AA1481" s="13"/>
      <c r="AB1481" s="13"/>
      <c r="AC1481" s="13"/>
    </row>
    <row r="1482" spans="1:29" ht="15.75" customHeight="1" x14ac:dyDescent="0.25">
      <c r="A1482" s="15"/>
      <c r="B1482" s="16"/>
      <c r="C1482" s="13"/>
      <c r="D1482" s="17"/>
      <c r="E1482" s="13"/>
      <c r="F1482" s="18"/>
      <c r="G1482" s="15"/>
      <c r="H1482" s="13"/>
      <c r="I1482" s="13"/>
      <c r="J1482" s="13"/>
      <c r="K1482" s="13"/>
      <c r="L1482" s="13"/>
      <c r="M1482" s="13"/>
      <c r="N1482" s="15"/>
      <c r="O1482" s="13"/>
      <c r="P1482" s="13"/>
      <c r="Q1482" s="13"/>
      <c r="R1482" s="13"/>
      <c r="S1482" s="13"/>
      <c r="T1482" s="16"/>
      <c r="U1482" s="16"/>
      <c r="V1482" s="13"/>
      <c r="W1482" s="15"/>
      <c r="X1482" s="13"/>
      <c r="Y1482" s="13"/>
      <c r="Z1482" s="13"/>
      <c r="AA1482" s="13"/>
      <c r="AB1482" s="13"/>
      <c r="AC1482" s="13"/>
    </row>
    <row r="1483" spans="1:29" ht="15.75" customHeight="1" x14ac:dyDescent="0.25">
      <c r="A1483" s="15"/>
      <c r="B1483" s="16"/>
      <c r="C1483" s="13"/>
      <c r="D1483" s="17"/>
      <c r="E1483" s="13"/>
      <c r="F1483" s="18"/>
      <c r="G1483" s="15"/>
      <c r="H1483" s="13"/>
      <c r="I1483" s="13"/>
      <c r="J1483" s="13"/>
      <c r="K1483" s="13"/>
      <c r="L1483" s="13"/>
      <c r="M1483" s="13"/>
      <c r="N1483" s="15"/>
      <c r="O1483" s="13"/>
      <c r="P1483" s="13"/>
      <c r="Q1483" s="13"/>
      <c r="R1483" s="13"/>
      <c r="S1483" s="13"/>
      <c r="T1483" s="16"/>
      <c r="U1483" s="16"/>
      <c r="V1483" s="13"/>
      <c r="W1483" s="15"/>
      <c r="X1483" s="13"/>
      <c r="Y1483" s="13"/>
      <c r="Z1483" s="13"/>
      <c r="AA1483" s="13"/>
      <c r="AB1483" s="13"/>
      <c r="AC1483" s="13"/>
    </row>
    <row r="1484" spans="1:29" ht="15.75" customHeight="1" x14ac:dyDescent="0.25">
      <c r="A1484" s="15"/>
      <c r="B1484" s="16"/>
      <c r="C1484" s="13"/>
      <c r="D1484" s="17"/>
      <c r="E1484" s="13"/>
      <c r="F1484" s="18"/>
      <c r="G1484" s="15"/>
      <c r="H1484" s="13"/>
      <c r="I1484" s="13"/>
      <c r="J1484" s="13"/>
      <c r="K1484" s="13"/>
      <c r="L1484" s="13"/>
      <c r="M1484" s="13"/>
      <c r="N1484" s="15"/>
      <c r="O1484" s="13"/>
      <c r="P1484" s="13"/>
      <c r="Q1484" s="13"/>
      <c r="R1484" s="13"/>
      <c r="S1484" s="13"/>
      <c r="T1484" s="16"/>
      <c r="U1484" s="16"/>
      <c r="V1484" s="13"/>
      <c r="W1484" s="15"/>
      <c r="X1484" s="13"/>
      <c r="Y1484" s="13"/>
      <c r="Z1484" s="13"/>
      <c r="AA1484" s="13"/>
      <c r="AB1484" s="13"/>
      <c r="AC1484" s="13"/>
    </row>
    <row r="1485" spans="1:29" ht="15.75" customHeight="1" x14ac:dyDescent="0.25">
      <c r="A1485" s="15"/>
      <c r="B1485" s="16"/>
      <c r="C1485" s="13"/>
      <c r="D1485" s="17"/>
      <c r="E1485" s="13"/>
      <c r="F1485" s="18"/>
      <c r="G1485" s="15"/>
      <c r="H1485" s="13"/>
      <c r="I1485" s="13"/>
      <c r="J1485" s="13"/>
      <c r="K1485" s="13"/>
      <c r="L1485" s="13"/>
      <c r="M1485" s="13"/>
      <c r="N1485" s="15"/>
      <c r="O1485" s="13"/>
      <c r="P1485" s="13"/>
      <c r="Q1485" s="13"/>
      <c r="R1485" s="13"/>
      <c r="S1485" s="13"/>
      <c r="T1485" s="16"/>
      <c r="U1485" s="16"/>
      <c r="V1485" s="13"/>
      <c r="W1485" s="15"/>
      <c r="X1485" s="13"/>
      <c r="Y1485" s="13"/>
      <c r="Z1485" s="13"/>
      <c r="AA1485" s="13"/>
      <c r="AB1485" s="13"/>
      <c r="AC1485" s="13"/>
    </row>
    <row r="1486" spans="1:29" ht="15.75" customHeight="1" x14ac:dyDescent="0.25">
      <c r="A1486" s="15"/>
      <c r="B1486" s="16"/>
      <c r="C1486" s="13"/>
      <c r="D1486" s="17"/>
      <c r="E1486" s="13"/>
      <c r="F1486" s="18"/>
      <c r="G1486" s="15"/>
      <c r="H1486" s="13"/>
      <c r="I1486" s="13"/>
      <c r="J1486" s="13"/>
      <c r="K1486" s="13"/>
      <c r="L1486" s="13"/>
      <c r="M1486" s="13"/>
      <c r="N1486" s="15"/>
      <c r="O1486" s="13"/>
      <c r="P1486" s="13"/>
      <c r="Q1486" s="13"/>
      <c r="R1486" s="13"/>
      <c r="S1486" s="13"/>
      <c r="T1486" s="16"/>
      <c r="U1486" s="16"/>
      <c r="V1486" s="13"/>
      <c r="W1486" s="15"/>
      <c r="X1486" s="13"/>
      <c r="Y1486" s="13"/>
      <c r="Z1486" s="13"/>
      <c r="AA1486" s="13"/>
      <c r="AB1486" s="13"/>
      <c r="AC1486" s="13"/>
    </row>
    <row r="1487" spans="1:29" ht="15.75" customHeight="1" x14ac:dyDescent="0.25">
      <c r="A1487" s="15"/>
      <c r="B1487" s="16"/>
      <c r="C1487" s="13"/>
      <c r="D1487" s="17"/>
      <c r="E1487" s="13"/>
      <c r="F1487" s="18"/>
      <c r="G1487" s="15"/>
      <c r="H1487" s="13"/>
      <c r="I1487" s="13"/>
      <c r="J1487" s="13"/>
      <c r="K1487" s="13"/>
      <c r="L1487" s="13"/>
      <c r="M1487" s="13"/>
      <c r="N1487" s="15"/>
      <c r="O1487" s="13"/>
      <c r="P1487" s="13"/>
      <c r="Q1487" s="13"/>
      <c r="R1487" s="13"/>
      <c r="S1487" s="13"/>
      <c r="T1487" s="16"/>
      <c r="U1487" s="16"/>
      <c r="V1487" s="13"/>
      <c r="W1487" s="15"/>
      <c r="X1487" s="13"/>
      <c r="Y1487" s="13"/>
      <c r="Z1487" s="13"/>
      <c r="AA1487" s="13"/>
      <c r="AB1487" s="13"/>
      <c r="AC1487" s="13"/>
    </row>
    <row r="1488" spans="1:29" ht="15.75" customHeight="1" x14ac:dyDescent="0.25">
      <c r="A1488" s="15"/>
      <c r="B1488" s="16"/>
      <c r="C1488" s="13"/>
      <c r="D1488" s="17"/>
      <c r="E1488" s="13"/>
      <c r="F1488" s="18"/>
      <c r="G1488" s="15"/>
      <c r="H1488" s="13"/>
      <c r="I1488" s="13"/>
      <c r="J1488" s="13"/>
      <c r="K1488" s="13"/>
      <c r="L1488" s="13"/>
      <c r="M1488" s="13"/>
      <c r="N1488" s="15"/>
      <c r="O1488" s="13"/>
      <c r="P1488" s="13"/>
      <c r="Q1488" s="13"/>
      <c r="R1488" s="13"/>
      <c r="S1488" s="13"/>
      <c r="T1488" s="16"/>
      <c r="U1488" s="16"/>
      <c r="V1488" s="13"/>
      <c r="W1488" s="15"/>
      <c r="X1488" s="13"/>
      <c r="Y1488" s="13"/>
      <c r="Z1488" s="13"/>
      <c r="AA1488" s="13"/>
      <c r="AB1488" s="13"/>
      <c r="AC1488" s="13"/>
    </row>
    <row r="1489" spans="1:29" ht="15.75" customHeight="1" x14ac:dyDescent="0.25">
      <c r="A1489" s="15"/>
      <c r="B1489" s="16"/>
      <c r="C1489" s="13"/>
      <c r="D1489" s="17"/>
      <c r="E1489" s="13"/>
      <c r="F1489" s="18"/>
      <c r="G1489" s="15"/>
      <c r="H1489" s="13"/>
      <c r="I1489" s="13"/>
      <c r="J1489" s="13"/>
      <c r="K1489" s="13"/>
      <c r="L1489" s="13"/>
      <c r="M1489" s="13"/>
      <c r="N1489" s="15"/>
      <c r="O1489" s="13"/>
      <c r="P1489" s="13"/>
      <c r="Q1489" s="13"/>
      <c r="R1489" s="13"/>
      <c r="S1489" s="13"/>
      <c r="T1489" s="16"/>
      <c r="U1489" s="16"/>
      <c r="V1489" s="13"/>
      <c r="W1489" s="15"/>
      <c r="X1489" s="13"/>
      <c r="Y1489" s="13"/>
      <c r="Z1489" s="13"/>
      <c r="AA1489" s="13"/>
      <c r="AB1489" s="13"/>
      <c r="AC1489" s="13"/>
    </row>
    <row r="1490" spans="1:29" ht="15.75" customHeight="1" x14ac:dyDescent="0.25">
      <c r="A1490" s="15"/>
      <c r="B1490" s="16"/>
      <c r="C1490" s="13"/>
      <c r="D1490" s="17"/>
      <c r="E1490" s="13"/>
      <c r="F1490" s="18"/>
      <c r="G1490" s="15"/>
      <c r="H1490" s="13"/>
      <c r="I1490" s="13"/>
      <c r="J1490" s="13"/>
      <c r="K1490" s="13"/>
      <c r="L1490" s="13"/>
      <c r="M1490" s="13"/>
      <c r="N1490" s="15"/>
      <c r="O1490" s="13"/>
      <c r="P1490" s="13"/>
      <c r="Q1490" s="13"/>
      <c r="R1490" s="13"/>
      <c r="S1490" s="13"/>
      <c r="T1490" s="16"/>
      <c r="U1490" s="16"/>
      <c r="V1490" s="13"/>
      <c r="W1490" s="15"/>
      <c r="X1490" s="13"/>
      <c r="Y1490" s="13"/>
      <c r="Z1490" s="13"/>
      <c r="AA1490" s="13"/>
      <c r="AB1490" s="13"/>
      <c r="AC1490" s="13"/>
    </row>
    <row r="1491" spans="1:29" ht="15.75" customHeight="1" x14ac:dyDescent="0.25">
      <c r="A1491" s="15"/>
      <c r="B1491" s="16"/>
      <c r="C1491" s="13"/>
      <c r="D1491" s="17"/>
      <c r="E1491" s="13"/>
      <c r="F1491" s="18"/>
      <c r="G1491" s="15"/>
      <c r="H1491" s="13"/>
      <c r="I1491" s="13"/>
      <c r="J1491" s="13"/>
      <c r="K1491" s="13"/>
      <c r="L1491" s="13"/>
      <c r="M1491" s="13"/>
      <c r="N1491" s="15"/>
      <c r="O1491" s="13"/>
      <c r="P1491" s="13"/>
      <c r="Q1491" s="13"/>
      <c r="R1491" s="13"/>
      <c r="S1491" s="13"/>
      <c r="T1491" s="16"/>
      <c r="U1491" s="16"/>
      <c r="V1491" s="13"/>
      <c r="W1491" s="15"/>
      <c r="X1491" s="13"/>
      <c r="Y1491" s="13"/>
      <c r="Z1491" s="13"/>
      <c r="AA1491" s="13"/>
      <c r="AB1491" s="13"/>
      <c r="AC1491" s="13"/>
    </row>
    <row r="1492" spans="1:29" ht="15.75" customHeight="1" x14ac:dyDescent="0.25">
      <c r="A1492" s="15"/>
      <c r="B1492" s="16"/>
      <c r="C1492" s="13"/>
      <c r="D1492" s="17"/>
      <c r="E1492" s="13"/>
      <c r="F1492" s="18"/>
      <c r="G1492" s="15"/>
      <c r="H1492" s="13"/>
      <c r="I1492" s="13"/>
      <c r="J1492" s="13"/>
      <c r="K1492" s="13"/>
      <c r="L1492" s="13"/>
      <c r="M1492" s="13"/>
      <c r="N1492" s="15"/>
      <c r="O1492" s="13"/>
      <c r="P1492" s="13"/>
      <c r="Q1492" s="13"/>
      <c r="R1492" s="13"/>
      <c r="S1492" s="13"/>
      <c r="T1492" s="16"/>
      <c r="U1492" s="16"/>
      <c r="V1492" s="13"/>
      <c r="W1492" s="15"/>
      <c r="X1492" s="13"/>
      <c r="Y1492" s="13"/>
      <c r="Z1492" s="13"/>
      <c r="AA1492" s="13"/>
      <c r="AB1492" s="13"/>
      <c r="AC1492" s="13"/>
    </row>
    <row r="1493" spans="1:29" ht="15.75" customHeight="1" x14ac:dyDescent="0.25">
      <c r="A1493" s="15"/>
      <c r="B1493" s="16"/>
      <c r="C1493" s="13"/>
      <c r="D1493" s="17"/>
      <c r="E1493" s="13"/>
      <c r="F1493" s="18"/>
      <c r="G1493" s="15"/>
      <c r="H1493" s="13"/>
      <c r="I1493" s="13"/>
      <c r="J1493" s="13"/>
      <c r="K1493" s="13"/>
      <c r="L1493" s="13"/>
      <c r="M1493" s="13"/>
      <c r="N1493" s="15"/>
      <c r="O1493" s="13"/>
      <c r="P1493" s="13"/>
      <c r="Q1493" s="13"/>
      <c r="R1493" s="13"/>
      <c r="S1493" s="13"/>
      <c r="T1493" s="16"/>
      <c r="U1493" s="16"/>
      <c r="V1493" s="13"/>
      <c r="W1493" s="15"/>
      <c r="X1493" s="13"/>
      <c r="Y1493" s="13"/>
      <c r="Z1493" s="13"/>
      <c r="AA1493" s="13"/>
      <c r="AB1493" s="13"/>
      <c r="AC1493" s="13"/>
    </row>
    <row r="1494" spans="1:29" ht="15.75" customHeight="1" x14ac:dyDescent="0.25">
      <c r="A1494" s="15"/>
      <c r="B1494" s="16"/>
      <c r="C1494" s="13"/>
      <c r="D1494" s="17"/>
      <c r="E1494" s="13"/>
      <c r="F1494" s="18"/>
      <c r="G1494" s="15"/>
      <c r="H1494" s="13"/>
      <c r="I1494" s="13"/>
      <c r="J1494" s="13"/>
      <c r="K1494" s="13"/>
      <c r="L1494" s="13"/>
      <c r="M1494" s="13"/>
      <c r="N1494" s="15"/>
      <c r="O1494" s="13"/>
      <c r="P1494" s="13"/>
      <c r="Q1494" s="13"/>
      <c r="R1494" s="13"/>
      <c r="S1494" s="13"/>
      <c r="T1494" s="16"/>
      <c r="U1494" s="16"/>
      <c r="V1494" s="13"/>
      <c r="W1494" s="15"/>
      <c r="X1494" s="13"/>
      <c r="Y1494" s="13"/>
      <c r="Z1494" s="13"/>
      <c r="AA1494" s="13"/>
      <c r="AB1494" s="13"/>
      <c r="AC1494" s="13"/>
    </row>
    <row r="1495" spans="1:29" ht="15.75" customHeight="1" x14ac:dyDescent="0.25">
      <c r="A1495" s="15"/>
      <c r="B1495" s="16"/>
      <c r="C1495" s="13"/>
      <c r="D1495" s="17"/>
      <c r="E1495" s="13"/>
      <c r="F1495" s="18"/>
      <c r="G1495" s="15"/>
      <c r="H1495" s="13"/>
      <c r="I1495" s="13"/>
      <c r="J1495" s="13"/>
      <c r="K1495" s="13"/>
      <c r="L1495" s="13"/>
      <c r="M1495" s="13"/>
      <c r="N1495" s="15"/>
      <c r="O1495" s="13"/>
      <c r="P1495" s="13"/>
      <c r="Q1495" s="13"/>
      <c r="R1495" s="13"/>
      <c r="S1495" s="13"/>
      <c r="T1495" s="16"/>
      <c r="U1495" s="16"/>
      <c r="V1495" s="13"/>
      <c r="W1495" s="15"/>
      <c r="X1495" s="13"/>
      <c r="Y1495" s="13"/>
      <c r="Z1495" s="13"/>
      <c r="AA1495" s="13"/>
      <c r="AB1495" s="13"/>
      <c r="AC1495" s="13"/>
    </row>
    <row r="1496" spans="1:29" ht="15.75" customHeight="1" x14ac:dyDescent="0.25">
      <c r="A1496" s="15"/>
      <c r="B1496" s="16"/>
      <c r="C1496" s="13"/>
      <c r="D1496" s="17"/>
      <c r="E1496" s="13"/>
      <c r="F1496" s="18"/>
      <c r="G1496" s="15"/>
      <c r="H1496" s="13"/>
      <c r="I1496" s="13"/>
      <c r="J1496" s="13"/>
      <c r="K1496" s="13"/>
      <c r="L1496" s="13"/>
      <c r="M1496" s="13"/>
      <c r="N1496" s="15"/>
      <c r="O1496" s="13"/>
      <c r="P1496" s="13"/>
      <c r="Q1496" s="13"/>
      <c r="R1496" s="13"/>
      <c r="S1496" s="13"/>
      <c r="T1496" s="16"/>
      <c r="U1496" s="16"/>
      <c r="V1496" s="13"/>
      <c r="W1496" s="15"/>
      <c r="X1496" s="13"/>
      <c r="Y1496" s="13"/>
      <c r="Z1496" s="13"/>
      <c r="AA1496" s="13"/>
      <c r="AB1496" s="13"/>
      <c r="AC1496" s="13"/>
    </row>
    <row r="1497" spans="1:29" ht="15.75" customHeight="1" x14ac:dyDescent="0.25">
      <c r="A1497" s="15"/>
      <c r="B1497" s="16"/>
      <c r="C1497" s="13"/>
      <c r="D1497" s="17"/>
      <c r="E1497" s="13"/>
      <c r="F1497" s="18"/>
      <c r="G1497" s="15"/>
      <c r="H1497" s="13"/>
      <c r="I1497" s="13"/>
      <c r="J1497" s="13"/>
      <c r="K1497" s="13"/>
      <c r="L1497" s="13"/>
      <c r="M1497" s="13"/>
      <c r="N1497" s="15"/>
      <c r="O1497" s="13"/>
      <c r="P1497" s="13"/>
      <c r="Q1497" s="13"/>
      <c r="R1497" s="13"/>
      <c r="S1497" s="13"/>
      <c r="T1497" s="16"/>
      <c r="U1497" s="16"/>
      <c r="V1497" s="13"/>
      <c r="W1497" s="15"/>
      <c r="X1497" s="13"/>
      <c r="Y1497" s="13"/>
      <c r="Z1497" s="13"/>
      <c r="AA1497" s="13"/>
      <c r="AB1497" s="13"/>
      <c r="AC1497" s="13"/>
    </row>
    <row r="1498" spans="1:29" ht="15.75" customHeight="1" x14ac:dyDescent="0.25">
      <c r="A1498" s="15"/>
      <c r="B1498" s="16"/>
      <c r="C1498" s="13"/>
      <c r="D1498" s="17"/>
      <c r="E1498" s="13"/>
      <c r="F1498" s="18"/>
      <c r="G1498" s="15"/>
      <c r="H1498" s="13"/>
      <c r="I1498" s="13"/>
      <c r="J1498" s="13"/>
      <c r="K1498" s="13"/>
      <c r="L1498" s="13"/>
      <c r="M1498" s="13"/>
      <c r="N1498" s="15"/>
      <c r="O1498" s="13"/>
      <c r="P1498" s="13"/>
      <c r="Q1498" s="13"/>
      <c r="R1498" s="13"/>
      <c r="S1498" s="13"/>
      <c r="T1498" s="16"/>
      <c r="U1498" s="16"/>
      <c r="V1498" s="13"/>
      <c r="W1498" s="15"/>
      <c r="X1498" s="13"/>
      <c r="Y1498" s="13"/>
      <c r="Z1498" s="13"/>
      <c r="AA1498" s="13"/>
      <c r="AB1498" s="13"/>
      <c r="AC1498" s="13"/>
    </row>
    <row r="1499" spans="1:29" ht="15.75" customHeight="1" x14ac:dyDescent="0.25">
      <c r="A1499" s="15"/>
      <c r="B1499" s="16"/>
      <c r="C1499" s="13"/>
      <c r="D1499" s="17"/>
      <c r="E1499" s="13"/>
      <c r="F1499" s="18"/>
      <c r="G1499" s="15"/>
      <c r="H1499" s="13"/>
      <c r="I1499" s="13"/>
      <c r="J1499" s="13"/>
      <c r="K1499" s="13"/>
      <c r="L1499" s="13"/>
      <c r="M1499" s="13"/>
      <c r="N1499" s="15"/>
      <c r="O1499" s="13"/>
      <c r="P1499" s="13"/>
      <c r="Q1499" s="13"/>
      <c r="R1499" s="13"/>
      <c r="S1499" s="13"/>
      <c r="T1499" s="16"/>
      <c r="U1499" s="16"/>
      <c r="V1499" s="13"/>
      <c r="W1499" s="15"/>
      <c r="X1499" s="13"/>
      <c r="Y1499" s="13"/>
      <c r="Z1499" s="13"/>
      <c r="AA1499" s="13"/>
      <c r="AB1499" s="13"/>
      <c r="AC1499" s="13"/>
    </row>
    <row r="1500" spans="1:29" ht="15.75" customHeight="1" x14ac:dyDescent="0.25">
      <c r="A1500" s="15"/>
      <c r="B1500" s="16"/>
      <c r="C1500" s="13"/>
      <c r="D1500" s="17"/>
      <c r="E1500" s="13"/>
      <c r="F1500" s="18"/>
      <c r="G1500" s="15"/>
      <c r="H1500" s="13"/>
      <c r="I1500" s="13"/>
      <c r="J1500" s="13"/>
      <c r="K1500" s="13"/>
      <c r="L1500" s="13"/>
      <c r="M1500" s="13"/>
      <c r="N1500" s="15"/>
      <c r="O1500" s="13"/>
      <c r="P1500" s="13"/>
      <c r="Q1500" s="13"/>
      <c r="R1500" s="13"/>
      <c r="S1500" s="13"/>
      <c r="T1500" s="16"/>
      <c r="U1500" s="16"/>
      <c r="V1500" s="13"/>
      <c r="W1500" s="15"/>
      <c r="X1500" s="13"/>
      <c r="Y1500" s="13"/>
      <c r="Z1500" s="13"/>
      <c r="AA1500" s="13"/>
      <c r="AB1500" s="13"/>
      <c r="AC1500" s="13"/>
    </row>
    <row r="1501" spans="1:29" ht="15.75" customHeight="1" x14ac:dyDescent="0.25">
      <c r="A1501" s="15"/>
      <c r="B1501" s="16"/>
      <c r="C1501" s="13"/>
      <c r="D1501" s="17"/>
      <c r="E1501" s="13"/>
      <c r="F1501" s="18"/>
      <c r="G1501" s="15"/>
      <c r="H1501" s="13"/>
      <c r="I1501" s="13"/>
      <c r="J1501" s="13"/>
      <c r="K1501" s="13"/>
      <c r="L1501" s="13"/>
      <c r="M1501" s="13"/>
      <c r="N1501" s="15"/>
      <c r="O1501" s="13"/>
      <c r="P1501" s="13"/>
      <c r="Q1501" s="13"/>
      <c r="R1501" s="13"/>
      <c r="S1501" s="13"/>
      <c r="T1501" s="16"/>
      <c r="U1501" s="16"/>
      <c r="V1501" s="13"/>
      <c r="W1501" s="15"/>
      <c r="X1501" s="13"/>
      <c r="Y1501" s="13"/>
      <c r="Z1501" s="13"/>
      <c r="AA1501" s="13"/>
      <c r="AB1501" s="13"/>
      <c r="AC1501" s="13"/>
    </row>
    <row r="1502" spans="1:29" ht="15.75" customHeight="1" x14ac:dyDescent="0.25">
      <c r="A1502" s="15"/>
      <c r="B1502" s="16"/>
      <c r="C1502" s="13"/>
      <c r="D1502" s="17"/>
      <c r="E1502" s="13"/>
      <c r="F1502" s="18"/>
      <c r="G1502" s="15"/>
      <c r="H1502" s="13"/>
      <c r="I1502" s="13"/>
      <c r="J1502" s="13"/>
      <c r="K1502" s="13"/>
      <c r="L1502" s="13"/>
      <c r="M1502" s="13"/>
      <c r="N1502" s="15"/>
      <c r="O1502" s="13"/>
      <c r="P1502" s="13"/>
      <c r="Q1502" s="13"/>
      <c r="R1502" s="13"/>
      <c r="S1502" s="13"/>
      <c r="T1502" s="16"/>
      <c r="U1502" s="16"/>
      <c r="V1502" s="13"/>
      <c r="W1502" s="15"/>
      <c r="X1502" s="13"/>
      <c r="Y1502" s="13"/>
      <c r="Z1502" s="13"/>
      <c r="AA1502" s="13"/>
      <c r="AB1502" s="13"/>
      <c r="AC1502" s="13"/>
    </row>
    <row r="1503" spans="1:29" ht="15.75" customHeight="1" x14ac:dyDescent="0.25">
      <c r="A1503" s="15"/>
      <c r="B1503" s="16"/>
      <c r="C1503" s="13"/>
      <c r="D1503" s="17"/>
      <c r="E1503" s="13"/>
      <c r="F1503" s="18"/>
      <c r="G1503" s="15"/>
      <c r="H1503" s="13"/>
      <c r="I1503" s="13"/>
      <c r="J1503" s="13"/>
      <c r="K1503" s="13"/>
      <c r="L1503" s="13"/>
      <c r="M1503" s="13"/>
      <c r="N1503" s="15"/>
      <c r="O1503" s="13"/>
      <c r="P1503" s="13"/>
      <c r="Q1503" s="13"/>
      <c r="R1503" s="13"/>
      <c r="S1503" s="13"/>
      <c r="T1503" s="16"/>
      <c r="U1503" s="16"/>
      <c r="V1503" s="13"/>
      <c r="W1503" s="15"/>
      <c r="X1503" s="13"/>
      <c r="Y1503" s="13"/>
      <c r="Z1503" s="13"/>
      <c r="AA1503" s="13"/>
      <c r="AB1503" s="13"/>
      <c r="AC1503" s="13"/>
    </row>
    <row r="1504" spans="1:29" ht="15.75" customHeight="1" x14ac:dyDescent="0.25">
      <c r="A1504" s="15"/>
      <c r="B1504" s="16"/>
      <c r="C1504" s="13"/>
      <c r="D1504" s="17"/>
      <c r="E1504" s="13"/>
      <c r="F1504" s="18"/>
      <c r="G1504" s="15"/>
      <c r="H1504" s="13"/>
      <c r="I1504" s="13"/>
      <c r="J1504" s="13"/>
      <c r="K1504" s="13"/>
      <c r="L1504" s="13"/>
      <c r="M1504" s="13"/>
      <c r="N1504" s="15"/>
      <c r="O1504" s="13"/>
      <c r="P1504" s="13"/>
      <c r="Q1504" s="13"/>
      <c r="R1504" s="13"/>
      <c r="S1504" s="13"/>
      <c r="T1504" s="16"/>
      <c r="U1504" s="16"/>
      <c r="V1504" s="13"/>
      <c r="W1504" s="15"/>
      <c r="X1504" s="13"/>
      <c r="Y1504" s="13"/>
      <c r="Z1504" s="13"/>
      <c r="AA1504" s="13"/>
      <c r="AB1504" s="13"/>
      <c r="AC1504" s="13"/>
    </row>
    <row r="1505" spans="1:29" ht="15.75" customHeight="1" x14ac:dyDescent="0.25">
      <c r="A1505" s="15"/>
      <c r="B1505" s="16"/>
      <c r="C1505" s="13"/>
      <c r="D1505" s="17"/>
      <c r="E1505" s="13"/>
      <c r="F1505" s="18"/>
      <c r="G1505" s="15"/>
      <c r="H1505" s="13"/>
      <c r="I1505" s="13"/>
      <c r="J1505" s="13"/>
      <c r="K1505" s="13"/>
      <c r="L1505" s="13"/>
      <c r="M1505" s="13"/>
      <c r="N1505" s="15"/>
      <c r="O1505" s="13"/>
      <c r="P1505" s="13"/>
      <c r="Q1505" s="13"/>
      <c r="R1505" s="13"/>
      <c r="S1505" s="13"/>
      <c r="T1505" s="16"/>
      <c r="U1505" s="16"/>
      <c r="V1505" s="13"/>
      <c r="W1505" s="15"/>
      <c r="X1505" s="13"/>
      <c r="Y1505" s="13"/>
      <c r="Z1505" s="13"/>
      <c r="AA1505" s="13"/>
      <c r="AB1505" s="13"/>
      <c r="AC1505" s="13"/>
    </row>
    <row r="1506" spans="1:29" ht="15.75" customHeight="1" x14ac:dyDescent="0.25">
      <c r="A1506" s="15"/>
      <c r="B1506" s="16"/>
      <c r="C1506" s="13"/>
      <c r="D1506" s="17"/>
      <c r="E1506" s="13"/>
      <c r="F1506" s="18"/>
      <c r="G1506" s="15"/>
      <c r="H1506" s="13"/>
      <c r="I1506" s="13"/>
      <c r="J1506" s="13"/>
      <c r="K1506" s="13"/>
      <c r="L1506" s="13"/>
      <c r="M1506" s="13"/>
      <c r="N1506" s="15"/>
      <c r="O1506" s="13"/>
      <c r="P1506" s="13"/>
      <c r="Q1506" s="13"/>
      <c r="R1506" s="13"/>
      <c r="S1506" s="13"/>
      <c r="T1506" s="16"/>
      <c r="U1506" s="16"/>
      <c r="V1506" s="13"/>
      <c r="W1506" s="15"/>
      <c r="X1506" s="13"/>
      <c r="Y1506" s="13"/>
      <c r="Z1506" s="13"/>
      <c r="AA1506" s="13"/>
      <c r="AB1506" s="13"/>
      <c r="AC1506" s="13"/>
    </row>
    <row r="1507" spans="1:29" ht="15.75" customHeight="1" x14ac:dyDescent="0.25">
      <c r="A1507" s="15"/>
      <c r="B1507" s="16"/>
      <c r="C1507" s="13"/>
      <c r="D1507" s="17"/>
      <c r="E1507" s="13"/>
      <c r="F1507" s="18"/>
      <c r="G1507" s="15"/>
      <c r="H1507" s="13"/>
      <c r="I1507" s="13"/>
      <c r="J1507" s="13"/>
      <c r="K1507" s="13"/>
      <c r="L1507" s="13"/>
      <c r="M1507" s="13"/>
      <c r="N1507" s="15"/>
      <c r="O1507" s="13"/>
      <c r="P1507" s="13"/>
      <c r="Q1507" s="13"/>
      <c r="R1507" s="13"/>
      <c r="S1507" s="13"/>
      <c r="T1507" s="16"/>
      <c r="U1507" s="16"/>
      <c r="V1507" s="13"/>
      <c r="W1507" s="15"/>
      <c r="X1507" s="13"/>
      <c r="Y1507" s="13"/>
      <c r="Z1507" s="13"/>
      <c r="AA1507" s="13"/>
      <c r="AB1507" s="13"/>
      <c r="AC1507" s="13"/>
    </row>
    <row r="1508" spans="1:29" ht="15.75" customHeight="1" x14ac:dyDescent="0.25">
      <c r="A1508" s="15"/>
      <c r="B1508" s="16"/>
      <c r="C1508" s="13"/>
      <c r="D1508" s="17"/>
      <c r="E1508" s="13"/>
      <c r="F1508" s="18"/>
      <c r="G1508" s="15"/>
      <c r="H1508" s="13"/>
      <c r="I1508" s="13"/>
      <c r="J1508" s="13"/>
      <c r="K1508" s="13"/>
      <c r="L1508" s="13"/>
      <c r="M1508" s="13"/>
      <c r="N1508" s="15"/>
      <c r="O1508" s="13"/>
      <c r="P1508" s="13"/>
      <c r="Q1508" s="13"/>
      <c r="R1508" s="13"/>
      <c r="S1508" s="13"/>
      <c r="T1508" s="16"/>
      <c r="U1508" s="16"/>
      <c r="V1508" s="13"/>
      <c r="W1508" s="15"/>
      <c r="X1508" s="13"/>
      <c r="Y1508" s="13"/>
      <c r="Z1508" s="13"/>
      <c r="AA1508" s="13"/>
      <c r="AB1508" s="13"/>
      <c r="AC1508" s="13"/>
    </row>
    <row r="1509" spans="1:29" ht="15.75" customHeight="1" x14ac:dyDescent="0.25">
      <c r="A1509" s="15"/>
      <c r="B1509" s="16"/>
      <c r="C1509" s="13"/>
      <c r="D1509" s="17"/>
      <c r="E1509" s="13"/>
      <c r="F1509" s="18"/>
      <c r="G1509" s="15"/>
      <c r="H1509" s="13"/>
      <c r="I1509" s="13"/>
      <c r="J1509" s="13"/>
      <c r="K1509" s="13"/>
      <c r="L1509" s="13"/>
      <c r="M1509" s="13"/>
      <c r="N1509" s="15"/>
      <c r="O1509" s="13"/>
      <c r="P1509" s="13"/>
      <c r="Q1509" s="13"/>
      <c r="R1509" s="13"/>
      <c r="S1509" s="13"/>
      <c r="T1509" s="16"/>
      <c r="U1509" s="16"/>
      <c r="V1509" s="13"/>
      <c r="W1509" s="15"/>
      <c r="X1509" s="13"/>
      <c r="Y1509" s="13"/>
      <c r="Z1509" s="13"/>
      <c r="AA1509" s="13"/>
      <c r="AB1509" s="13"/>
      <c r="AC1509" s="13"/>
    </row>
    <row r="1510" spans="1:29" ht="15.75" customHeight="1" x14ac:dyDescent="0.25">
      <c r="A1510" s="15"/>
      <c r="B1510" s="16"/>
      <c r="C1510" s="13"/>
      <c r="D1510" s="17"/>
      <c r="E1510" s="13"/>
      <c r="F1510" s="18"/>
      <c r="G1510" s="15"/>
      <c r="H1510" s="13"/>
      <c r="I1510" s="13"/>
      <c r="J1510" s="13"/>
      <c r="K1510" s="13"/>
      <c r="L1510" s="13"/>
      <c r="M1510" s="13"/>
      <c r="N1510" s="15"/>
      <c r="O1510" s="13"/>
      <c r="P1510" s="13"/>
      <c r="Q1510" s="13"/>
      <c r="R1510" s="13"/>
      <c r="S1510" s="13"/>
      <c r="T1510" s="16"/>
      <c r="U1510" s="16"/>
      <c r="V1510" s="13"/>
      <c r="W1510" s="15"/>
      <c r="X1510" s="13"/>
      <c r="Y1510" s="13"/>
      <c r="Z1510" s="13"/>
      <c r="AA1510" s="13"/>
      <c r="AB1510" s="13"/>
      <c r="AC1510" s="13"/>
    </row>
    <row r="1511" spans="1:29" ht="15.75" customHeight="1" x14ac:dyDescent="0.25">
      <c r="A1511" s="15"/>
      <c r="B1511" s="16"/>
      <c r="C1511" s="13"/>
      <c r="D1511" s="17"/>
      <c r="E1511" s="13"/>
      <c r="F1511" s="18"/>
      <c r="G1511" s="15"/>
      <c r="H1511" s="13"/>
      <c r="I1511" s="13"/>
      <c r="J1511" s="13"/>
      <c r="K1511" s="13"/>
      <c r="L1511" s="13"/>
      <c r="M1511" s="13"/>
      <c r="N1511" s="15"/>
      <c r="O1511" s="13"/>
      <c r="P1511" s="13"/>
      <c r="Q1511" s="13"/>
      <c r="R1511" s="13"/>
      <c r="S1511" s="13"/>
      <c r="T1511" s="16"/>
      <c r="U1511" s="16"/>
      <c r="V1511" s="13"/>
      <c r="W1511" s="15"/>
      <c r="X1511" s="13"/>
      <c r="Y1511" s="13"/>
      <c r="Z1511" s="13"/>
      <c r="AA1511" s="13"/>
      <c r="AB1511" s="13"/>
      <c r="AC1511" s="13"/>
    </row>
    <row r="1512" spans="1:29" ht="15.75" customHeight="1" x14ac:dyDescent="0.25">
      <c r="A1512" s="15"/>
      <c r="B1512" s="16"/>
      <c r="C1512" s="13"/>
      <c r="D1512" s="17"/>
      <c r="E1512" s="13"/>
      <c r="F1512" s="18"/>
      <c r="G1512" s="15"/>
      <c r="H1512" s="13"/>
      <c r="I1512" s="13"/>
      <c r="J1512" s="13"/>
      <c r="K1512" s="13"/>
      <c r="L1512" s="13"/>
      <c r="M1512" s="13"/>
      <c r="N1512" s="15"/>
      <c r="O1512" s="13"/>
      <c r="P1512" s="13"/>
      <c r="Q1512" s="13"/>
      <c r="R1512" s="13"/>
      <c r="S1512" s="13"/>
      <c r="T1512" s="16"/>
      <c r="U1512" s="16"/>
      <c r="V1512" s="13"/>
      <c r="W1512" s="15"/>
      <c r="X1512" s="13"/>
      <c r="Y1512" s="13"/>
      <c r="Z1512" s="13"/>
      <c r="AA1512" s="13"/>
      <c r="AB1512" s="13"/>
      <c r="AC1512" s="13"/>
    </row>
    <row r="1513" spans="1:29" ht="15.75" customHeight="1" x14ac:dyDescent="0.25">
      <c r="A1513" s="15"/>
      <c r="B1513" s="16"/>
      <c r="C1513" s="13"/>
      <c r="D1513" s="17"/>
      <c r="E1513" s="13"/>
      <c r="F1513" s="18"/>
      <c r="G1513" s="15"/>
      <c r="H1513" s="13"/>
      <c r="I1513" s="13"/>
      <c r="J1513" s="13"/>
      <c r="K1513" s="13"/>
      <c r="L1513" s="13"/>
      <c r="M1513" s="13"/>
      <c r="N1513" s="15"/>
      <c r="O1513" s="13"/>
      <c r="P1513" s="13"/>
      <c r="Q1513" s="13"/>
      <c r="R1513" s="13"/>
      <c r="S1513" s="13"/>
      <c r="T1513" s="16"/>
      <c r="U1513" s="16"/>
      <c r="V1513" s="13"/>
      <c r="W1513" s="15"/>
      <c r="X1513" s="13"/>
      <c r="Y1513" s="13"/>
      <c r="Z1513" s="13"/>
      <c r="AA1513" s="13"/>
      <c r="AB1513" s="13"/>
      <c r="AC1513" s="13"/>
    </row>
    <row r="1514" spans="1:29" ht="15.75" customHeight="1" x14ac:dyDescent="0.25">
      <c r="A1514" s="15"/>
      <c r="B1514" s="16"/>
      <c r="C1514" s="13"/>
      <c r="D1514" s="17"/>
      <c r="E1514" s="13"/>
      <c r="F1514" s="18"/>
      <c r="G1514" s="15"/>
      <c r="H1514" s="13"/>
      <c r="I1514" s="13"/>
      <c r="J1514" s="13"/>
      <c r="K1514" s="13"/>
      <c r="L1514" s="13"/>
      <c r="M1514" s="13"/>
      <c r="N1514" s="15"/>
      <c r="O1514" s="13"/>
      <c r="P1514" s="13"/>
      <c r="Q1514" s="13"/>
      <c r="R1514" s="13"/>
      <c r="S1514" s="13"/>
      <c r="T1514" s="16"/>
      <c r="U1514" s="16"/>
      <c r="V1514" s="13"/>
      <c r="W1514" s="15"/>
      <c r="X1514" s="13"/>
      <c r="Y1514" s="13"/>
      <c r="Z1514" s="13"/>
      <c r="AA1514" s="13"/>
      <c r="AB1514" s="13"/>
      <c r="AC1514" s="13"/>
    </row>
    <row r="1515" spans="1:29" ht="15.75" customHeight="1" x14ac:dyDescent="0.25">
      <c r="A1515" s="15"/>
      <c r="B1515" s="16"/>
      <c r="C1515" s="13"/>
      <c r="D1515" s="17"/>
      <c r="E1515" s="13"/>
      <c r="F1515" s="18"/>
      <c r="G1515" s="15"/>
      <c r="H1515" s="13"/>
      <c r="I1515" s="13"/>
      <c r="J1515" s="13"/>
      <c r="K1515" s="13"/>
      <c r="L1515" s="13"/>
      <c r="M1515" s="13"/>
      <c r="N1515" s="15"/>
      <c r="O1515" s="13"/>
      <c r="P1515" s="13"/>
      <c r="Q1515" s="13"/>
      <c r="R1515" s="13"/>
      <c r="S1515" s="13"/>
      <c r="T1515" s="16"/>
      <c r="U1515" s="16"/>
      <c r="V1515" s="13"/>
      <c r="W1515" s="15"/>
      <c r="X1515" s="13"/>
      <c r="Y1515" s="13"/>
      <c r="Z1515" s="13"/>
      <c r="AA1515" s="13"/>
      <c r="AB1515" s="13"/>
      <c r="AC1515" s="13"/>
    </row>
    <row r="1516" spans="1:29" ht="15.75" customHeight="1" x14ac:dyDescent="0.25">
      <c r="A1516" s="15"/>
      <c r="B1516" s="16"/>
      <c r="C1516" s="13"/>
      <c r="D1516" s="17"/>
      <c r="E1516" s="13"/>
      <c r="F1516" s="18"/>
      <c r="G1516" s="15"/>
      <c r="H1516" s="13"/>
      <c r="I1516" s="13"/>
      <c r="J1516" s="13"/>
      <c r="K1516" s="13"/>
      <c r="L1516" s="13"/>
      <c r="M1516" s="13"/>
      <c r="N1516" s="15"/>
      <c r="O1516" s="13"/>
      <c r="P1516" s="13"/>
      <c r="Q1516" s="13"/>
      <c r="R1516" s="13"/>
      <c r="S1516" s="13"/>
      <c r="T1516" s="16"/>
      <c r="U1516" s="16"/>
      <c r="V1516" s="13"/>
      <c r="W1516" s="15"/>
      <c r="X1516" s="13"/>
      <c r="Y1516" s="13"/>
      <c r="Z1516" s="13"/>
      <c r="AA1516" s="13"/>
      <c r="AB1516" s="13"/>
      <c r="AC1516" s="13"/>
    </row>
    <row r="1517" spans="1:29" ht="15.75" customHeight="1" x14ac:dyDescent="0.25">
      <c r="A1517" s="15"/>
      <c r="B1517" s="16"/>
      <c r="C1517" s="13"/>
      <c r="D1517" s="17"/>
      <c r="E1517" s="13"/>
      <c r="F1517" s="18"/>
      <c r="G1517" s="15"/>
      <c r="H1517" s="13"/>
      <c r="I1517" s="13"/>
      <c r="J1517" s="13"/>
      <c r="K1517" s="13"/>
      <c r="L1517" s="13"/>
      <c r="M1517" s="13"/>
      <c r="N1517" s="15"/>
      <c r="O1517" s="13"/>
      <c r="P1517" s="13"/>
      <c r="Q1517" s="13"/>
      <c r="R1517" s="13"/>
      <c r="S1517" s="13"/>
      <c r="T1517" s="16"/>
      <c r="U1517" s="16"/>
      <c r="V1517" s="13"/>
      <c r="W1517" s="15"/>
      <c r="X1517" s="13"/>
      <c r="Y1517" s="13"/>
      <c r="Z1517" s="13"/>
      <c r="AA1517" s="13"/>
      <c r="AB1517" s="13"/>
      <c r="AC1517" s="13"/>
    </row>
    <row r="1518" spans="1:29" ht="15.75" customHeight="1" x14ac:dyDescent="0.25">
      <c r="A1518" s="15"/>
      <c r="B1518" s="16"/>
      <c r="C1518" s="13"/>
      <c r="D1518" s="17"/>
      <c r="E1518" s="13"/>
      <c r="F1518" s="18"/>
      <c r="G1518" s="15"/>
      <c r="H1518" s="13"/>
      <c r="I1518" s="13"/>
      <c r="J1518" s="13"/>
      <c r="K1518" s="13"/>
      <c r="L1518" s="13"/>
      <c r="M1518" s="13"/>
      <c r="N1518" s="15"/>
      <c r="O1518" s="13"/>
      <c r="P1518" s="13"/>
      <c r="Q1518" s="13"/>
      <c r="R1518" s="13"/>
      <c r="S1518" s="13"/>
      <c r="T1518" s="16"/>
      <c r="U1518" s="16"/>
      <c r="V1518" s="13"/>
      <c r="W1518" s="15"/>
      <c r="X1518" s="13"/>
      <c r="Y1518" s="13"/>
      <c r="Z1518" s="13"/>
      <c r="AA1518" s="13"/>
      <c r="AB1518" s="13"/>
      <c r="AC1518" s="13"/>
    </row>
    <row r="1519" spans="1:29" ht="15.75" customHeight="1" x14ac:dyDescent="0.25">
      <c r="A1519" s="15"/>
      <c r="B1519" s="16"/>
      <c r="C1519" s="13"/>
      <c r="D1519" s="17"/>
      <c r="E1519" s="13"/>
      <c r="F1519" s="18"/>
      <c r="G1519" s="15"/>
      <c r="H1519" s="13"/>
      <c r="I1519" s="13"/>
      <c r="J1519" s="13"/>
      <c r="K1519" s="13"/>
      <c r="L1519" s="13"/>
      <c r="M1519" s="13"/>
      <c r="N1519" s="15"/>
      <c r="O1519" s="13"/>
      <c r="P1519" s="13"/>
      <c r="Q1519" s="13"/>
      <c r="R1519" s="13"/>
      <c r="S1519" s="13"/>
      <c r="T1519" s="16"/>
      <c r="U1519" s="16"/>
      <c r="V1519" s="13"/>
      <c r="W1519" s="15"/>
      <c r="X1519" s="13"/>
      <c r="Y1519" s="13"/>
      <c r="Z1519" s="13"/>
      <c r="AA1519" s="13"/>
      <c r="AB1519" s="13"/>
      <c r="AC1519" s="13"/>
    </row>
    <row r="1520" spans="1:29" ht="15.75" customHeight="1" x14ac:dyDescent="0.25">
      <c r="A1520" s="15"/>
      <c r="B1520" s="16"/>
      <c r="C1520" s="13"/>
      <c r="D1520" s="17"/>
      <c r="E1520" s="13"/>
      <c r="F1520" s="18"/>
      <c r="G1520" s="15"/>
      <c r="H1520" s="13"/>
      <c r="I1520" s="13"/>
      <c r="J1520" s="13"/>
      <c r="K1520" s="13"/>
      <c r="L1520" s="13"/>
      <c r="M1520" s="13"/>
      <c r="N1520" s="15"/>
      <c r="O1520" s="13"/>
      <c r="P1520" s="13"/>
      <c r="Q1520" s="13"/>
      <c r="R1520" s="13"/>
      <c r="S1520" s="13"/>
      <c r="T1520" s="16"/>
      <c r="U1520" s="16"/>
      <c r="V1520" s="13"/>
      <c r="W1520" s="15"/>
      <c r="X1520" s="13"/>
      <c r="Y1520" s="13"/>
      <c r="Z1520" s="13"/>
      <c r="AA1520" s="13"/>
      <c r="AB1520" s="13"/>
      <c r="AC1520" s="13"/>
    </row>
    <row r="1521" spans="1:29" ht="15.75" customHeight="1" x14ac:dyDescent="0.25">
      <c r="A1521" s="15"/>
      <c r="B1521" s="16"/>
      <c r="C1521" s="13"/>
      <c r="D1521" s="17"/>
      <c r="E1521" s="13"/>
      <c r="F1521" s="18"/>
      <c r="G1521" s="15"/>
      <c r="H1521" s="13"/>
      <c r="I1521" s="13"/>
      <c r="J1521" s="13"/>
      <c r="K1521" s="13"/>
      <c r="L1521" s="13"/>
      <c r="M1521" s="13"/>
      <c r="N1521" s="15"/>
      <c r="O1521" s="13"/>
      <c r="P1521" s="13"/>
      <c r="Q1521" s="13"/>
      <c r="R1521" s="13"/>
      <c r="S1521" s="13"/>
      <c r="T1521" s="16"/>
      <c r="U1521" s="16"/>
      <c r="V1521" s="13"/>
      <c r="W1521" s="15"/>
      <c r="X1521" s="13"/>
      <c r="Y1521" s="13"/>
      <c r="Z1521" s="13"/>
      <c r="AA1521" s="13"/>
      <c r="AB1521" s="13"/>
      <c r="AC1521" s="13"/>
    </row>
    <row r="1522" spans="1:29" ht="15.75" customHeight="1" x14ac:dyDescent="0.25">
      <c r="A1522" s="15"/>
      <c r="B1522" s="16"/>
      <c r="C1522" s="13"/>
      <c r="D1522" s="17"/>
      <c r="E1522" s="13"/>
      <c r="F1522" s="18"/>
      <c r="G1522" s="15"/>
      <c r="H1522" s="13"/>
      <c r="I1522" s="13"/>
      <c r="J1522" s="13"/>
      <c r="K1522" s="13"/>
      <c r="L1522" s="13"/>
      <c r="M1522" s="13"/>
      <c r="N1522" s="15"/>
      <c r="O1522" s="13"/>
      <c r="P1522" s="13"/>
      <c r="Q1522" s="13"/>
      <c r="R1522" s="13"/>
      <c r="S1522" s="13"/>
      <c r="T1522" s="16"/>
      <c r="U1522" s="16"/>
      <c r="V1522" s="13"/>
      <c r="W1522" s="15"/>
      <c r="X1522" s="13"/>
      <c r="Y1522" s="13"/>
      <c r="Z1522" s="13"/>
      <c r="AA1522" s="13"/>
      <c r="AB1522" s="13"/>
      <c r="AC1522" s="13"/>
    </row>
    <row r="1523" spans="1:29" ht="15.75" customHeight="1" x14ac:dyDescent="0.25">
      <c r="A1523" s="15"/>
      <c r="B1523" s="16"/>
      <c r="C1523" s="13"/>
      <c r="D1523" s="17"/>
      <c r="E1523" s="13"/>
      <c r="F1523" s="18"/>
      <c r="G1523" s="15"/>
      <c r="H1523" s="13"/>
      <c r="I1523" s="13"/>
      <c r="J1523" s="13"/>
      <c r="K1523" s="13"/>
      <c r="L1523" s="13"/>
      <c r="M1523" s="13"/>
      <c r="N1523" s="15"/>
      <c r="O1523" s="13"/>
      <c r="P1523" s="13"/>
      <c r="Q1523" s="13"/>
      <c r="R1523" s="13"/>
      <c r="S1523" s="13"/>
      <c r="T1523" s="16"/>
      <c r="U1523" s="16"/>
      <c r="V1523" s="13"/>
      <c r="W1523" s="15"/>
      <c r="X1523" s="13"/>
      <c r="Y1523" s="13"/>
      <c r="Z1523" s="13"/>
      <c r="AA1523" s="13"/>
      <c r="AB1523" s="13"/>
      <c r="AC1523" s="13"/>
    </row>
    <row r="1524" spans="1:29" ht="15.75" customHeight="1" x14ac:dyDescent="0.25">
      <c r="A1524" s="15"/>
      <c r="B1524" s="16"/>
      <c r="C1524" s="13"/>
      <c r="D1524" s="17"/>
      <c r="E1524" s="13"/>
      <c r="F1524" s="18"/>
      <c r="G1524" s="15"/>
      <c r="H1524" s="13"/>
      <c r="I1524" s="13"/>
      <c r="J1524" s="13"/>
      <c r="K1524" s="13"/>
      <c r="L1524" s="13"/>
      <c r="M1524" s="13"/>
      <c r="N1524" s="15"/>
      <c r="O1524" s="13"/>
      <c r="P1524" s="13"/>
      <c r="Q1524" s="13"/>
      <c r="R1524" s="13"/>
      <c r="S1524" s="13"/>
      <c r="T1524" s="16"/>
      <c r="U1524" s="16"/>
      <c r="V1524" s="13"/>
      <c r="W1524" s="15"/>
      <c r="X1524" s="13"/>
      <c r="Y1524" s="13"/>
      <c r="Z1524" s="13"/>
      <c r="AA1524" s="13"/>
      <c r="AB1524" s="13"/>
      <c r="AC1524" s="13"/>
    </row>
    <row r="1525" spans="1:29" ht="15.75" customHeight="1" x14ac:dyDescent="0.25">
      <c r="A1525" s="15"/>
      <c r="B1525" s="16"/>
      <c r="C1525" s="13"/>
      <c r="D1525" s="17"/>
      <c r="E1525" s="13"/>
      <c r="F1525" s="18"/>
      <c r="G1525" s="15"/>
      <c r="H1525" s="13"/>
      <c r="I1525" s="13"/>
      <c r="J1525" s="13"/>
      <c r="K1525" s="13"/>
      <c r="L1525" s="13"/>
      <c r="M1525" s="13"/>
      <c r="N1525" s="15"/>
      <c r="O1525" s="13"/>
      <c r="P1525" s="13"/>
      <c r="Q1525" s="13"/>
      <c r="R1525" s="13"/>
      <c r="S1525" s="13"/>
      <c r="T1525" s="16"/>
      <c r="U1525" s="16"/>
      <c r="V1525" s="13"/>
      <c r="W1525" s="15"/>
      <c r="X1525" s="13"/>
      <c r="Y1525" s="13"/>
      <c r="Z1525" s="13"/>
      <c r="AA1525" s="13"/>
      <c r="AB1525" s="13"/>
      <c r="AC1525" s="13"/>
    </row>
    <row r="1526" spans="1:29" ht="15.75" customHeight="1" x14ac:dyDescent="0.25">
      <c r="A1526" s="15"/>
      <c r="B1526" s="16"/>
      <c r="C1526" s="13"/>
      <c r="D1526" s="17"/>
      <c r="E1526" s="13"/>
      <c r="F1526" s="18"/>
      <c r="G1526" s="15"/>
      <c r="H1526" s="13"/>
      <c r="I1526" s="13"/>
      <c r="J1526" s="13"/>
      <c r="K1526" s="13"/>
      <c r="L1526" s="13"/>
      <c r="M1526" s="13"/>
      <c r="N1526" s="15"/>
      <c r="O1526" s="13"/>
      <c r="P1526" s="13"/>
      <c r="Q1526" s="13"/>
      <c r="R1526" s="13"/>
      <c r="S1526" s="13"/>
      <c r="T1526" s="16"/>
      <c r="U1526" s="16"/>
      <c r="V1526" s="13"/>
      <c r="W1526" s="15"/>
      <c r="X1526" s="13"/>
      <c r="Y1526" s="13"/>
      <c r="Z1526" s="13"/>
      <c r="AA1526" s="13"/>
      <c r="AB1526" s="13"/>
      <c r="AC1526" s="13"/>
    </row>
    <row r="1527" spans="1:29" ht="15.75" customHeight="1" x14ac:dyDescent="0.25">
      <c r="A1527" s="15"/>
      <c r="B1527" s="16"/>
      <c r="C1527" s="13"/>
      <c r="D1527" s="17"/>
      <c r="E1527" s="13"/>
      <c r="F1527" s="18"/>
      <c r="G1527" s="15"/>
      <c r="H1527" s="13"/>
      <c r="I1527" s="13"/>
      <c r="J1527" s="13"/>
      <c r="K1527" s="13"/>
      <c r="L1527" s="13"/>
      <c r="M1527" s="13"/>
      <c r="N1527" s="15"/>
      <c r="O1527" s="13"/>
      <c r="P1527" s="13"/>
      <c r="Q1527" s="13"/>
      <c r="R1527" s="13"/>
      <c r="S1527" s="13"/>
      <c r="T1527" s="16"/>
      <c r="U1527" s="16"/>
      <c r="V1527" s="13"/>
      <c r="W1527" s="15"/>
      <c r="X1527" s="13"/>
      <c r="Y1527" s="13"/>
      <c r="Z1527" s="13"/>
      <c r="AA1527" s="13"/>
      <c r="AB1527" s="13"/>
      <c r="AC1527" s="13"/>
    </row>
    <row r="1528" spans="1:29" ht="15.75" customHeight="1" x14ac:dyDescent="0.25">
      <c r="A1528" s="15"/>
      <c r="B1528" s="16"/>
      <c r="C1528" s="13"/>
      <c r="D1528" s="17"/>
      <c r="E1528" s="13"/>
      <c r="F1528" s="18"/>
      <c r="G1528" s="15"/>
      <c r="H1528" s="13"/>
      <c r="I1528" s="13"/>
      <c r="J1528" s="13"/>
      <c r="K1528" s="13"/>
      <c r="L1528" s="13"/>
      <c r="M1528" s="13"/>
      <c r="N1528" s="15"/>
      <c r="O1528" s="13"/>
      <c r="P1528" s="13"/>
      <c r="Q1528" s="13"/>
      <c r="R1528" s="13"/>
      <c r="S1528" s="13"/>
      <c r="T1528" s="16"/>
      <c r="U1528" s="16"/>
      <c r="V1528" s="13"/>
      <c r="W1528" s="15"/>
      <c r="X1528" s="13"/>
      <c r="Y1528" s="13"/>
      <c r="Z1528" s="13"/>
      <c r="AA1528" s="13"/>
      <c r="AB1528" s="13"/>
      <c r="AC1528" s="13"/>
    </row>
    <row r="1529" spans="1:29" ht="15.75" customHeight="1" x14ac:dyDescent="0.25">
      <c r="A1529" s="15"/>
      <c r="B1529" s="16"/>
      <c r="C1529" s="13"/>
      <c r="D1529" s="17"/>
      <c r="E1529" s="13"/>
      <c r="F1529" s="18"/>
      <c r="G1529" s="15"/>
      <c r="H1529" s="13"/>
      <c r="I1529" s="13"/>
      <c r="J1529" s="13"/>
      <c r="K1529" s="13"/>
      <c r="L1529" s="13"/>
      <c r="M1529" s="13"/>
      <c r="N1529" s="15"/>
      <c r="O1529" s="13"/>
      <c r="P1529" s="13"/>
      <c r="Q1529" s="13"/>
      <c r="R1529" s="13"/>
      <c r="S1529" s="13"/>
      <c r="T1529" s="16"/>
      <c r="U1529" s="16"/>
      <c r="V1529" s="13"/>
      <c r="W1529" s="15"/>
      <c r="X1529" s="13"/>
      <c r="Y1529" s="13"/>
      <c r="Z1529" s="13"/>
      <c r="AA1529" s="13"/>
      <c r="AB1529" s="13"/>
      <c r="AC1529" s="13"/>
    </row>
    <row r="1530" spans="1:29" ht="15.75" customHeight="1" x14ac:dyDescent="0.25">
      <c r="A1530" s="15"/>
      <c r="B1530" s="16"/>
      <c r="C1530" s="13"/>
      <c r="D1530" s="17"/>
      <c r="E1530" s="13"/>
      <c r="F1530" s="18"/>
      <c r="G1530" s="15"/>
      <c r="H1530" s="13"/>
      <c r="I1530" s="13"/>
      <c r="J1530" s="13"/>
      <c r="K1530" s="13"/>
      <c r="L1530" s="13"/>
      <c r="M1530" s="13"/>
      <c r="N1530" s="15"/>
      <c r="O1530" s="13"/>
      <c r="P1530" s="13"/>
      <c r="Q1530" s="13"/>
      <c r="R1530" s="13"/>
      <c r="S1530" s="13"/>
      <c r="T1530" s="16"/>
      <c r="U1530" s="16"/>
      <c r="V1530" s="13"/>
      <c r="W1530" s="15"/>
      <c r="X1530" s="13"/>
      <c r="Y1530" s="13"/>
      <c r="Z1530" s="13"/>
      <c r="AA1530" s="13"/>
      <c r="AB1530" s="13"/>
      <c r="AC1530" s="13"/>
    </row>
    <row r="1531" spans="1:29" ht="15.75" customHeight="1" x14ac:dyDescent="0.25">
      <c r="A1531" s="15"/>
      <c r="B1531" s="16"/>
      <c r="C1531" s="13"/>
      <c r="D1531" s="17"/>
      <c r="E1531" s="13"/>
      <c r="F1531" s="18"/>
      <c r="G1531" s="15"/>
      <c r="H1531" s="13"/>
      <c r="I1531" s="13"/>
      <c r="J1531" s="13"/>
      <c r="K1531" s="13"/>
      <c r="L1531" s="13"/>
      <c r="M1531" s="13"/>
      <c r="N1531" s="15"/>
      <c r="O1531" s="13"/>
      <c r="P1531" s="13"/>
      <c r="Q1531" s="13"/>
      <c r="R1531" s="13"/>
      <c r="S1531" s="13"/>
      <c r="T1531" s="16"/>
      <c r="U1531" s="16"/>
      <c r="V1531" s="13"/>
      <c r="W1531" s="15"/>
      <c r="X1531" s="13"/>
      <c r="Y1531" s="13"/>
      <c r="Z1531" s="13"/>
      <c r="AA1531" s="13"/>
      <c r="AB1531" s="13"/>
      <c r="AC1531" s="13"/>
    </row>
    <row r="1532" spans="1:29" ht="15.75" customHeight="1" x14ac:dyDescent="0.25">
      <c r="A1532" s="15"/>
      <c r="B1532" s="16"/>
      <c r="C1532" s="13"/>
      <c r="D1532" s="17"/>
      <c r="E1532" s="13"/>
      <c r="F1532" s="18"/>
      <c r="G1532" s="15"/>
      <c r="H1532" s="13"/>
      <c r="I1532" s="13"/>
      <c r="J1532" s="13"/>
      <c r="K1532" s="13"/>
      <c r="L1532" s="13"/>
      <c r="M1532" s="13"/>
      <c r="N1532" s="15"/>
      <c r="O1532" s="13"/>
      <c r="P1532" s="13"/>
      <c r="Q1532" s="13"/>
      <c r="R1532" s="13"/>
      <c r="S1532" s="13"/>
      <c r="T1532" s="16"/>
      <c r="U1532" s="16"/>
      <c r="V1532" s="13"/>
      <c r="W1532" s="15"/>
      <c r="X1532" s="13"/>
      <c r="Y1532" s="13"/>
      <c r="Z1532" s="13"/>
      <c r="AA1532" s="13"/>
      <c r="AB1532" s="13"/>
      <c r="AC1532" s="13"/>
    </row>
    <row r="1533" spans="1:29" ht="15.75" customHeight="1" x14ac:dyDescent="0.25">
      <c r="A1533" s="15"/>
      <c r="B1533" s="16"/>
      <c r="C1533" s="13"/>
      <c r="D1533" s="17"/>
      <c r="E1533" s="13"/>
      <c r="F1533" s="18"/>
      <c r="G1533" s="15"/>
      <c r="H1533" s="13"/>
      <c r="I1533" s="13"/>
      <c r="J1533" s="13"/>
      <c r="K1533" s="13"/>
      <c r="L1533" s="13"/>
      <c r="M1533" s="13"/>
      <c r="N1533" s="15"/>
      <c r="O1533" s="13"/>
      <c r="P1533" s="13"/>
      <c r="Q1533" s="13"/>
      <c r="R1533" s="13"/>
      <c r="S1533" s="13"/>
      <c r="T1533" s="16"/>
      <c r="U1533" s="16"/>
      <c r="V1533" s="13"/>
      <c r="W1533" s="15"/>
      <c r="X1533" s="13"/>
      <c r="Y1533" s="13"/>
      <c r="Z1533" s="13"/>
      <c r="AA1533" s="13"/>
      <c r="AB1533" s="13"/>
      <c r="AC1533" s="13"/>
    </row>
    <row r="1534" spans="1:29" ht="15.75" customHeight="1" x14ac:dyDescent="0.25">
      <c r="A1534" s="15"/>
      <c r="B1534" s="16"/>
      <c r="C1534" s="13"/>
      <c r="D1534" s="17"/>
      <c r="E1534" s="13"/>
      <c r="F1534" s="18"/>
      <c r="G1534" s="15"/>
      <c r="H1534" s="13"/>
      <c r="I1534" s="13"/>
      <c r="J1534" s="13"/>
      <c r="K1534" s="13"/>
      <c r="L1534" s="13"/>
      <c r="M1534" s="13"/>
      <c r="N1534" s="15"/>
      <c r="O1534" s="13"/>
      <c r="P1534" s="13"/>
      <c r="Q1534" s="13"/>
      <c r="R1534" s="13"/>
      <c r="S1534" s="13"/>
      <c r="T1534" s="16"/>
      <c r="U1534" s="16"/>
      <c r="V1534" s="13"/>
      <c r="W1534" s="15"/>
      <c r="X1534" s="13"/>
      <c r="Y1534" s="13"/>
      <c r="Z1534" s="13"/>
      <c r="AA1534" s="13"/>
      <c r="AB1534" s="13"/>
      <c r="AC1534" s="13"/>
    </row>
    <row r="1535" spans="1:29" ht="15.75" customHeight="1" x14ac:dyDescent="0.25">
      <c r="A1535" s="15"/>
      <c r="B1535" s="16"/>
      <c r="C1535" s="13"/>
      <c r="D1535" s="17"/>
      <c r="E1535" s="13"/>
      <c r="F1535" s="18"/>
      <c r="G1535" s="15"/>
      <c r="H1535" s="13"/>
      <c r="I1535" s="13"/>
      <c r="J1535" s="13"/>
      <c r="K1535" s="13"/>
      <c r="L1535" s="13"/>
      <c r="M1535" s="13"/>
      <c r="N1535" s="15"/>
      <c r="O1535" s="13"/>
      <c r="P1535" s="13"/>
      <c r="Q1535" s="13"/>
      <c r="R1535" s="13"/>
      <c r="S1535" s="13"/>
      <c r="T1535" s="16"/>
      <c r="U1535" s="16"/>
      <c r="V1535" s="13"/>
      <c r="W1535" s="15"/>
      <c r="X1535" s="13"/>
      <c r="Y1535" s="13"/>
      <c r="Z1535" s="13"/>
      <c r="AA1535" s="13"/>
      <c r="AB1535" s="13"/>
      <c r="AC1535" s="13"/>
    </row>
    <row r="1536" spans="1:29" ht="15.75" customHeight="1" x14ac:dyDescent="0.25">
      <c r="A1536" s="15"/>
      <c r="B1536" s="16"/>
      <c r="C1536" s="13"/>
      <c r="D1536" s="17"/>
      <c r="E1536" s="13"/>
      <c r="F1536" s="18"/>
      <c r="G1536" s="15"/>
      <c r="H1536" s="13"/>
      <c r="I1536" s="13"/>
      <c r="J1536" s="13"/>
      <c r="K1536" s="13"/>
      <c r="L1536" s="13"/>
      <c r="M1536" s="13"/>
      <c r="N1536" s="15"/>
      <c r="O1536" s="13"/>
      <c r="P1536" s="13"/>
      <c r="Q1536" s="13"/>
      <c r="R1536" s="13"/>
      <c r="S1536" s="13"/>
      <c r="T1536" s="16"/>
      <c r="U1536" s="16"/>
      <c r="V1536" s="13"/>
      <c r="W1536" s="15"/>
      <c r="X1536" s="13"/>
      <c r="Y1536" s="13"/>
      <c r="Z1536" s="13"/>
      <c r="AA1536" s="13"/>
      <c r="AB1536" s="13"/>
      <c r="AC1536" s="13"/>
    </row>
    <row r="1537" spans="1:29" ht="15.75" customHeight="1" x14ac:dyDescent="0.25">
      <c r="A1537" s="15"/>
      <c r="B1537" s="16"/>
      <c r="C1537" s="13"/>
      <c r="D1537" s="17"/>
      <c r="E1537" s="13"/>
      <c r="F1537" s="18"/>
      <c r="G1537" s="15"/>
      <c r="H1537" s="13"/>
      <c r="I1537" s="13"/>
      <c r="J1537" s="13"/>
      <c r="K1537" s="13"/>
      <c r="L1537" s="13"/>
      <c r="M1537" s="13"/>
      <c r="N1537" s="15"/>
      <c r="O1537" s="13"/>
      <c r="P1537" s="13"/>
      <c r="Q1537" s="13"/>
      <c r="R1537" s="13"/>
      <c r="S1537" s="13"/>
      <c r="T1537" s="16"/>
      <c r="U1537" s="16"/>
      <c r="V1537" s="13"/>
      <c r="W1537" s="15"/>
      <c r="X1537" s="13"/>
      <c r="Y1537" s="13"/>
      <c r="Z1537" s="13"/>
      <c r="AA1537" s="13"/>
      <c r="AB1537" s="13"/>
      <c r="AC1537" s="13"/>
    </row>
    <row r="1538" spans="1:29" ht="15.75" customHeight="1" x14ac:dyDescent="0.25">
      <c r="A1538" s="15"/>
      <c r="B1538" s="16"/>
      <c r="C1538" s="13"/>
      <c r="D1538" s="17"/>
      <c r="E1538" s="13"/>
      <c r="F1538" s="18"/>
      <c r="G1538" s="15"/>
      <c r="H1538" s="13"/>
      <c r="I1538" s="13"/>
      <c r="J1538" s="13"/>
      <c r="K1538" s="13"/>
      <c r="L1538" s="13"/>
      <c r="M1538" s="13"/>
      <c r="N1538" s="15"/>
      <c r="O1538" s="13"/>
      <c r="P1538" s="13"/>
      <c r="Q1538" s="13"/>
      <c r="R1538" s="13"/>
      <c r="S1538" s="13"/>
      <c r="T1538" s="16"/>
      <c r="U1538" s="16"/>
      <c r="V1538" s="13"/>
      <c r="W1538" s="15"/>
      <c r="X1538" s="13"/>
      <c r="Y1538" s="13"/>
      <c r="Z1538" s="13"/>
      <c r="AA1538" s="13"/>
      <c r="AB1538" s="13"/>
      <c r="AC1538" s="13"/>
    </row>
    <row r="1539" spans="1:29" ht="15.75" customHeight="1" x14ac:dyDescent="0.25">
      <c r="A1539" s="15"/>
      <c r="B1539" s="16"/>
      <c r="C1539" s="13"/>
      <c r="D1539" s="17"/>
      <c r="E1539" s="13"/>
      <c r="F1539" s="18"/>
      <c r="G1539" s="15"/>
      <c r="H1539" s="13"/>
      <c r="I1539" s="13"/>
      <c r="J1539" s="13"/>
      <c r="K1539" s="13"/>
      <c r="L1539" s="13"/>
      <c r="M1539" s="13"/>
      <c r="N1539" s="15"/>
      <c r="O1539" s="13"/>
      <c r="P1539" s="13"/>
      <c r="Q1539" s="13"/>
      <c r="R1539" s="13"/>
      <c r="S1539" s="13"/>
      <c r="T1539" s="16"/>
      <c r="U1539" s="16"/>
      <c r="V1539" s="13"/>
      <c r="W1539" s="15"/>
      <c r="X1539" s="13"/>
      <c r="Y1539" s="13"/>
      <c r="Z1539" s="13"/>
      <c r="AA1539" s="13"/>
      <c r="AB1539" s="13"/>
      <c r="AC1539" s="13"/>
    </row>
    <row r="1540" spans="1:29" ht="15.75" customHeight="1" x14ac:dyDescent="0.25">
      <c r="A1540" s="15"/>
      <c r="B1540" s="16"/>
      <c r="C1540" s="13"/>
      <c r="D1540" s="17"/>
      <c r="E1540" s="13"/>
      <c r="F1540" s="18"/>
      <c r="G1540" s="15"/>
      <c r="H1540" s="13"/>
      <c r="I1540" s="13"/>
      <c r="J1540" s="13"/>
      <c r="K1540" s="13"/>
      <c r="L1540" s="13"/>
      <c r="M1540" s="13"/>
      <c r="N1540" s="15"/>
      <c r="O1540" s="13"/>
      <c r="P1540" s="13"/>
      <c r="Q1540" s="13"/>
      <c r="R1540" s="13"/>
      <c r="S1540" s="13"/>
      <c r="T1540" s="16"/>
      <c r="U1540" s="16"/>
      <c r="V1540" s="13"/>
      <c r="W1540" s="15"/>
      <c r="X1540" s="13"/>
      <c r="Y1540" s="13"/>
      <c r="Z1540" s="13"/>
      <c r="AA1540" s="13"/>
      <c r="AB1540" s="13"/>
      <c r="AC1540" s="13"/>
    </row>
    <row r="1541" spans="1:29" ht="15.75" customHeight="1" x14ac:dyDescent="0.25">
      <c r="A1541" s="15"/>
      <c r="B1541" s="16"/>
      <c r="C1541" s="13"/>
      <c r="D1541" s="17"/>
      <c r="E1541" s="13"/>
      <c r="F1541" s="18"/>
      <c r="G1541" s="15"/>
      <c r="H1541" s="13"/>
      <c r="I1541" s="13"/>
      <c r="J1541" s="13"/>
      <c r="K1541" s="13"/>
      <c r="L1541" s="13"/>
      <c r="M1541" s="13"/>
      <c r="N1541" s="15"/>
      <c r="O1541" s="13"/>
      <c r="P1541" s="13"/>
      <c r="Q1541" s="13"/>
      <c r="R1541" s="13"/>
      <c r="S1541" s="13"/>
      <c r="T1541" s="16"/>
      <c r="U1541" s="16"/>
      <c r="V1541" s="13"/>
      <c r="W1541" s="15"/>
      <c r="X1541" s="13"/>
      <c r="Y1541" s="13"/>
      <c r="Z1541" s="13"/>
      <c r="AA1541" s="13"/>
      <c r="AB1541" s="13"/>
      <c r="AC1541" s="13"/>
    </row>
    <row r="1542" spans="1:29" ht="15.75" customHeight="1" x14ac:dyDescent="0.25">
      <c r="A1542" s="15"/>
      <c r="B1542" s="16"/>
      <c r="C1542" s="13"/>
      <c r="D1542" s="17"/>
      <c r="E1542" s="13"/>
      <c r="F1542" s="18"/>
      <c r="G1542" s="15"/>
      <c r="H1542" s="13"/>
      <c r="I1542" s="13"/>
      <c r="J1542" s="13"/>
      <c r="K1542" s="13"/>
      <c r="L1542" s="13"/>
      <c r="M1542" s="13"/>
      <c r="N1542" s="15"/>
      <c r="O1542" s="13"/>
      <c r="P1542" s="13"/>
      <c r="Q1542" s="13"/>
      <c r="R1542" s="13"/>
      <c r="S1542" s="13"/>
      <c r="T1542" s="16"/>
      <c r="U1542" s="16"/>
      <c r="V1542" s="13"/>
      <c r="W1542" s="15"/>
      <c r="X1542" s="13"/>
      <c r="Y1542" s="13"/>
      <c r="Z1542" s="13"/>
      <c r="AA1542" s="13"/>
      <c r="AB1542" s="13"/>
      <c r="AC1542" s="13"/>
    </row>
    <row r="1543" spans="1:29" ht="15.75" customHeight="1" x14ac:dyDescent="0.25">
      <c r="A1543" s="15"/>
      <c r="B1543" s="16"/>
      <c r="C1543" s="13"/>
      <c r="D1543" s="17"/>
      <c r="E1543" s="13"/>
      <c r="F1543" s="18"/>
      <c r="G1543" s="15"/>
      <c r="H1543" s="13"/>
      <c r="I1543" s="13"/>
      <c r="J1543" s="13"/>
      <c r="K1543" s="13"/>
      <c r="L1543" s="13"/>
      <c r="M1543" s="13"/>
      <c r="N1543" s="15"/>
      <c r="O1543" s="13"/>
      <c r="P1543" s="13"/>
      <c r="Q1543" s="13"/>
      <c r="R1543" s="13"/>
      <c r="S1543" s="13"/>
      <c r="T1543" s="16"/>
      <c r="U1543" s="16"/>
      <c r="V1543" s="13"/>
      <c r="W1543" s="15"/>
      <c r="X1543" s="13"/>
      <c r="Y1543" s="13"/>
      <c r="Z1543" s="13"/>
      <c r="AA1543" s="13"/>
      <c r="AB1543" s="13"/>
      <c r="AC1543" s="13"/>
    </row>
    <row r="1544" spans="1:29" ht="15.75" customHeight="1" x14ac:dyDescent="0.25">
      <c r="A1544" s="15"/>
      <c r="B1544" s="16"/>
      <c r="C1544" s="13"/>
      <c r="D1544" s="17"/>
      <c r="E1544" s="13"/>
      <c r="F1544" s="18"/>
      <c r="G1544" s="15"/>
      <c r="H1544" s="13"/>
      <c r="I1544" s="13"/>
      <c r="J1544" s="13"/>
      <c r="K1544" s="13"/>
      <c r="L1544" s="13"/>
      <c r="M1544" s="13"/>
      <c r="N1544" s="15"/>
      <c r="O1544" s="13"/>
      <c r="P1544" s="13"/>
      <c r="Q1544" s="13"/>
      <c r="R1544" s="13"/>
      <c r="S1544" s="13"/>
      <c r="T1544" s="16"/>
      <c r="U1544" s="16"/>
      <c r="V1544" s="13"/>
      <c r="W1544" s="15"/>
      <c r="X1544" s="13"/>
      <c r="Y1544" s="13"/>
      <c r="Z1544" s="13"/>
      <c r="AA1544" s="13"/>
      <c r="AB1544" s="13"/>
      <c r="AC1544" s="13"/>
    </row>
    <row r="1545" spans="1:29" ht="15.75" customHeight="1" x14ac:dyDescent="0.25">
      <c r="A1545" s="15"/>
      <c r="B1545" s="16"/>
      <c r="C1545" s="13"/>
      <c r="D1545" s="17"/>
      <c r="E1545" s="13"/>
      <c r="F1545" s="18"/>
      <c r="G1545" s="15"/>
      <c r="H1545" s="13"/>
      <c r="I1545" s="13"/>
      <c r="J1545" s="13"/>
      <c r="K1545" s="13"/>
      <c r="L1545" s="13"/>
      <c r="M1545" s="13"/>
      <c r="N1545" s="15"/>
      <c r="O1545" s="13"/>
      <c r="P1545" s="13"/>
      <c r="Q1545" s="13"/>
      <c r="R1545" s="13"/>
      <c r="S1545" s="13"/>
      <c r="T1545" s="16"/>
      <c r="U1545" s="16"/>
      <c r="V1545" s="13"/>
      <c r="W1545" s="15"/>
      <c r="X1545" s="13"/>
      <c r="Y1545" s="13"/>
      <c r="Z1545" s="13"/>
      <c r="AA1545" s="13"/>
      <c r="AB1545" s="13"/>
      <c r="AC1545" s="13"/>
    </row>
    <row r="1546" spans="1:29" ht="15.75" customHeight="1" x14ac:dyDescent="0.25">
      <c r="A1546" s="15"/>
      <c r="B1546" s="16"/>
      <c r="C1546" s="13"/>
      <c r="D1546" s="17"/>
      <c r="E1546" s="13"/>
      <c r="F1546" s="18"/>
      <c r="G1546" s="15"/>
      <c r="H1546" s="13"/>
      <c r="I1546" s="13"/>
      <c r="J1546" s="13"/>
      <c r="K1546" s="13"/>
      <c r="L1546" s="13"/>
      <c r="M1546" s="13"/>
      <c r="N1546" s="15"/>
      <c r="O1546" s="13"/>
      <c r="P1546" s="13"/>
      <c r="Q1546" s="13"/>
      <c r="R1546" s="13"/>
      <c r="S1546" s="13"/>
      <c r="T1546" s="16"/>
      <c r="U1546" s="16"/>
      <c r="V1546" s="13"/>
      <c r="W1546" s="15"/>
      <c r="X1546" s="13"/>
      <c r="Y1546" s="13"/>
      <c r="Z1546" s="13"/>
      <c r="AA1546" s="13"/>
      <c r="AB1546" s="13"/>
      <c r="AC1546" s="13"/>
    </row>
    <row r="1547" spans="1:29" ht="15.75" customHeight="1" x14ac:dyDescent="0.25">
      <c r="A1547" s="15"/>
      <c r="B1547" s="16"/>
      <c r="C1547" s="13"/>
      <c r="D1547" s="17"/>
      <c r="E1547" s="13"/>
      <c r="F1547" s="18"/>
      <c r="G1547" s="15"/>
      <c r="H1547" s="13"/>
      <c r="I1547" s="13"/>
      <c r="J1547" s="13"/>
      <c r="K1547" s="13"/>
      <c r="L1547" s="13"/>
      <c r="M1547" s="13"/>
      <c r="N1547" s="15"/>
      <c r="O1547" s="13"/>
      <c r="P1547" s="13"/>
      <c r="Q1547" s="13"/>
      <c r="R1547" s="13"/>
      <c r="S1547" s="13"/>
      <c r="T1547" s="16"/>
      <c r="U1547" s="16"/>
      <c r="V1547" s="13"/>
      <c r="W1547" s="15"/>
      <c r="X1547" s="13"/>
      <c r="Y1547" s="13"/>
      <c r="Z1547" s="13"/>
      <c r="AA1547" s="13"/>
      <c r="AB1547" s="13"/>
      <c r="AC1547" s="13"/>
    </row>
    <row r="1548" spans="1:29" ht="15.75" customHeight="1" x14ac:dyDescent="0.25">
      <c r="A1548" s="15"/>
      <c r="B1548" s="16"/>
      <c r="C1548" s="13"/>
      <c r="D1548" s="17"/>
      <c r="E1548" s="13"/>
      <c r="F1548" s="18"/>
      <c r="G1548" s="15"/>
      <c r="H1548" s="13"/>
      <c r="I1548" s="13"/>
      <c r="J1548" s="13"/>
      <c r="K1548" s="13"/>
      <c r="L1548" s="13"/>
      <c r="M1548" s="13"/>
      <c r="N1548" s="15"/>
      <c r="O1548" s="13"/>
      <c r="P1548" s="13"/>
      <c r="Q1548" s="13"/>
      <c r="R1548" s="13"/>
      <c r="S1548" s="13"/>
      <c r="T1548" s="16"/>
      <c r="U1548" s="16"/>
      <c r="V1548" s="13"/>
      <c r="W1548" s="15"/>
      <c r="X1548" s="13"/>
      <c r="Y1548" s="13"/>
      <c r="Z1548" s="13"/>
      <c r="AA1548" s="13"/>
      <c r="AB1548" s="13"/>
      <c r="AC1548" s="13"/>
    </row>
    <row r="1549" spans="1:29" ht="15.75" customHeight="1" x14ac:dyDescent="0.25">
      <c r="A1549" s="15"/>
      <c r="B1549" s="16"/>
      <c r="C1549" s="13"/>
      <c r="D1549" s="17"/>
      <c r="E1549" s="13"/>
      <c r="F1549" s="18"/>
      <c r="G1549" s="15"/>
      <c r="H1549" s="13"/>
      <c r="I1549" s="13"/>
      <c r="J1549" s="13"/>
      <c r="K1549" s="13"/>
      <c r="L1549" s="13"/>
      <c r="M1549" s="13"/>
      <c r="N1549" s="15"/>
      <c r="O1549" s="13"/>
      <c r="P1549" s="13"/>
      <c r="Q1549" s="13"/>
      <c r="R1549" s="13"/>
      <c r="S1549" s="13"/>
      <c r="T1549" s="16"/>
      <c r="U1549" s="16"/>
      <c r="V1549" s="13"/>
      <c r="W1549" s="15"/>
      <c r="X1549" s="13"/>
      <c r="Y1549" s="13"/>
      <c r="Z1549" s="13"/>
      <c r="AA1549" s="13"/>
      <c r="AB1549" s="13"/>
      <c r="AC1549" s="13"/>
    </row>
    <row r="1550" spans="1:29" ht="15.75" customHeight="1" x14ac:dyDescent="0.25">
      <c r="A1550" s="15"/>
      <c r="B1550" s="16"/>
      <c r="C1550" s="13"/>
      <c r="D1550" s="17"/>
      <c r="E1550" s="13"/>
      <c r="F1550" s="18"/>
      <c r="G1550" s="15"/>
      <c r="H1550" s="13"/>
      <c r="I1550" s="13"/>
      <c r="J1550" s="13"/>
      <c r="K1550" s="13"/>
      <c r="L1550" s="13"/>
      <c r="M1550" s="13"/>
      <c r="N1550" s="15"/>
      <c r="O1550" s="13"/>
      <c r="P1550" s="13"/>
      <c r="Q1550" s="13"/>
      <c r="R1550" s="13"/>
      <c r="S1550" s="13"/>
      <c r="T1550" s="16"/>
      <c r="U1550" s="16"/>
      <c r="V1550" s="13"/>
      <c r="W1550" s="15"/>
      <c r="X1550" s="13"/>
      <c r="Y1550" s="13"/>
      <c r="Z1550" s="13"/>
      <c r="AA1550" s="13"/>
      <c r="AB1550" s="13"/>
      <c r="AC1550" s="13"/>
    </row>
    <row r="1551" spans="1:29" ht="15.75" customHeight="1" x14ac:dyDescent="0.25">
      <c r="A1551" s="15"/>
      <c r="B1551" s="16"/>
      <c r="C1551" s="13"/>
      <c r="D1551" s="17"/>
      <c r="E1551" s="13"/>
      <c r="F1551" s="18"/>
      <c r="G1551" s="15"/>
      <c r="H1551" s="13"/>
      <c r="I1551" s="13"/>
      <c r="J1551" s="13"/>
      <c r="K1551" s="13"/>
      <c r="L1551" s="13"/>
      <c r="M1551" s="13"/>
      <c r="N1551" s="15"/>
      <c r="O1551" s="13"/>
      <c r="P1551" s="13"/>
      <c r="Q1551" s="13"/>
      <c r="R1551" s="13"/>
      <c r="S1551" s="13"/>
      <c r="T1551" s="16"/>
      <c r="U1551" s="16"/>
      <c r="V1551" s="13"/>
      <c r="W1551" s="15"/>
      <c r="X1551" s="13"/>
      <c r="Y1551" s="13"/>
      <c r="Z1551" s="13"/>
      <c r="AA1551" s="13"/>
      <c r="AB1551" s="13"/>
      <c r="AC1551" s="13"/>
    </row>
    <row r="1552" spans="1:29" ht="15.75" customHeight="1" x14ac:dyDescent="0.25">
      <c r="A1552" s="15"/>
      <c r="B1552" s="16"/>
      <c r="C1552" s="13"/>
      <c r="D1552" s="17"/>
      <c r="E1552" s="13"/>
      <c r="F1552" s="18"/>
      <c r="G1552" s="15"/>
      <c r="H1552" s="13"/>
      <c r="I1552" s="13"/>
      <c r="J1552" s="13"/>
      <c r="K1552" s="13"/>
      <c r="L1552" s="13"/>
      <c r="M1552" s="13"/>
      <c r="N1552" s="15"/>
      <c r="O1552" s="13"/>
      <c r="P1552" s="13"/>
      <c r="Q1552" s="13"/>
      <c r="R1552" s="13"/>
      <c r="S1552" s="13"/>
      <c r="T1552" s="16"/>
      <c r="U1552" s="16"/>
      <c r="V1552" s="13"/>
      <c r="W1552" s="15"/>
      <c r="X1552" s="13"/>
      <c r="Y1552" s="13"/>
      <c r="Z1552" s="13"/>
      <c r="AA1552" s="13"/>
      <c r="AB1552" s="13"/>
      <c r="AC1552" s="13"/>
    </row>
    <row r="1553" spans="1:29" ht="15.75" customHeight="1" x14ac:dyDescent="0.25">
      <c r="A1553" s="15"/>
      <c r="B1553" s="16"/>
      <c r="C1553" s="13"/>
      <c r="D1553" s="17"/>
      <c r="E1553" s="13"/>
      <c r="F1553" s="18"/>
      <c r="G1553" s="15"/>
      <c r="H1553" s="13"/>
      <c r="I1553" s="13"/>
      <c r="J1553" s="13"/>
      <c r="K1553" s="13"/>
      <c r="L1553" s="13"/>
      <c r="M1553" s="13"/>
      <c r="N1553" s="15"/>
      <c r="O1553" s="13"/>
      <c r="P1553" s="13"/>
      <c r="Q1553" s="13"/>
      <c r="R1553" s="13"/>
      <c r="S1553" s="13"/>
      <c r="T1553" s="16"/>
      <c r="U1553" s="16"/>
      <c r="V1553" s="13"/>
      <c r="W1553" s="15"/>
      <c r="X1553" s="13"/>
      <c r="Y1553" s="13"/>
      <c r="Z1553" s="13"/>
      <c r="AA1553" s="13"/>
      <c r="AB1553" s="13"/>
      <c r="AC1553" s="13"/>
    </row>
    <row r="1554" spans="1:29" ht="15.75" customHeight="1" x14ac:dyDescent="0.25">
      <c r="A1554" s="15"/>
      <c r="B1554" s="16"/>
      <c r="C1554" s="13"/>
      <c r="D1554" s="17"/>
      <c r="E1554" s="13"/>
      <c r="F1554" s="18"/>
      <c r="G1554" s="15"/>
      <c r="H1554" s="13"/>
      <c r="I1554" s="13"/>
      <c r="J1554" s="13"/>
      <c r="K1554" s="13"/>
      <c r="L1554" s="13"/>
      <c r="M1554" s="13"/>
      <c r="N1554" s="15"/>
      <c r="O1554" s="13"/>
      <c r="P1554" s="13"/>
      <c r="Q1554" s="13"/>
      <c r="R1554" s="13"/>
      <c r="S1554" s="13"/>
      <c r="T1554" s="16"/>
      <c r="U1554" s="16"/>
      <c r="V1554" s="13"/>
      <c r="W1554" s="15"/>
      <c r="X1554" s="13"/>
      <c r="Y1554" s="13"/>
      <c r="Z1554" s="13"/>
      <c r="AA1554" s="13"/>
      <c r="AB1554" s="13"/>
      <c r="AC1554" s="13"/>
    </row>
    <row r="1555" spans="1:29" ht="15.75" customHeight="1" x14ac:dyDescent="0.25">
      <c r="A1555" s="15"/>
      <c r="B1555" s="16"/>
      <c r="C1555" s="13"/>
      <c r="D1555" s="17"/>
      <c r="E1555" s="13"/>
      <c r="F1555" s="18"/>
      <c r="G1555" s="15"/>
      <c r="H1555" s="13"/>
      <c r="I1555" s="13"/>
      <c r="J1555" s="13"/>
      <c r="K1555" s="13"/>
      <c r="L1555" s="13"/>
      <c r="M1555" s="13"/>
      <c r="N1555" s="15"/>
      <c r="O1555" s="13"/>
      <c r="P1555" s="13"/>
      <c r="Q1555" s="13"/>
      <c r="R1555" s="13"/>
      <c r="S1555" s="13"/>
      <c r="T1555" s="16"/>
      <c r="U1555" s="16"/>
      <c r="V1555" s="13"/>
      <c r="W1555" s="15"/>
      <c r="X1555" s="13"/>
      <c r="Y1555" s="13"/>
      <c r="Z1555" s="13"/>
      <c r="AA1555" s="13"/>
      <c r="AB1555" s="13"/>
      <c r="AC1555" s="13"/>
    </row>
    <row r="1556" spans="1:29" ht="15.75" customHeight="1" x14ac:dyDescent="0.25">
      <c r="A1556" s="15"/>
      <c r="B1556" s="16"/>
      <c r="C1556" s="13"/>
      <c r="D1556" s="17"/>
      <c r="E1556" s="13"/>
      <c r="F1556" s="18"/>
      <c r="G1556" s="15"/>
      <c r="H1556" s="13"/>
      <c r="I1556" s="13"/>
      <c r="J1556" s="13"/>
      <c r="K1556" s="13"/>
      <c r="L1556" s="13"/>
      <c r="M1556" s="13"/>
      <c r="N1556" s="15"/>
      <c r="O1556" s="13"/>
      <c r="P1556" s="13"/>
      <c r="Q1556" s="13"/>
      <c r="R1556" s="13"/>
      <c r="S1556" s="13"/>
      <c r="T1556" s="16"/>
      <c r="U1556" s="16"/>
      <c r="V1556" s="13"/>
      <c r="W1556" s="15"/>
      <c r="X1556" s="13"/>
      <c r="Y1556" s="13"/>
      <c r="Z1556" s="13"/>
      <c r="AA1556" s="13"/>
      <c r="AB1556" s="13"/>
      <c r="AC1556" s="13"/>
    </row>
    <row r="1557" spans="1:29" ht="15.75" customHeight="1" x14ac:dyDescent="0.25">
      <c r="A1557" s="15"/>
      <c r="B1557" s="16"/>
      <c r="C1557" s="13"/>
      <c r="D1557" s="17"/>
      <c r="E1557" s="13"/>
      <c r="F1557" s="18"/>
      <c r="G1557" s="15"/>
      <c r="H1557" s="13"/>
      <c r="I1557" s="13"/>
      <c r="J1557" s="13"/>
      <c r="K1557" s="13"/>
      <c r="L1557" s="13"/>
      <c r="M1557" s="13"/>
      <c r="N1557" s="15"/>
      <c r="O1557" s="13"/>
      <c r="P1557" s="13"/>
      <c r="Q1557" s="13"/>
      <c r="R1557" s="13"/>
      <c r="S1557" s="13"/>
      <c r="T1557" s="16"/>
      <c r="U1557" s="16"/>
      <c r="V1557" s="13"/>
      <c r="W1557" s="15"/>
      <c r="X1557" s="13"/>
      <c r="Y1557" s="13"/>
      <c r="Z1557" s="13"/>
      <c r="AA1557" s="13"/>
      <c r="AB1557" s="13"/>
      <c r="AC1557" s="13"/>
    </row>
    <row r="1558" spans="1:29" ht="15.75" customHeight="1" x14ac:dyDescent="0.25">
      <c r="A1558" s="15"/>
      <c r="B1558" s="16"/>
      <c r="C1558" s="13"/>
      <c r="D1558" s="17"/>
      <c r="E1558" s="13"/>
      <c r="F1558" s="18"/>
      <c r="G1558" s="15"/>
      <c r="H1558" s="13"/>
      <c r="I1558" s="13"/>
      <c r="J1558" s="13"/>
      <c r="K1558" s="13"/>
      <c r="L1558" s="13"/>
      <c r="M1558" s="13"/>
      <c r="N1558" s="15"/>
      <c r="O1558" s="13"/>
      <c r="P1558" s="13"/>
      <c r="Q1558" s="13"/>
      <c r="R1558" s="13"/>
      <c r="S1558" s="13"/>
      <c r="T1558" s="16"/>
      <c r="U1558" s="16"/>
      <c r="V1558" s="13"/>
      <c r="W1558" s="15"/>
      <c r="X1558" s="13"/>
      <c r="Y1558" s="13"/>
      <c r="Z1558" s="13"/>
      <c r="AA1558" s="13"/>
      <c r="AB1558" s="13"/>
      <c r="AC1558" s="13"/>
    </row>
    <row r="1559" spans="1:29" ht="15.75" customHeight="1" x14ac:dyDescent="0.25">
      <c r="A1559" s="15"/>
      <c r="B1559" s="16"/>
      <c r="C1559" s="13"/>
      <c r="D1559" s="17"/>
      <c r="E1559" s="13"/>
      <c r="F1559" s="18"/>
      <c r="G1559" s="15"/>
      <c r="H1559" s="13"/>
      <c r="I1559" s="13"/>
      <c r="J1559" s="13"/>
      <c r="K1559" s="13"/>
      <c r="L1559" s="13"/>
      <c r="M1559" s="13"/>
      <c r="N1559" s="15"/>
      <c r="O1559" s="13"/>
      <c r="P1559" s="13"/>
      <c r="Q1559" s="13"/>
      <c r="R1559" s="13"/>
      <c r="S1559" s="13"/>
      <c r="T1559" s="16"/>
      <c r="U1559" s="16"/>
      <c r="V1559" s="13"/>
      <c r="W1559" s="15"/>
      <c r="X1559" s="13"/>
      <c r="Y1559" s="13"/>
      <c r="Z1559" s="13"/>
      <c r="AA1559" s="13"/>
      <c r="AB1559" s="13"/>
      <c r="AC1559" s="13"/>
    </row>
    <row r="1560" spans="1:29" ht="15.75" customHeight="1" x14ac:dyDescent="0.25">
      <c r="A1560" s="15"/>
      <c r="B1560" s="16"/>
      <c r="C1560" s="13"/>
      <c r="D1560" s="17"/>
      <c r="E1560" s="13"/>
      <c r="F1560" s="18"/>
      <c r="G1560" s="15"/>
      <c r="H1560" s="13"/>
      <c r="I1560" s="13"/>
      <c r="J1560" s="13"/>
      <c r="K1560" s="13"/>
      <c r="L1560" s="13"/>
      <c r="M1560" s="13"/>
      <c r="N1560" s="15"/>
      <c r="O1560" s="13"/>
      <c r="P1560" s="13"/>
      <c r="Q1560" s="13"/>
      <c r="R1560" s="13"/>
      <c r="S1560" s="13"/>
      <c r="T1560" s="16"/>
      <c r="U1560" s="16"/>
      <c r="V1560" s="13"/>
      <c r="W1560" s="15"/>
      <c r="X1560" s="13"/>
      <c r="Y1560" s="13"/>
      <c r="Z1560" s="13"/>
      <c r="AA1560" s="13"/>
      <c r="AB1560" s="13"/>
      <c r="AC1560" s="13"/>
    </row>
    <row r="1561" spans="1:29" ht="15.75" customHeight="1" x14ac:dyDescent="0.25">
      <c r="A1561" s="15"/>
      <c r="B1561" s="16"/>
      <c r="C1561" s="13"/>
      <c r="D1561" s="17"/>
      <c r="E1561" s="13"/>
      <c r="F1561" s="18"/>
      <c r="G1561" s="15"/>
      <c r="H1561" s="13"/>
      <c r="I1561" s="13"/>
      <c r="J1561" s="13"/>
      <c r="K1561" s="13"/>
      <c r="L1561" s="13"/>
      <c r="M1561" s="13"/>
      <c r="N1561" s="15"/>
      <c r="O1561" s="13"/>
      <c r="P1561" s="13"/>
      <c r="Q1561" s="13"/>
      <c r="R1561" s="13"/>
      <c r="S1561" s="13"/>
      <c r="T1561" s="16"/>
      <c r="U1561" s="16"/>
      <c r="V1561" s="13"/>
      <c r="W1561" s="15"/>
      <c r="X1561" s="13"/>
      <c r="Y1561" s="13"/>
      <c r="Z1561" s="13"/>
      <c r="AA1561" s="13"/>
      <c r="AB1561" s="13"/>
      <c r="AC1561" s="13"/>
    </row>
    <row r="1562" spans="1:29" ht="15.75" customHeight="1" x14ac:dyDescent="0.25">
      <c r="A1562" s="15"/>
      <c r="B1562" s="16"/>
      <c r="C1562" s="13"/>
      <c r="D1562" s="17"/>
      <c r="E1562" s="13"/>
      <c r="F1562" s="18"/>
      <c r="G1562" s="15"/>
      <c r="H1562" s="13"/>
      <c r="I1562" s="13"/>
      <c r="J1562" s="13"/>
      <c r="K1562" s="13"/>
      <c r="L1562" s="13"/>
      <c r="M1562" s="13"/>
      <c r="N1562" s="15"/>
      <c r="O1562" s="13"/>
      <c r="P1562" s="13"/>
      <c r="Q1562" s="13"/>
      <c r="R1562" s="13"/>
      <c r="S1562" s="13"/>
      <c r="T1562" s="16"/>
      <c r="U1562" s="16"/>
      <c r="V1562" s="13"/>
      <c r="W1562" s="15"/>
      <c r="X1562" s="13"/>
      <c r="Y1562" s="13"/>
      <c r="Z1562" s="13"/>
      <c r="AA1562" s="13"/>
      <c r="AB1562" s="13"/>
      <c r="AC1562" s="13"/>
    </row>
    <row r="1563" spans="1:29" ht="15.75" customHeight="1" x14ac:dyDescent="0.25">
      <c r="A1563" s="15"/>
      <c r="B1563" s="16"/>
      <c r="C1563" s="13"/>
      <c r="D1563" s="17"/>
      <c r="E1563" s="13"/>
      <c r="F1563" s="18"/>
      <c r="G1563" s="15"/>
      <c r="H1563" s="13"/>
      <c r="I1563" s="13"/>
      <c r="J1563" s="13"/>
      <c r="K1563" s="13"/>
      <c r="L1563" s="13"/>
      <c r="M1563" s="13"/>
      <c r="N1563" s="15"/>
      <c r="O1563" s="13"/>
      <c r="P1563" s="13"/>
      <c r="Q1563" s="13"/>
      <c r="R1563" s="13"/>
      <c r="S1563" s="13"/>
      <c r="T1563" s="16"/>
      <c r="U1563" s="16"/>
      <c r="V1563" s="13"/>
      <c r="W1563" s="15"/>
      <c r="X1563" s="13"/>
      <c r="Y1563" s="13"/>
      <c r="Z1563" s="13"/>
      <c r="AA1563" s="13"/>
      <c r="AB1563" s="13"/>
      <c r="AC1563" s="13"/>
    </row>
    <row r="1564" spans="1:29" ht="15.75" customHeight="1" x14ac:dyDescent="0.25">
      <c r="A1564" s="15"/>
      <c r="B1564" s="16"/>
      <c r="C1564" s="13"/>
      <c r="D1564" s="17"/>
      <c r="E1564" s="13"/>
      <c r="F1564" s="18"/>
      <c r="G1564" s="15"/>
      <c r="H1564" s="13"/>
      <c r="I1564" s="13"/>
      <c r="J1564" s="13"/>
      <c r="K1564" s="13"/>
      <c r="L1564" s="13"/>
      <c r="M1564" s="13"/>
      <c r="N1564" s="15"/>
      <c r="O1564" s="13"/>
      <c r="P1564" s="13"/>
      <c r="Q1564" s="13"/>
      <c r="R1564" s="13"/>
      <c r="S1564" s="13"/>
      <c r="T1564" s="16"/>
      <c r="U1564" s="16"/>
      <c r="V1564" s="13"/>
      <c r="W1564" s="15"/>
      <c r="X1564" s="13"/>
      <c r="Y1564" s="13"/>
      <c r="Z1564" s="13"/>
      <c r="AA1564" s="13"/>
      <c r="AB1564" s="13"/>
      <c r="AC1564" s="13"/>
    </row>
    <row r="1565" spans="1:29" ht="15.75" customHeight="1" x14ac:dyDescent="0.25">
      <c r="A1565" s="15"/>
      <c r="B1565" s="16"/>
      <c r="C1565" s="13"/>
      <c r="D1565" s="17"/>
      <c r="E1565" s="13"/>
      <c r="F1565" s="18"/>
      <c r="G1565" s="15"/>
      <c r="H1565" s="13"/>
      <c r="I1565" s="13"/>
      <c r="J1565" s="13"/>
      <c r="K1565" s="13"/>
      <c r="L1565" s="13"/>
      <c r="M1565" s="13"/>
      <c r="N1565" s="15"/>
      <c r="O1565" s="13"/>
      <c r="P1565" s="13"/>
      <c r="Q1565" s="13"/>
      <c r="R1565" s="13"/>
      <c r="S1565" s="13"/>
      <c r="T1565" s="16"/>
      <c r="U1565" s="16"/>
      <c r="V1565" s="13"/>
      <c r="W1565" s="15"/>
      <c r="X1565" s="13"/>
      <c r="Y1565" s="13"/>
      <c r="Z1565" s="13"/>
      <c r="AA1565" s="13"/>
      <c r="AB1565" s="13"/>
      <c r="AC1565" s="13"/>
    </row>
    <row r="1566" spans="1:29" ht="15.75" customHeight="1" x14ac:dyDescent="0.25">
      <c r="A1566" s="15"/>
      <c r="B1566" s="16"/>
      <c r="C1566" s="13"/>
      <c r="D1566" s="17"/>
      <c r="E1566" s="13"/>
      <c r="F1566" s="18"/>
      <c r="G1566" s="15"/>
      <c r="H1566" s="13"/>
      <c r="I1566" s="13"/>
      <c r="J1566" s="13"/>
      <c r="K1566" s="13"/>
      <c r="L1566" s="13"/>
      <c r="M1566" s="13"/>
      <c r="N1566" s="15"/>
      <c r="O1566" s="13"/>
      <c r="P1566" s="13"/>
      <c r="Q1566" s="13"/>
      <c r="R1566" s="13"/>
      <c r="S1566" s="13"/>
      <c r="T1566" s="16"/>
      <c r="U1566" s="16"/>
      <c r="V1566" s="13"/>
      <c r="W1566" s="15"/>
      <c r="X1566" s="13"/>
      <c r="Y1566" s="13"/>
      <c r="Z1566" s="13"/>
      <c r="AA1566" s="13"/>
      <c r="AB1566" s="13"/>
      <c r="AC1566" s="13"/>
    </row>
    <row r="1567" spans="1:29" ht="15.75" customHeight="1" x14ac:dyDescent="0.25">
      <c r="A1567" s="15"/>
      <c r="B1567" s="16"/>
      <c r="C1567" s="13"/>
      <c r="D1567" s="17"/>
      <c r="E1567" s="13"/>
      <c r="F1567" s="18"/>
      <c r="G1567" s="15"/>
      <c r="H1567" s="13"/>
      <c r="I1567" s="13"/>
      <c r="J1567" s="13"/>
      <c r="K1567" s="13"/>
      <c r="L1567" s="13"/>
      <c r="M1567" s="13"/>
      <c r="N1567" s="15"/>
      <c r="O1567" s="13"/>
      <c r="P1567" s="13"/>
      <c r="Q1567" s="13"/>
      <c r="R1567" s="13"/>
      <c r="S1567" s="13"/>
      <c r="T1567" s="16"/>
      <c r="U1567" s="16"/>
      <c r="V1567" s="13"/>
      <c r="W1567" s="15"/>
      <c r="X1567" s="13"/>
      <c r="Y1567" s="13"/>
      <c r="Z1567" s="13"/>
      <c r="AA1567" s="13"/>
      <c r="AB1567" s="13"/>
      <c r="AC1567" s="13"/>
    </row>
    <row r="1568" spans="1:29" ht="15.75" customHeight="1" x14ac:dyDescent="0.25">
      <c r="A1568" s="15"/>
      <c r="B1568" s="16"/>
      <c r="C1568" s="13"/>
      <c r="D1568" s="17"/>
      <c r="E1568" s="13"/>
      <c r="F1568" s="18"/>
      <c r="G1568" s="15"/>
      <c r="H1568" s="13"/>
      <c r="I1568" s="13"/>
      <c r="J1568" s="13"/>
      <c r="K1568" s="13"/>
      <c r="L1568" s="13"/>
      <c r="M1568" s="13"/>
      <c r="N1568" s="15"/>
      <c r="O1568" s="13"/>
      <c r="P1568" s="13"/>
      <c r="Q1568" s="13"/>
      <c r="R1568" s="13"/>
      <c r="S1568" s="13"/>
      <c r="T1568" s="16"/>
      <c r="U1568" s="16"/>
      <c r="V1568" s="13"/>
      <c r="W1568" s="15"/>
      <c r="X1568" s="13"/>
      <c r="Y1568" s="13"/>
      <c r="Z1568" s="13"/>
      <c r="AA1568" s="13"/>
      <c r="AB1568" s="13"/>
      <c r="AC1568" s="13"/>
    </row>
    <row r="1569" spans="1:29" ht="15.75" customHeight="1" x14ac:dyDescent="0.25">
      <c r="A1569" s="15"/>
      <c r="B1569" s="16"/>
      <c r="C1569" s="13"/>
      <c r="D1569" s="17"/>
      <c r="E1569" s="13"/>
      <c r="F1569" s="18"/>
      <c r="G1569" s="15"/>
      <c r="H1569" s="13"/>
      <c r="I1569" s="13"/>
      <c r="J1569" s="13"/>
      <c r="K1569" s="13"/>
      <c r="L1569" s="13"/>
      <c r="M1569" s="13"/>
      <c r="N1569" s="15"/>
      <c r="O1569" s="13"/>
      <c r="P1569" s="13"/>
      <c r="Q1569" s="13"/>
      <c r="R1569" s="13"/>
      <c r="S1569" s="13"/>
      <c r="T1569" s="16"/>
      <c r="U1569" s="16"/>
      <c r="V1569" s="13"/>
      <c r="W1569" s="15"/>
      <c r="X1569" s="13"/>
      <c r="Y1569" s="13"/>
      <c r="Z1569" s="13"/>
      <c r="AA1569" s="13"/>
      <c r="AB1569" s="13"/>
      <c r="AC1569" s="13"/>
    </row>
    <row r="1570" spans="1:29" ht="15.75" customHeight="1" x14ac:dyDescent="0.25">
      <c r="A1570" s="15"/>
      <c r="B1570" s="16"/>
      <c r="C1570" s="13"/>
      <c r="D1570" s="17"/>
      <c r="E1570" s="13"/>
      <c r="F1570" s="18"/>
      <c r="G1570" s="15"/>
      <c r="H1570" s="13"/>
      <c r="I1570" s="13"/>
      <c r="J1570" s="13"/>
      <c r="K1570" s="13"/>
      <c r="L1570" s="13"/>
      <c r="M1570" s="13"/>
      <c r="N1570" s="15"/>
      <c r="O1570" s="13"/>
      <c r="P1570" s="13"/>
      <c r="Q1570" s="13"/>
      <c r="R1570" s="13"/>
      <c r="S1570" s="13"/>
      <c r="T1570" s="16"/>
      <c r="U1570" s="16"/>
      <c r="V1570" s="13"/>
      <c r="W1570" s="15"/>
      <c r="X1570" s="13"/>
      <c r="Y1570" s="13"/>
      <c r="Z1570" s="13"/>
      <c r="AA1570" s="13"/>
      <c r="AB1570" s="13"/>
      <c r="AC1570" s="13"/>
    </row>
    <row r="1571" spans="1:29" ht="15.75" customHeight="1" x14ac:dyDescent="0.25">
      <c r="A1571" s="15"/>
      <c r="B1571" s="16"/>
      <c r="C1571" s="13"/>
      <c r="D1571" s="17"/>
      <c r="E1571" s="13"/>
      <c r="F1571" s="18"/>
      <c r="G1571" s="15"/>
      <c r="H1571" s="13"/>
      <c r="I1571" s="13"/>
      <c r="J1571" s="13"/>
      <c r="K1571" s="13"/>
      <c r="L1571" s="13"/>
      <c r="M1571" s="13"/>
      <c r="N1571" s="15"/>
      <c r="O1571" s="13"/>
      <c r="P1571" s="13"/>
      <c r="Q1571" s="13"/>
      <c r="R1571" s="13"/>
      <c r="S1571" s="13"/>
      <c r="T1571" s="16"/>
      <c r="U1571" s="16"/>
      <c r="V1571" s="13"/>
      <c r="W1571" s="15"/>
      <c r="X1571" s="13"/>
      <c r="Y1571" s="13"/>
      <c r="Z1571" s="13"/>
      <c r="AA1571" s="13"/>
      <c r="AB1571" s="13"/>
      <c r="AC1571" s="13"/>
    </row>
    <row r="1572" spans="1:29" ht="15.75" customHeight="1" x14ac:dyDescent="0.25">
      <c r="A1572" s="15"/>
      <c r="B1572" s="16"/>
      <c r="C1572" s="13"/>
      <c r="D1572" s="17"/>
      <c r="E1572" s="13"/>
      <c r="F1572" s="18"/>
      <c r="G1572" s="15"/>
      <c r="H1572" s="13"/>
      <c r="I1572" s="13"/>
      <c r="J1572" s="13"/>
      <c r="K1572" s="13"/>
      <c r="L1572" s="13"/>
      <c r="M1572" s="13"/>
      <c r="N1572" s="15"/>
      <c r="O1572" s="13"/>
      <c r="P1572" s="13"/>
      <c r="Q1572" s="13"/>
      <c r="R1572" s="13"/>
      <c r="S1572" s="13"/>
      <c r="T1572" s="16"/>
      <c r="U1572" s="16"/>
      <c r="V1572" s="13"/>
      <c r="W1572" s="15"/>
      <c r="X1572" s="13"/>
      <c r="Y1572" s="13"/>
      <c r="Z1572" s="13"/>
      <c r="AA1572" s="13"/>
      <c r="AB1572" s="13"/>
      <c r="AC1572" s="13"/>
    </row>
    <row r="1573" spans="1:29" ht="15.75" customHeight="1" x14ac:dyDescent="0.25">
      <c r="A1573" s="15"/>
      <c r="B1573" s="16"/>
      <c r="C1573" s="13"/>
      <c r="D1573" s="17"/>
      <c r="E1573" s="13"/>
      <c r="F1573" s="18"/>
      <c r="G1573" s="15"/>
      <c r="H1573" s="13"/>
      <c r="I1573" s="13"/>
      <c r="J1573" s="13"/>
      <c r="K1573" s="13"/>
      <c r="L1573" s="13"/>
      <c r="M1573" s="13"/>
      <c r="N1573" s="15"/>
      <c r="O1573" s="13"/>
      <c r="P1573" s="13"/>
      <c r="Q1573" s="13"/>
      <c r="R1573" s="13"/>
      <c r="S1573" s="13"/>
      <c r="T1573" s="16"/>
      <c r="U1573" s="16"/>
      <c r="V1573" s="13"/>
      <c r="W1573" s="15"/>
      <c r="X1573" s="13"/>
      <c r="Y1573" s="13"/>
      <c r="Z1573" s="13"/>
      <c r="AA1573" s="13"/>
      <c r="AB1573" s="13"/>
      <c r="AC1573" s="13"/>
    </row>
    <row r="1574" spans="1:29" ht="15.75" customHeight="1" x14ac:dyDescent="0.25">
      <c r="A1574" s="15"/>
      <c r="B1574" s="16"/>
      <c r="C1574" s="13"/>
      <c r="D1574" s="17"/>
      <c r="E1574" s="13"/>
      <c r="F1574" s="18"/>
      <c r="G1574" s="15"/>
      <c r="H1574" s="13"/>
      <c r="I1574" s="13"/>
      <c r="J1574" s="13"/>
      <c r="K1574" s="13"/>
      <c r="L1574" s="13"/>
      <c r="M1574" s="13"/>
      <c r="N1574" s="15"/>
      <c r="O1574" s="13"/>
      <c r="P1574" s="13"/>
      <c r="Q1574" s="13"/>
      <c r="R1574" s="13"/>
      <c r="S1574" s="13"/>
      <c r="T1574" s="16"/>
      <c r="U1574" s="16"/>
      <c r="V1574" s="13"/>
      <c r="W1574" s="15"/>
      <c r="X1574" s="13"/>
      <c r="Y1574" s="13"/>
      <c r="Z1574" s="13"/>
      <c r="AA1574" s="13"/>
      <c r="AB1574" s="13"/>
      <c r="AC1574" s="13"/>
    </row>
    <row r="1575" spans="1:29" ht="15.75" customHeight="1" x14ac:dyDescent="0.25">
      <c r="A1575" s="15"/>
      <c r="B1575" s="16"/>
      <c r="C1575" s="13"/>
      <c r="D1575" s="17"/>
      <c r="E1575" s="13"/>
      <c r="F1575" s="18"/>
      <c r="G1575" s="15"/>
      <c r="H1575" s="13"/>
      <c r="I1575" s="13"/>
      <c r="J1575" s="13"/>
      <c r="K1575" s="13"/>
      <c r="L1575" s="13"/>
      <c r="M1575" s="13"/>
      <c r="N1575" s="15"/>
      <c r="O1575" s="13"/>
      <c r="P1575" s="13"/>
      <c r="Q1575" s="13"/>
      <c r="R1575" s="13"/>
      <c r="S1575" s="13"/>
      <c r="T1575" s="16"/>
      <c r="U1575" s="16"/>
      <c r="V1575" s="13"/>
      <c r="W1575" s="15"/>
      <c r="X1575" s="13"/>
      <c r="Y1575" s="13"/>
      <c r="Z1575" s="13"/>
      <c r="AA1575" s="13"/>
      <c r="AB1575" s="13"/>
      <c r="AC1575" s="13"/>
    </row>
    <row r="1576" spans="1:29" ht="15.75" customHeight="1" x14ac:dyDescent="0.25">
      <c r="A1576" s="15"/>
      <c r="B1576" s="16"/>
      <c r="C1576" s="13"/>
      <c r="D1576" s="17"/>
      <c r="E1576" s="13"/>
      <c r="F1576" s="18"/>
      <c r="G1576" s="15"/>
      <c r="H1576" s="13"/>
      <c r="I1576" s="13"/>
      <c r="J1576" s="13"/>
      <c r="K1576" s="13"/>
      <c r="L1576" s="13"/>
      <c r="M1576" s="13"/>
      <c r="N1576" s="15"/>
      <c r="O1576" s="13"/>
      <c r="P1576" s="13"/>
      <c r="Q1576" s="13"/>
      <c r="R1576" s="13"/>
      <c r="S1576" s="13"/>
      <c r="T1576" s="16"/>
      <c r="U1576" s="16"/>
      <c r="V1576" s="13"/>
      <c r="W1576" s="15"/>
      <c r="X1576" s="13"/>
      <c r="Y1576" s="13"/>
      <c r="Z1576" s="13"/>
      <c r="AA1576" s="13"/>
      <c r="AB1576" s="13"/>
      <c r="AC1576" s="13"/>
    </row>
    <row r="1577" spans="1:29" ht="15.75" customHeight="1" x14ac:dyDescent="0.25">
      <c r="A1577" s="15"/>
      <c r="B1577" s="16"/>
      <c r="C1577" s="13"/>
      <c r="D1577" s="17"/>
      <c r="E1577" s="13"/>
      <c r="F1577" s="18"/>
      <c r="G1577" s="15"/>
      <c r="H1577" s="13"/>
      <c r="I1577" s="13"/>
      <c r="J1577" s="13"/>
      <c r="K1577" s="13"/>
      <c r="L1577" s="13"/>
      <c r="M1577" s="13"/>
      <c r="N1577" s="15"/>
      <c r="O1577" s="13"/>
      <c r="P1577" s="13"/>
      <c r="Q1577" s="13"/>
      <c r="R1577" s="13"/>
      <c r="S1577" s="13"/>
      <c r="T1577" s="16"/>
      <c r="U1577" s="16"/>
      <c r="V1577" s="13"/>
      <c r="W1577" s="15"/>
      <c r="X1577" s="13"/>
      <c r="Y1577" s="13"/>
      <c r="Z1577" s="13"/>
      <c r="AA1577" s="13"/>
      <c r="AB1577" s="13"/>
      <c r="AC1577" s="13"/>
    </row>
    <row r="1578" spans="1:29" ht="15.75" customHeight="1" x14ac:dyDescent="0.25">
      <c r="A1578" s="15"/>
      <c r="B1578" s="16"/>
      <c r="C1578" s="13"/>
      <c r="D1578" s="17"/>
      <c r="E1578" s="13"/>
      <c r="F1578" s="18"/>
      <c r="G1578" s="15"/>
      <c r="H1578" s="13"/>
      <c r="I1578" s="13"/>
      <c r="J1578" s="13"/>
      <c r="K1578" s="13"/>
      <c r="L1578" s="13"/>
      <c r="M1578" s="13"/>
      <c r="N1578" s="15"/>
      <c r="O1578" s="13"/>
      <c r="P1578" s="13"/>
      <c r="Q1578" s="13"/>
      <c r="R1578" s="13"/>
      <c r="S1578" s="13"/>
      <c r="T1578" s="16"/>
      <c r="U1578" s="16"/>
      <c r="V1578" s="13"/>
      <c r="W1578" s="15"/>
      <c r="X1578" s="13"/>
      <c r="Y1578" s="13"/>
      <c r="Z1578" s="13"/>
      <c r="AA1578" s="13"/>
      <c r="AB1578" s="13"/>
      <c r="AC1578" s="13"/>
    </row>
    <row r="1579" spans="1:29" ht="15.75" customHeight="1" x14ac:dyDescent="0.25">
      <c r="A1579" s="15"/>
      <c r="B1579" s="16"/>
      <c r="C1579" s="13"/>
      <c r="D1579" s="17"/>
      <c r="E1579" s="13"/>
      <c r="F1579" s="18"/>
      <c r="G1579" s="15"/>
      <c r="H1579" s="13"/>
      <c r="I1579" s="13"/>
      <c r="J1579" s="13"/>
      <c r="K1579" s="13"/>
      <c r="L1579" s="13"/>
      <c r="M1579" s="13"/>
      <c r="N1579" s="15"/>
      <c r="O1579" s="13"/>
      <c r="P1579" s="13"/>
      <c r="Q1579" s="13"/>
      <c r="R1579" s="13"/>
      <c r="S1579" s="13"/>
      <c r="T1579" s="16"/>
      <c r="U1579" s="16"/>
      <c r="V1579" s="13"/>
      <c r="W1579" s="15"/>
      <c r="X1579" s="13"/>
      <c r="Y1579" s="13"/>
      <c r="Z1579" s="13"/>
      <c r="AA1579" s="13"/>
      <c r="AB1579" s="13"/>
      <c r="AC1579" s="13"/>
    </row>
    <row r="1580" spans="1:29" ht="15.75" customHeight="1" x14ac:dyDescent="0.25">
      <c r="A1580" s="15"/>
      <c r="B1580" s="16"/>
      <c r="C1580" s="13"/>
      <c r="D1580" s="17"/>
      <c r="E1580" s="13"/>
      <c r="F1580" s="18"/>
      <c r="G1580" s="15"/>
      <c r="H1580" s="13"/>
      <c r="I1580" s="13"/>
      <c r="J1580" s="13"/>
      <c r="K1580" s="13"/>
      <c r="L1580" s="13"/>
      <c r="M1580" s="13"/>
      <c r="N1580" s="15"/>
      <c r="O1580" s="13"/>
      <c r="P1580" s="13"/>
      <c r="Q1580" s="13"/>
      <c r="R1580" s="13"/>
      <c r="S1580" s="13"/>
      <c r="T1580" s="16"/>
      <c r="U1580" s="16"/>
      <c r="V1580" s="13"/>
      <c r="W1580" s="15"/>
      <c r="X1580" s="13"/>
      <c r="Y1580" s="13"/>
      <c r="Z1580" s="13"/>
      <c r="AA1580" s="13"/>
      <c r="AB1580" s="13"/>
      <c r="AC1580" s="13"/>
    </row>
    <row r="1581" spans="1:29" ht="15.75" customHeight="1" x14ac:dyDescent="0.25">
      <c r="A1581" s="15"/>
      <c r="B1581" s="16"/>
      <c r="C1581" s="13"/>
      <c r="D1581" s="17"/>
      <c r="E1581" s="13"/>
      <c r="F1581" s="18"/>
      <c r="G1581" s="15"/>
      <c r="H1581" s="13"/>
      <c r="I1581" s="13"/>
      <c r="J1581" s="13"/>
      <c r="K1581" s="13"/>
      <c r="L1581" s="13"/>
      <c r="M1581" s="13"/>
      <c r="N1581" s="15"/>
      <c r="O1581" s="13"/>
      <c r="P1581" s="13"/>
      <c r="Q1581" s="13"/>
      <c r="R1581" s="13"/>
      <c r="S1581" s="13"/>
      <c r="T1581" s="16"/>
      <c r="U1581" s="16"/>
      <c r="V1581" s="13"/>
      <c r="W1581" s="15"/>
      <c r="X1581" s="13"/>
      <c r="Y1581" s="13"/>
      <c r="Z1581" s="13"/>
      <c r="AA1581" s="13"/>
      <c r="AB1581" s="13"/>
      <c r="AC1581" s="13"/>
    </row>
    <row r="1582" spans="1:29" ht="15.75" customHeight="1" x14ac:dyDescent="0.25">
      <c r="A1582" s="15"/>
      <c r="B1582" s="16"/>
      <c r="C1582" s="13"/>
      <c r="D1582" s="17"/>
      <c r="E1582" s="13"/>
      <c r="F1582" s="18"/>
      <c r="G1582" s="15"/>
      <c r="H1582" s="13"/>
      <c r="I1582" s="13"/>
      <c r="J1582" s="13"/>
      <c r="K1582" s="13"/>
      <c r="L1582" s="13"/>
      <c r="M1582" s="13"/>
      <c r="N1582" s="15"/>
      <c r="O1582" s="13"/>
      <c r="P1582" s="13"/>
      <c r="Q1582" s="13"/>
      <c r="R1582" s="13"/>
      <c r="S1582" s="13"/>
      <c r="T1582" s="16"/>
      <c r="U1582" s="16"/>
      <c r="V1582" s="13"/>
      <c r="W1582" s="15"/>
      <c r="X1582" s="13"/>
      <c r="Y1582" s="13"/>
      <c r="Z1582" s="13"/>
      <c r="AA1582" s="13"/>
      <c r="AB1582" s="13"/>
      <c r="AC1582" s="13"/>
    </row>
    <row r="1583" spans="1:29" ht="15.75" customHeight="1" x14ac:dyDescent="0.25">
      <c r="A1583" s="15"/>
      <c r="B1583" s="16"/>
      <c r="C1583" s="13"/>
      <c r="D1583" s="17"/>
      <c r="E1583" s="13"/>
      <c r="F1583" s="18"/>
      <c r="G1583" s="15"/>
      <c r="H1583" s="13"/>
      <c r="I1583" s="13"/>
      <c r="J1583" s="13"/>
      <c r="K1583" s="13"/>
      <c r="L1583" s="13"/>
      <c r="M1583" s="13"/>
      <c r="N1583" s="15"/>
      <c r="O1583" s="13"/>
      <c r="P1583" s="13"/>
      <c r="Q1583" s="13"/>
      <c r="R1583" s="13"/>
      <c r="S1583" s="13"/>
      <c r="T1583" s="16"/>
      <c r="U1583" s="16"/>
      <c r="V1583" s="13"/>
      <c r="W1583" s="15"/>
      <c r="X1583" s="13"/>
      <c r="Y1583" s="13"/>
      <c r="Z1583" s="13"/>
      <c r="AA1583" s="13"/>
      <c r="AB1583" s="13"/>
      <c r="AC1583" s="13"/>
    </row>
    <row r="1584" spans="1:29" ht="15.75" customHeight="1" x14ac:dyDescent="0.25">
      <c r="A1584" s="15"/>
      <c r="B1584" s="16"/>
      <c r="C1584" s="13"/>
      <c r="D1584" s="17"/>
      <c r="E1584" s="13"/>
      <c r="F1584" s="18"/>
      <c r="G1584" s="15"/>
      <c r="H1584" s="13"/>
      <c r="I1584" s="13"/>
      <c r="J1584" s="13"/>
      <c r="K1584" s="13"/>
      <c r="L1584" s="13"/>
      <c r="M1584" s="13"/>
      <c r="N1584" s="15"/>
      <c r="O1584" s="13"/>
      <c r="P1584" s="13"/>
      <c r="Q1584" s="13"/>
      <c r="R1584" s="13"/>
      <c r="S1584" s="13"/>
      <c r="T1584" s="16"/>
      <c r="U1584" s="16"/>
      <c r="V1584" s="13"/>
      <c r="W1584" s="15"/>
      <c r="X1584" s="13"/>
      <c r="Y1584" s="13"/>
      <c r="Z1584" s="13"/>
      <c r="AA1584" s="13"/>
      <c r="AB1584" s="13"/>
      <c r="AC1584" s="13"/>
    </row>
    <row r="1585" spans="1:29" ht="15.75" customHeight="1" x14ac:dyDescent="0.25">
      <c r="A1585" s="15"/>
      <c r="B1585" s="16"/>
      <c r="C1585" s="13"/>
      <c r="D1585" s="17"/>
      <c r="E1585" s="13"/>
      <c r="F1585" s="18"/>
      <c r="G1585" s="15"/>
      <c r="H1585" s="13"/>
      <c r="I1585" s="13"/>
      <c r="J1585" s="13"/>
      <c r="K1585" s="13"/>
      <c r="L1585" s="13"/>
      <c r="M1585" s="13"/>
      <c r="N1585" s="15"/>
      <c r="O1585" s="13"/>
      <c r="P1585" s="13"/>
      <c r="Q1585" s="13"/>
      <c r="R1585" s="13"/>
      <c r="S1585" s="13"/>
      <c r="T1585" s="16"/>
      <c r="U1585" s="16"/>
      <c r="V1585" s="13"/>
      <c r="W1585" s="15"/>
      <c r="X1585" s="13"/>
      <c r="Y1585" s="13"/>
      <c r="Z1585" s="13"/>
      <c r="AA1585" s="13"/>
      <c r="AB1585" s="13"/>
      <c r="AC1585" s="13"/>
    </row>
    <row r="1586" spans="1:29" ht="15.75" customHeight="1" x14ac:dyDescent="0.25">
      <c r="A1586" s="15"/>
      <c r="B1586" s="16"/>
      <c r="C1586" s="13"/>
      <c r="D1586" s="17"/>
      <c r="E1586" s="13"/>
      <c r="F1586" s="18"/>
      <c r="G1586" s="15"/>
      <c r="H1586" s="13"/>
      <c r="I1586" s="13"/>
      <c r="J1586" s="13"/>
      <c r="K1586" s="13"/>
      <c r="L1586" s="13"/>
      <c r="M1586" s="13"/>
      <c r="N1586" s="15"/>
      <c r="O1586" s="13"/>
      <c r="P1586" s="13"/>
      <c r="Q1586" s="13"/>
      <c r="R1586" s="13"/>
      <c r="S1586" s="13"/>
      <c r="T1586" s="16"/>
      <c r="U1586" s="16"/>
      <c r="V1586" s="13"/>
      <c r="W1586" s="15"/>
      <c r="X1586" s="13"/>
      <c r="Y1586" s="13"/>
      <c r="Z1586" s="13"/>
      <c r="AA1586" s="13"/>
      <c r="AB1586" s="13"/>
      <c r="AC1586" s="13"/>
    </row>
    <row r="1587" spans="1:29" ht="15.75" customHeight="1" x14ac:dyDescent="0.25">
      <c r="A1587" s="15"/>
      <c r="B1587" s="16"/>
      <c r="C1587" s="13"/>
      <c r="D1587" s="17"/>
      <c r="E1587" s="13"/>
      <c r="F1587" s="18"/>
      <c r="G1587" s="15"/>
      <c r="H1587" s="13"/>
      <c r="I1587" s="13"/>
      <c r="J1587" s="13"/>
      <c r="K1587" s="13"/>
      <c r="L1587" s="13"/>
      <c r="M1587" s="13"/>
      <c r="N1587" s="15"/>
      <c r="O1587" s="13"/>
      <c r="P1587" s="13"/>
      <c r="Q1587" s="13"/>
      <c r="R1587" s="13"/>
      <c r="S1587" s="13"/>
      <c r="T1587" s="16"/>
      <c r="U1587" s="16"/>
      <c r="V1587" s="13"/>
      <c r="W1587" s="15"/>
      <c r="X1587" s="13"/>
      <c r="Y1587" s="13"/>
      <c r="Z1587" s="13"/>
      <c r="AA1587" s="13"/>
      <c r="AB1587" s="13"/>
      <c r="AC1587" s="13"/>
    </row>
    <row r="1588" spans="1:29" ht="15.75" customHeight="1" x14ac:dyDescent="0.25">
      <c r="A1588" s="15"/>
      <c r="B1588" s="16"/>
      <c r="C1588" s="13"/>
      <c r="D1588" s="17"/>
      <c r="E1588" s="13"/>
      <c r="F1588" s="18"/>
      <c r="G1588" s="15"/>
      <c r="H1588" s="13"/>
      <c r="I1588" s="13"/>
      <c r="J1588" s="13"/>
      <c r="K1588" s="13"/>
      <c r="L1588" s="13"/>
      <c r="M1588" s="13"/>
      <c r="N1588" s="15"/>
      <c r="O1588" s="13"/>
      <c r="P1588" s="13"/>
      <c r="Q1588" s="13"/>
      <c r="R1588" s="13"/>
      <c r="S1588" s="13"/>
      <c r="T1588" s="16"/>
      <c r="U1588" s="16"/>
      <c r="V1588" s="13"/>
      <c r="W1588" s="15"/>
      <c r="X1588" s="13"/>
      <c r="Y1588" s="13"/>
      <c r="Z1588" s="13"/>
      <c r="AA1588" s="13"/>
      <c r="AB1588" s="13"/>
      <c r="AC1588" s="13"/>
    </row>
    <row r="1589" spans="1:29" ht="15.75" customHeight="1" x14ac:dyDescent="0.25">
      <c r="A1589" s="15"/>
      <c r="B1589" s="16"/>
      <c r="C1589" s="13"/>
      <c r="D1589" s="17"/>
      <c r="E1589" s="13"/>
      <c r="F1589" s="18"/>
      <c r="G1589" s="15"/>
      <c r="H1589" s="13"/>
      <c r="I1589" s="13"/>
      <c r="J1589" s="13"/>
      <c r="K1589" s="13"/>
      <c r="L1589" s="13"/>
      <c r="M1589" s="13"/>
      <c r="N1589" s="15"/>
      <c r="O1589" s="13"/>
      <c r="P1589" s="13"/>
      <c r="Q1589" s="13"/>
      <c r="R1589" s="13"/>
      <c r="S1589" s="13"/>
      <c r="T1589" s="16"/>
      <c r="U1589" s="16"/>
      <c r="V1589" s="13"/>
      <c r="W1589" s="15"/>
      <c r="X1589" s="13"/>
      <c r="Y1589" s="13"/>
      <c r="Z1589" s="13"/>
      <c r="AA1589" s="13"/>
      <c r="AB1589" s="13"/>
      <c r="AC1589" s="13"/>
    </row>
    <row r="1590" spans="1:29" ht="15.75" customHeight="1" x14ac:dyDescent="0.25">
      <c r="A1590" s="15"/>
      <c r="B1590" s="16"/>
      <c r="C1590" s="13"/>
      <c r="D1590" s="17"/>
      <c r="E1590" s="13"/>
      <c r="F1590" s="18"/>
      <c r="G1590" s="15"/>
      <c r="H1590" s="13"/>
      <c r="I1590" s="13"/>
      <c r="J1590" s="13"/>
      <c r="K1590" s="13"/>
      <c r="L1590" s="13"/>
      <c r="M1590" s="13"/>
      <c r="N1590" s="15"/>
      <c r="O1590" s="13"/>
      <c r="P1590" s="13"/>
      <c r="Q1590" s="13"/>
      <c r="R1590" s="13"/>
      <c r="S1590" s="13"/>
      <c r="T1590" s="16"/>
      <c r="U1590" s="16"/>
      <c r="V1590" s="13"/>
      <c r="W1590" s="15"/>
      <c r="X1590" s="13"/>
      <c r="Y1590" s="13"/>
      <c r="Z1590" s="13"/>
      <c r="AA1590" s="13"/>
      <c r="AB1590" s="13"/>
      <c r="AC1590" s="13"/>
    </row>
    <row r="1591" spans="1:29" ht="15.75" customHeight="1" x14ac:dyDescent="0.25">
      <c r="A1591" s="15"/>
      <c r="B1591" s="16"/>
      <c r="C1591" s="13"/>
      <c r="D1591" s="17"/>
      <c r="E1591" s="13"/>
      <c r="F1591" s="18"/>
      <c r="G1591" s="15"/>
      <c r="H1591" s="13"/>
      <c r="I1591" s="13"/>
      <c r="J1591" s="13"/>
      <c r="K1591" s="13"/>
      <c r="L1591" s="13"/>
      <c r="M1591" s="13"/>
      <c r="N1591" s="15"/>
      <c r="O1591" s="13"/>
      <c r="P1591" s="13"/>
      <c r="Q1591" s="13"/>
      <c r="R1591" s="13"/>
      <c r="S1591" s="13"/>
      <c r="T1591" s="16"/>
      <c r="U1591" s="16"/>
      <c r="V1591" s="13"/>
      <c r="W1591" s="15"/>
      <c r="X1591" s="13"/>
      <c r="Y1591" s="13"/>
      <c r="Z1591" s="13"/>
      <c r="AA1591" s="13"/>
      <c r="AB1591" s="13"/>
      <c r="AC1591" s="13"/>
    </row>
    <row r="1592" spans="1:29" ht="15.75" customHeight="1" x14ac:dyDescent="0.25">
      <c r="A1592" s="15"/>
      <c r="B1592" s="16"/>
      <c r="C1592" s="13"/>
      <c r="D1592" s="17"/>
      <c r="E1592" s="13"/>
      <c r="F1592" s="18"/>
      <c r="G1592" s="15"/>
      <c r="H1592" s="13"/>
      <c r="I1592" s="13"/>
      <c r="J1592" s="13"/>
      <c r="K1592" s="13"/>
      <c r="L1592" s="13"/>
      <c r="M1592" s="13"/>
      <c r="N1592" s="15"/>
      <c r="O1592" s="13"/>
      <c r="P1592" s="13"/>
      <c r="Q1592" s="13"/>
      <c r="R1592" s="13"/>
      <c r="S1592" s="13"/>
      <c r="T1592" s="16"/>
      <c r="U1592" s="16"/>
      <c r="V1592" s="13"/>
      <c r="W1592" s="15"/>
      <c r="X1592" s="13"/>
      <c r="Y1592" s="13"/>
      <c r="Z1592" s="13"/>
      <c r="AA1592" s="13"/>
      <c r="AB1592" s="13"/>
      <c r="AC1592" s="13"/>
    </row>
    <row r="1593" spans="1:29" ht="15.75" customHeight="1" x14ac:dyDescent="0.25">
      <c r="A1593" s="15"/>
      <c r="B1593" s="16"/>
      <c r="C1593" s="13"/>
      <c r="D1593" s="17"/>
      <c r="E1593" s="13"/>
      <c r="F1593" s="18"/>
      <c r="G1593" s="15"/>
      <c r="H1593" s="13"/>
      <c r="I1593" s="13"/>
      <c r="J1593" s="13"/>
      <c r="K1593" s="13"/>
      <c r="L1593" s="13"/>
      <c r="M1593" s="13"/>
      <c r="N1593" s="15"/>
      <c r="O1593" s="13"/>
      <c r="P1593" s="13"/>
      <c r="Q1593" s="13"/>
      <c r="R1593" s="13"/>
      <c r="S1593" s="13"/>
      <c r="T1593" s="16"/>
      <c r="U1593" s="16"/>
      <c r="V1593" s="13"/>
      <c r="W1593" s="15"/>
      <c r="X1593" s="13"/>
      <c r="Y1593" s="13"/>
      <c r="Z1593" s="13"/>
      <c r="AA1593" s="13"/>
      <c r="AB1593" s="13"/>
      <c r="AC1593" s="13"/>
    </row>
    <row r="1594" spans="1:29" ht="15.75" customHeight="1" x14ac:dyDescent="0.25">
      <c r="A1594" s="15"/>
      <c r="B1594" s="16"/>
      <c r="C1594" s="13"/>
      <c r="D1594" s="17"/>
      <c r="E1594" s="13"/>
      <c r="F1594" s="18"/>
      <c r="G1594" s="15"/>
      <c r="H1594" s="13"/>
      <c r="I1594" s="13"/>
      <c r="J1594" s="13"/>
      <c r="K1594" s="13"/>
      <c r="L1594" s="13"/>
      <c r="M1594" s="13"/>
      <c r="N1594" s="15"/>
      <c r="O1594" s="13"/>
      <c r="P1594" s="13"/>
      <c r="Q1594" s="13"/>
      <c r="R1594" s="13"/>
      <c r="S1594" s="13"/>
      <c r="T1594" s="16"/>
      <c r="U1594" s="16"/>
      <c r="V1594" s="13"/>
      <c r="W1594" s="15"/>
      <c r="X1594" s="13"/>
      <c r="Y1594" s="13"/>
      <c r="Z1594" s="13"/>
      <c r="AA1594" s="13"/>
      <c r="AB1594" s="13"/>
      <c r="AC1594" s="13"/>
    </row>
    <row r="1595" spans="1:29" ht="15.75" customHeight="1" x14ac:dyDescent="0.25">
      <c r="A1595" s="15"/>
      <c r="B1595" s="16"/>
      <c r="C1595" s="13"/>
      <c r="D1595" s="17"/>
      <c r="E1595" s="13"/>
      <c r="F1595" s="18"/>
      <c r="G1595" s="15"/>
      <c r="H1595" s="13"/>
      <c r="I1595" s="13"/>
      <c r="J1595" s="13"/>
      <c r="K1595" s="13"/>
      <c r="L1595" s="13"/>
      <c r="M1595" s="13"/>
      <c r="N1595" s="15"/>
      <c r="O1595" s="13"/>
      <c r="P1595" s="13"/>
      <c r="Q1595" s="13"/>
      <c r="R1595" s="13"/>
      <c r="S1595" s="13"/>
      <c r="T1595" s="16"/>
      <c r="U1595" s="16"/>
      <c r="V1595" s="13"/>
      <c r="W1595" s="15"/>
      <c r="X1595" s="13"/>
      <c r="Y1595" s="13"/>
      <c r="Z1595" s="13"/>
      <c r="AA1595" s="13"/>
      <c r="AB1595" s="13"/>
      <c r="AC1595" s="13"/>
    </row>
    <row r="1596" spans="1:29" ht="15.75" customHeight="1" x14ac:dyDescent="0.25">
      <c r="A1596" s="15"/>
      <c r="B1596" s="16"/>
      <c r="C1596" s="13"/>
      <c r="D1596" s="17"/>
      <c r="E1596" s="13"/>
      <c r="F1596" s="18"/>
      <c r="G1596" s="15"/>
      <c r="H1596" s="13"/>
      <c r="I1596" s="13"/>
      <c r="J1596" s="13"/>
      <c r="K1596" s="13"/>
      <c r="L1596" s="13"/>
      <c r="M1596" s="13"/>
      <c r="N1596" s="15"/>
      <c r="O1596" s="13"/>
      <c r="P1596" s="13"/>
      <c r="Q1596" s="13"/>
      <c r="R1596" s="13"/>
      <c r="S1596" s="13"/>
      <c r="T1596" s="16"/>
      <c r="U1596" s="16"/>
      <c r="V1596" s="13"/>
      <c r="W1596" s="15"/>
      <c r="X1596" s="13"/>
      <c r="Y1596" s="13"/>
      <c r="Z1596" s="13"/>
      <c r="AA1596" s="13"/>
      <c r="AB1596" s="13"/>
      <c r="AC1596" s="13"/>
    </row>
    <row r="1597" spans="1:29" ht="15.75" customHeight="1" x14ac:dyDescent="0.25">
      <c r="A1597" s="15"/>
      <c r="B1597" s="16"/>
      <c r="C1597" s="13"/>
      <c r="D1597" s="17"/>
      <c r="E1597" s="13"/>
      <c r="F1597" s="18"/>
      <c r="G1597" s="15"/>
      <c r="H1597" s="13"/>
      <c r="I1597" s="13"/>
      <c r="J1597" s="13"/>
      <c r="K1597" s="13"/>
      <c r="L1597" s="13"/>
      <c r="M1597" s="13"/>
      <c r="N1597" s="15"/>
      <c r="O1597" s="13"/>
      <c r="P1597" s="13"/>
      <c r="Q1597" s="13"/>
      <c r="R1597" s="13"/>
      <c r="S1597" s="13"/>
      <c r="T1597" s="16"/>
      <c r="U1597" s="16"/>
      <c r="V1597" s="13"/>
      <c r="W1597" s="15"/>
      <c r="X1597" s="13"/>
      <c r="Y1597" s="13"/>
      <c r="Z1597" s="13"/>
      <c r="AA1597" s="13"/>
      <c r="AB1597" s="13"/>
      <c r="AC1597" s="13"/>
    </row>
    <row r="1598" spans="1:29" ht="15.75" customHeight="1" x14ac:dyDescent="0.25">
      <c r="A1598" s="15"/>
      <c r="B1598" s="16"/>
      <c r="C1598" s="13"/>
      <c r="D1598" s="17"/>
      <c r="E1598" s="13"/>
      <c r="F1598" s="18"/>
      <c r="G1598" s="15"/>
      <c r="H1598" s="13"/>
      <c r="I1598" s="13"/>
      <c r="J1598" s="13"/>
      <c r="K1598" s="13"/>
      <c r="L1598" s="13"/>
      <c r="M1598" s="13"/>
      <c r="N1598" s="15"/>
      <c r="O1598" s="13"/>
      <c r="P1598" s="13"/>
      <c r="Q1598" s="13"/>
      <c r="R1598" s="13"/>
      <c r="S1598" s="13"/>
      <c r="T1598" s="16"/>
      <c r="U1598" s="16"/>
      <c r="V1598" s="13"/>
      <c r="W1598" s="15"/>
      <c r="X1598" s="13"/>
      <c r="Y1598" s="13"/>
      <c r="Z1598" s="13"/>
      <c r="AA1598" s="13"/>
      <c r="AB1598" s="13"/>
      <c r="AC1598" s="13"/>
    </row>
    <row r="1599" spans="1:29" ht="15.75" customHeight="1" x14ac:dyDescent="0.25">
      <c r="A1599" s="15"/>
      <c r="B1599" s="16"/>
      <c r="C1599" s="13"/>
      <c r="D1599" s="17"/>
      <c r="E1599" s="13"/>
      <c r="F1599" s="18"/>
      <c r="G1599" s="15"/>
      <c r="H1599" s="13"/>
      <c r="I1599" s="13"/>
      <c r="J1599" s="13"/>
      <c r="K1599" s="13"/>
      <c r="L1599" s="13"/>
      <c r="M1599" s="13"/>
      <c r="N1599" s="15"/>
      <c r="O1599" s="13"/>
      <c r="P1599" s="13"/>
      <c r="Q1599" s="13"/>
      <c r="R1599" s="13"/>
      <c r="S1599" s="13"/>
      <c r="T1599" s="16"/>
      <c r="U1599" s="16"/>
      <c r="V1599" s="13"/>
      <c r="W1599" s="15"/>
      <c r="X1599" s="13"/>
      <c r="Y1599" s="13"/>
      <c r="Z1599" s="13"/>
      <c r="AA1599" s="13"/>
      <c r="AB1599" s="13"/>
      <c r="AC1599" s="13"/>
    </row>
    <row r="1600" spans="1:29" ht="15.75" customHeight="1" x14ac:dyDescent="0.25">
      <c r="A1600" s="15"/>
      <c r="B1600" s="16"/>
      <c r="C1600" s="13"/>
      <c r="D1600" s="17"/>
      <c r="E1600" s="13"/>
      <c r="F1600" s="18"/>
      <c r="G1600" s="15"/>
      <c r="H1600" s="13"/>
      <c r="I1600" s="13"/>
      <c r="J1600" s="13"/>
      <c r="K1600" s="13"/>
      <c r="L1600" s="13"/>
      <c r="M1600" s="13"/>
      <c r="N1600" s="15"/>
      <c r="O1600" s="13"/>
      <c r="P1600" s="13"/>
      <c r="Q1600" s="13"/>
      <c r="R1600" s="13"/>
      <c r="S1600" s="13"/>
      <c r="T1600" s="16"/>
      <c r="U1600" s="16"/>
      <c r="V1600" s="13"/>
      <c r="W1600" s="15"/>
      <c r="X1600" s="13"/>
      <c r="Y1600" s="13"/>
      <c r="Z1600" s="13"/>
      <c r="AA1600" s="13"/>
      <c r="AB1600" s="13"/>
      <c r="AC1600" s="13"/>
    </row>
    <row r="1601" spans="1:29" ht="15.75" customHeight="1" x14ac:dyDescent="0.25">
      <c r="A1601" s="15"/>
      <c r="B1601" s="16"/>
      <c r="C1601" s="13"/>
      <c r="D1601" s="17"/>
      <c r="E1601" s="13"/>
      <c r="F1601" s="18"/>
      <c r="G1601" s="15"/>
      <c r="H1601" s="13"/>
      <c r="I1601" s="13"/>
      <c r="J1601" s="13"/>
      <c r="K1601" s="13"/>
      <c r="L1601" s="13"/>
      <c r="M1601" s="13"/>
      <c r="N1601" s="15"/>
      <c r="O1601" s="13"/>
      <c r="P1601" s="13"/>
      <c r="Q1601" s="13"/>
      <c r="R1601" s="13"/>
      <c r="S1601" s="13"/>
      <c r="T1601" s="16"/>
      <c r="U1601" s="16"/>
      <c r="V1601" s="13"/>
      <c r="W1601" s="15"/>
      <c r="X1601" s="13"/>
      <c r="Y1601" s="13"/>
      <c r="Z1601" s="13"/>
      <c r="AA1601" s="13"/>
      <c r="AB1601" s="13"/>
      <c r="AC1601" s="13"/>
    </row>
    <row r="1602" spans="1:29" ht="15.75" customHeight="1" x14ac:dyDescent="0.25">
      <c r="A1602" s="15"/>
      <c r="B1602" s="16"/>
      <c r="C1602" s="13"/>
      <c r="D1602" s="17"/>
      <c r="E1602" s="13"/>
      <c r="F1602" s="18"/>
      <c r="G1602" s="15"/>
      <c r="H1602" s="13"/>
      <c r="I1602" s="13"/>
      <c r="J1602" s="13"/>
      <c r="K1602" s="13"/>
      <c r="L1602" s="13"/>
      <c r="M1602" s="13"/>
      <c r="N1602" s="15"/>
      <c r="O1602" s="13"/>
      <c r="P1602" s="13"/>
      <c r="Q1602" s="13"/>
      <c r="R1602" s="13"/>
      <c r="S1602" s="13"/>
      <c r="T1602" s="16"/>
      <c r="U1602" s="16"/>
      <c r="V1602" s="13"/>
      <c r="W1602" s="15"/>
      <c r="X1602" s="13"/>
      <c r="Y1602" s="13"/>
      <c r="Z1602" s="13"/>
      <c r="AA1602" s="13"/>
      <c r="AB1602" s="13"/>
      <c r="AC1602" s="13"/>
    </row>
    <row r="1603" spans="1:29" ht="15.75" customHeight="1" x14ac:dyDescent="0.25">
      <c r="A1603" s="15"/>
      <c r="B1603" s="16"/>
      <c r="C1603" s="13"/>
      <c r="D1603" s="17"/>
      <c r="E1603" s="13"/>
      <c r="F1603" s="18"/>
      <c r="G1603" s="15"/>
      <c r="H1603" s="13"/>
      <c r="I1603" s="13"/>
      <c r="J1603" s="13"/>
      <c r="K1603" s="13"/>
      <c r="L1603" s="13"/>
      <c r="M1603" s="13"/>
      <c r="N1603" s="15"/>
      <c r="O1603" s="13"/>
      <c r="P1603" s="13"/>
      <c r="Q1603" s="13"/>
      <c r="R1603" s="13"/>
      <c r="S1603" s="13"/>
      <c r="T1603" s="16"/>
      <c r="U1603" s="16"/>
      <c r="V1603" s="13"/>
      <c r="W1603" s="15"/>
      <c r="X1603" s="13"/>
      <c r="Y1603" s="13"/>
      <c r="Z1603" s="13"/>
      <c r="AA1603" s="13"/>
      <c r="AB1603" s="13"/>
      <c r="AC1603" s="13"/>
    </row>
    <row r="1604" spans="1:29" ht="15.75" customHeight="1" x14ac:dyDescent="0.25">
      <c r="A1604" s="15"/>
      <c r="B1604" s="16"/>
      <c r="C1604" s="13"/>
      <c r="D1604" s="17"/>
      <c r="E1604" s="13"/>
      <c r="F1604" s="18"/>
      <c r="G1604" s="15"/>
      <c r="H1604" s="13"/>
      <c r="I1604" s="13"/>
      <c r="J1604" s="13"/>
      <c r="K1604" s="13"/>
      <c r="L1604" s="13"/>
      <c r="M1604" s="13"/>
      <c r="N1604" s="15"/>
      <c r="O1604" s="13"/>
      <c r="P1604" s="13"/>
      <c r="Q1604" s="13"/>
      <c r="R1604" s="13"/>
      <c r="S1604" s="13"/>
      <c r="T1604" s="16"/>
      <c r="U1604" s="16"/>
      <c r="V1604" s="13"/>
      <c r="W1604" s="15"/>
      <c r="X1604" s="13"/>
      <c r="Y1604" s="13"/>
      <c r="Z1604" s="13"/>
      <c r="AA1604" s="13"/>
      <c r="AB1604" s="13"/>
      <c r="AC1604" s="13"/>
    </row>
    <row r="1605" spans="1:29" ht="15.75" customHeight="1" x14ac:dyDescent="0.25">
      <c r="A1605" s="15"/>
      <c r="B1605" s="16"/>
      <c r="C1605" s="13"/>
      <c r="D1605" s="17"/>
      <c r="E1605" s="13"/>
      <c r="F1605" s="18"/>
      <c r="G1605" s="15"/>
      <c r="H1605" s="13"/>
      <c r="I1605" s="13"/>
      <c r="J1605" s="13"/>
      <c r="K1605" s="13"/>
      <c r="L1605" s="13"/>
      <c r="M1605" s="13"/>
      <c r="N1605" s="15"/>
      <c r="O1605" s="13"/>
      <c r="P1605" s="13"/>
      <c r="Q1605" s="13"/>
      <c r="R1605" s="13"/>
      <c r="S1605" s="13"/>
      <c r="T1605" s="16"/>
      <c r="U1605" s="16"/>
      <c r="V1605" s="13"/>
      <c r="W1605" s="15"/>
      <c r="X1605" s="13"/>
      <c r="Y1605" s="13"/>
      <c r="Z1605" s="13"/>
      <c r="AA1605" s="13"/>
      <c r="AB1605" s="13"/>
      <c r="AC1605" s="13"/>
    </row>
    <row r="1606" spans="1:29" ht="15.75" customHeight="1" x14ac:dyDescent="0.25">
      <c r="A1606" s="15"/>
      <c r="B1606" s="16"/>
      <c r="C1606" s="13"/>
      <c r="D1606" s="17"/>
      <c r="E1606" s="13"/>
      <c r="F1606" s="18"/>
      <c r="G1606" s="15"/>
      <c r="H1606" s="13"/>
      <c r="I1606" s="13"/>
      <c r="J1606" s="13"/>
      <c r="K1606" s="13"/>
      <c r="L1606" s="13"/>
      <c r="M1606" s="13"/>
      <c r="N1606" s="15"/>
      <c r="O1606" s="13"/>
      <c r="P1606" s="13"/>
      <c r="Q1606" s="13"/>
      <c r="R1606" s="13"/>
      <c r="S1606" s="13"/>
      <c r="T1606" s="16"/>
      <c r="U1606" s="16"/>
      <c r="V1606" s="13"/>
      <c r="W1606" s="15"/>
      <c r="X1606" s="13"/>
      <c r="Y1606" s="13"/>
      <c r="Z1606" s="13"/>
      <c r="AA1606" s="13"/>
      <c r="AB1606" s="13"/>
      <c r="AC1606" s="13"/>
    </row>
    <row r="1607" spans="1:29" ht="15.75" customHeight="1" x14ac:dyDescent="0.25">
      <c r="A1607" s="15"/>
      <c r="B1607" s="16"/>
      <c r="C1607" s="13"/>
      <c r="D1607" s="17"/>
      <c r="E1607" s="13"/>
      <c r="F1607" s="18"/>
      <c r="G1607" s="15"/>
      <c r="H1607" s="13"/>
      <c r="I1607" s="13"/>
      <c r="J1607" s="13"/>
      <c r="K1607" s="13"/>
      <c r="L1607" s="13"/>
      <c r="M1607" s="13"/>
      <c r="N1607" s="15"/>
      <c r="O1607" s="13"/>
      <c r="P1607" s="13"/>
      <c r="Q1607" s="13"/>
      <c r="R1607" s="13"/>
      <c r="S1607" s="13"/>
      <c r="T1607" s="16"/>
      <c r="U1607" s="16"/>
      <c r="V1607" s="13"/>
      <c r="W1607" s="15"/>
      <c r="X1607" s="13"/>
      <c r="Y1607" s="13"/>
      <c r="Z1607" s="13"/>
      <c r="AA1607" s="13"/>
      <c r="AB1607" s="13"/>
      <c r="AC1607" s="13"/>
    </row>
    <row r="1608" spans="1:29" ht="15.75" customHeight="1" x14ac:dyDescent="0.25">
      <c r="A1608" s="15"/>
      <c r="B1608" s="16"/>
      <c r="C1608" s="13"/>
      <c r="D1608" s="17"/>
      <c r="E1608" s="13"/>
      <c r="F1608" s="18"/>
      <c r="G1608" s="15"/>
      <c r="H1608" s="13"/>
      <c r="I1608" s="13"/>
      <c r="J1608" s="13"/>
      <c r="K1608" s="13"/>
      <c r="L1608" s="13"/>
      <c r="M1608" s="13"/>
      <c r="N1608" s="15"/>
      <c r="O1608" s="13"/>
      <c r="P1608" s="13"/>
      <c r="Q1608" s="13"/>
      <c r="R1608" s="13"/>
      <c r="S1608" s="13"/>
      <c r="T1608" s="16"/>
      <c r="U1608" s="16"/>
      <c r="V1608" s="13"/>
      <c r="W1608" s="15"/>
      <c r="X1608" s="13"/>
      <c r="Y1608" s="13"/>
      <c r="Z1608" s="13"/>
      <c r="AA1608" s="13"/>
      <c r="AB1608" s="13"/>
      <c r="AC1608" s="13"/>
    </row>
    <row r="1609" spans="1:29" ht="15.75" customHeight="1" x14ac:dyDescent="0.25">
      <c r="A1609" s="15"/>
      <c r="B1609" s="16"/>
      <c r="C1609" s="13"/>
      <c r="D1609" s="17"/>
      <c r="E1609" s="13"/>
      <c r="F1609" s="18"/>
      <c r="G1609" s="15"/>
      <c r="H1609" s="13"/>
      <c r="I1609" s="13"/>
      <c r="J1609" s="13"/>
      <c r="K1609" s="13"/>
      <c r="L1609" s="13"/>
      <c r="M1609" s="13"/>
      <c r="N1609" s="15"/>
      <c r="O1609" s="13"/>
      <c r="P1609" s="13"/>
      <c r="Q1609" s="13"/>
      <c r="R1609" s="13"/>
      <c r="S1609" s="13"/>
      <c r="T1609" s="16"/>
      <c r="U1609" s="16"/>
      <c r="V1609" s="13"/>
      <c r="W1609" s="15"/>
      <c r="X1609" s="13"/>
      <c r="Y1609" s="13"/>
      <c r="Z1609" s="13"/>
      <c r="AA1609" s="13"/>
      <c r="AB1609" s="13"/>
      <c r="AC1609" s="13"/>
    </row>
    <row r="1610" spans="1:29" ht="15.75" customHeight="1" x14ac:dyDescent="0.25">
      <c r="A1610" s="15"/>
      <c r="B1610" s="16"/>
      <c r="C1610" s="13"/>
      <c r="D1610" s="17"/>
      <c r="E1610" s="13"/>
      <c r="F1610" s="18"/>
      <c r="G1610" s="15"/>
      <c r="H1610" s="13"/>
      <c r="I1610" s="13"/>
      <c r="J1610" s="13"/>
      <c r="K1610" s="13"/>
      <c r="L1610" s="13"/>
      <c r="M1610" s="13"/>
      <c r="N1610" s="15"/>
      <c r="O1610" s="13"/>
      <c r="P1610" s="13"/>
      <c r="Q1610" s="13"/>
      <c r="R1610" s="13"/>
      <c r="S1610" s="13"/>
      <c r="T1610" s="16"/>
      <c r="U1610" s="16"/>
      <c r="V1610" s="13"/>
      <c r="W1610" s="15"/>
      <c r="X1610" s="13"/>
      <c r="Y1610" s="13"/>
      <c r="Z1610" s="13"/>
      <c r="AA1610" s="13"/>
      <c r="AB1610" s="13"/>
      <c r="AC1610" s="13"/>
    </row>
    <row r="1611" spans="1:29" ht="15.75" customHeight="1" x14ac:dyDescent="0.25">
      <c r="A1611" s="15"/>
      <c r="B1611" s="16"/>
      <c r="C1611" s="13"/>
      <c r="D1611" s="17"/>
      <c r="E1611" s="13"/>
      <c r="F1611" s="18"/>
      <c r="G1611" s="15"/>
      <c r="H1611" s="13"/>
      <c r="I1611" s="13"/>
      <c r="J1611" s="13"/>
      <c r="K1611" s="13"/>
      <c r="L1611" s="13"/>
      <c r="M1611" s="13"/>
      <c r="N1611" s="15"/>
      <c r="O1611" s="13"/>
      <c r="P1611" s="13"/>
      <c r="Q1611" s="13"/>
      <c r="R1611" s="13"/>
      <c r="S1611" s="13"/>
      <c r="T1611" s="16"/>
      <c r="U1611" s="16"/>
      <c r="V1611" s="13"/>
      <c r="W1611" s="15"/>
      <c r="X1611" s="13"/>
      <c r="Y1611" s="13"/>
      <c r="Z1611" s="13"/>
      <c r="AA1611" s="13"/>
      <c r="AB1611" s="13"/>
      <c r="AC1611" s="13"/>
    </row>
    <row r="1612" spans="1:29" ht="15.75" customHeight="1" x14ac:dyDescent="0.25">
      <c r="A1612" s="15"/>
      <c r="B1612" s="16"/>
      <c r="C1612" s="13"/>
      <c r="D1612" s="17"/>
      <c r="E1612" s="13"/>
      <c r="F1612" s="18"/>
      <c r="G1612" s="15"/>
      <c r="H1612" s="13"/>
      <c r="I1612" s="13"/>
      <c r="J1612" s="13"/>
      <c r="K1612" s="13"/>
      <c r="L1612" s="13"/>
      <c r="M1612" s="13"/>
      <c r="N1612" s="15"/>
      <c r="O1612" s="13"/>
      <c r="P1612" s="13"/>
      <c r="Q1612" s="13"/>
      <c r="R1612" s="13"/>
      <c r="S1612" s="13"/>
      <c r="T1612" s="16"/>
      <c r="U1612" s="16"/>
      <c r="V1612" s="13"/>
      <c r="W1612" s="15"/>
      <c r="X1612" s="13"/>
      <c r="Y1612" s="13"/>
      <c r="Z1612" s="13"/>
      <c r="AA1612" s="13"/>
      <c r="AB1612" s="13"/>
      <c r="AC1612" s="13"/>
    </row>
    <row r="1613" spans="1:29" ht="15.75" customHeight="1" x14ac:dyDescent="0.25">
      <c r="A1613" s="15"/>
      <c r="B1613" s="16"/>
      <c r="C1613" s="13"/>
      <c r="D1613" s="17"/>
      <c r="E1613" s="13"/>
      <c r="F1613" s="18"/>
      <c r="G1613" s="15"/>
      <c r="H1613" s="13"/>
      <c r="I1613" s="13"/>
      <c r="J1613" s="13"/>
      <c r="K1613" s="13"/>
      <c r="L1613" s="13"/>
      <c r="M1613" s="13"/>
      <c r="N1613" s="15"/>
      <c r="O1613" s="13"/>
      <c r="P1613" s="13"/>
      <c r="Q1613" s="13"/>
      <c r="R1613" s="13"/>
      <c r="S1613" s="13"/>
      <c r="T1613" s="16"/>
      <c r="U1613" s="16"/>
      <c r="V1613" s="13"/>
      <c r="W1613" s="15"/>
      <c r="X1613" s="13"/>
      <c r="Y1613" s="13"/>
      <c r="Z1613" s="13"/>
      <c r="AA1613" s="13"/>
      <c r="AB1613" s="13"/>
      <c r="AC1613" s="13"/>
    </row>
    <row r="1614" spans="1:29" ht="15.75" customHeight="1" x14ac:dyDescent="0.25">
      <c r="A1614" s="15"/>
      <c r="B1614" s="16"/>
      <c r="C1614" s="13"/>
      <c r="D1614" s="17"/>
      <c r="E1614" s="13"/>
      <c r="F1614" s="18"/>
      <c r="G1614" s="15"/>
      <c r="H1614" s="13"/>
      <c r="I1614" s="13"/>
      <c r="J1614" s="13"/>
      <c r="K1614" s="13"/>
      <c r="L1614" s="13"/>
      <c r="M1614" s="13"/>
      <c r="N1614" s="15"/>
      <c r="O1614" s="13"/>
      <c r="P1614" s="13"/>
      <c r="Q1614" s="13"/>
      <c r="R1614" s="13"/>
      <c r="S1614" s="13"/>
      <c r="T1614" s="16"/>
      <c r="U1614" s="16"/>
      <c r="V1614" s="13"/>
      <c r="W1614" s="15"/>
      <c r="X1614" s="13"/>
      <c r="Y1614" s="13"/>
      <c r="Z1614" s="13"/>
      <c r="AA1614" s="13"/>
      <c r="AB1614" s="13"/>
      <c r="AC1614" s="13"/>
    </row>
    <row r="1615" spans="1:29" ht="15.75" customHeight="1" x14ac:dyDescent="0.25">
      <c r="A1615" s="15"/>
      <c r="B1615" s="16"/>
      <c r="C1615" s="13"/>
      <c r="D1615" s="17"/>
      <c r="E1615" s="13"/>
      <c r="F1615" s="18"/>
      <c r="G1615" s="15"/>
      <c r="H1615" s="13"/>
      <c r="I1615" s="13"/>
      <c r="J1615" s="13"/>
      <c r="K1615" s="13"/>
      <c r="L1615" s="13"/>
      <c r="M1615" s="13"/>
      <c r="N1615" s="15"/>
      <c r="O1615" s="13"/>
      <c r="P1615" s="13"/>
      <c r="Q1615" s="13"/>
      <c r="R1615" s="13"/>
      <c r="S1615" s="13"/>
      <c r="T1615" s="16"/>
      <c r="U1615" s="16"/>
      <c r="V1615" s="13"/>
      <c r="W1615" s="15"/>
      <c r="X1615" s="13"/>
      <c r="Y1615" s="13"/>
      <c r="Z1615" s="13"/>
      <c r="AA1615" s="13"/>
      <c r="AB1615" s="13"/>
      <c r="AC1615" s="13"/>
    </row>
    <row r="1616" spans="1:29" ht="15.75" customHeight="1" x14ac:dyDescent="0.25">
      <c r="A1616" s="15"/>
      <c r="B1616" s="16"/>
      <c r="C1616" s="13"/>
      <c r="D1616" s="17"/>
      <c r="E1616" s="13"/>
      <c r="F1616" s="18"/>
      <c r="G1616" s="15"/>
      <c r="H1616" s="13"/>
      <c r="I1616" s="13"/>
      <c r="J1616" s="13"/>
      <c r="K1616" s="13"/>
      <c r="L1616" s="13"/>
      <c r="M1616" s="13"/>
      <c r="N1616" s="15"/>
      <c r="O1616" s="13"/>
      <c r="P1616" s="13"/>
      <c r="Q1616" s="13"/>
      <c r="R1616" s="13"/>
      <c r="S1616" s="13"/>
      <c r="T1616" s="16"/>
      <c r="U1616" s="16"/>
      <c r="V1616" s="13"/>
      <c r="W1616" s="15"/>
      <c r="X1616" s="13"/>
      <c r="Y1616" s="13"/>
      <c r="Z1616" s="13"/>
      <c r="AA1616" s="13"/>
      <c r="AB1616" s="13"/>
      <c r="AC1616" s="13"/>
    </row>
    <row r="1617" spans="1:29" ht="15.75" customHeight="1" x14ac:dyDescent="0.25">
      <c r="A1617" s="15"/>
      <c r="B1617" s="16"/>
      <c r="C1617" s="13"/>
      <c r="D1617" s="17"/>
      <c r="E1617" s="13"/>
      <c r="F1617" s="18"/>
      <c r="G1617" s="15"/>
      <c r="H1617" s="13"/>
      <c r="I1617" s="13"/>
      <c r="J1617" s="13"/>
      <c r="K1617" s="13"/>
      <c r="L1617" s="13"/>
      <c r="M1617" s="13"/>
      <c r="N1617" s="15"/>
      <c r="O1617" s="13"/>
      <c r="P1617" s="13"/>
      <c r="Q1617" s="13"/>
      <c r="R1617" s="13"/>
      <c r="S1617" s="13"/>
      <c r="T1617" s="16"/>
      <c r="U1617" s="16"/>
      <c r="V1617" s="13"/>
      <c r="W1617" s="15"/>
      <c r="X1617" s="13"/>
      <c r="Y1617" s="13"/>
      <c r="Z1617" s="13"/>
      <c r="AA1617" s="13"/>
      <c r="AB1617" s="13"/>
      <c r="AC1617" s="13"/>
    </row>
    <row r="1618" spans="1:29" ht="15.75" customHeight="1" x14ac:dyDescent="0.25">
      <c r="A1618" s="15"/>
      <c r="B1618" s="16"/>
      <c r="C1618" s="13"/>
      <c r="D1618" s="17"/>
      <c r="E1618" s="13"/>
      <c r="F1618" s="18"/>
      <c r="G1618" s="15"/>
      <c r="H1618" s="13"/>
      <c r="I1618" s="13"/>
      <c r="J1618" s="13"/>
      <c r="K1618" s="13"/>
      <c r="L1618" s="13"/>
      <c r="M1618" s="13"/>
      <c r="N1618" s="15"/>
      <c r="O1618" s="13"/>
      <c r="P1618" s="13"/>
      <c r="Q1618" s="13"/>
      <c r="R1618" s="13"/>
      <c r="S1618" s="13"/>
      <c r="T1618" s="16"/>
      <c r="U1618" s="16"/>
      <c r="V1618" s="13"/>
      <c r="W1618" s="15"/>
      <c r="X1618" s="13"/>
      <c r="Y1618" s="13"/>
      <c r="Z1618" s="13"/>
      <c r="AA1618" s="13"/>
      <c r="AB1618" s="13"/>
      <c r="AC1618" s="13"/>
    </row>
    <row r="1619" spans="1:29" ht="15.75" customHeight="1" x14ac:dyDescent="0.25">
      <c r="A1619" s="15"/>
      <c r="B1619" s="16"/>
      <c r="C1619" s="13"/>
      <c r="D1619" s="17"/>
      <c r="E1619" s="13"/>
      <c r="F1619" s="18"/>
      <c r="G1619" s="15"/>
      <c r="H1619" s="13"/>
      <c r="I1619" s="13"/>
      <c r="J1619" s="13"/>
      <c r="K1619" s="13"/>
      <c r="L1619" s="13"/>
      <c r="M1619" s="13"/>
      <c r="N1619" s="15"/>
      <c r="O1619" s="13"/>
      <c r="P1619" s="13"/>
      <c r="Q1619" s="13"/>
      <c r="R1619" s="13"/>
      <c r="S1619" s="13"/>
      <c r="T1619" s="16"/>
      <c r="U1619" s="16"/>
      <c r="V1619" s="13"/>
      <c r="W1619" s="15"/>
      <c r="X1619" s="13"/>
      <c r="Y1619" s="13"/>
      <c r="Z1619" s="13"/>
      <c r="AA1619" s="13"/>
      <c r="AB1619" s="13"/>
      <c r="AC1619" s="13"/>
    </row>
    <row r="1620" spans="1:29" ht="15.75" customHeight="1" x14ac:dyDescent="0.25">
      <c r="A1620" s="15"/>
      <c r="B1620" s="16"/>
      <c r="C1620" s="13"/>
      <c r="D1620" s="17"/>
      <c r="E1620" s="13"/>
      <c r="F1620" s="18"/>
      <c r="G1620" s="15"/>
      <c r="H1620" s="13"/>
      <c r="I1620" s="13"/>
      <c r="J1620" s="13"/>
      <c r="K1620" s="13"/>
      <c r="L1620" s="13"/>
      <c r="M1620" s="13"/>
      <c r="N1620" s="15"/>
      <c r="O1620" s="13"/>
      <c r="P1620" s="13"/>
      <c r="Q1620" s="13"/>
      <c r="R1620" s="13"/>
      <c r="S1620" s="13"/>
      <c r="T1620" s="16"/>
      <c r="U1620" s="16"/>
      <c r="V1620" s="13"/>
      <c r="W1620" s="15"/>
      <c r="X1620" s="13"/>
      <c r="Y1620" s="13"/>
      <c r="Z1620" s="13"/>
      <c r="AA1620" s="13"/>
      <c r="AB1620" s="13"/>
      <c r="AC1620" s="13"/>
    </row>
    <row r="1621" spans="1:29" ht="15.75" customHeight="1" x14ac:dyDescent="0.25">
      <c r="A1621" s="15"/>
      <c r="B1621" s="16"/>
      <c r="C1621" s="13"/>
      <c r="D1621" s="17"/>
      <c r="E1621" s="13"/>
      <c r="F1621" s="18"/>
      <c r="G1621" s="15"/>
      <c r="H1621" s="13"/>
      <c r="I1621" s="13"/>
      <c r="J1621" s="13"/>
      <c r="K1621" s="13"/>
      <c r="L1621" s="13"/>
      <c r="M1621" s="13"/>
      <c r="N1621" s="15"/>
      <c r="O1621" s="13"/>
      <c r="P1621" s="13"/>
      <c r="Q1621" s="13"/>
      <c r="R1621" s="13"/>
      <c r="S1621" s="13"/>
      <c r="T1621" s="16"/>
      <c r="U1621" s="16"/>
      <c r="V1621" s="13"/>
      <c r="W1621" s="15"/>
      <c r="X1621" s="13"/>
      <c r="Y1621" s="13"/>
      <c r="Z1621" s="13"/>
      <c r="AA1621" s="13"/>
      <c r="AB1621" s="13"/>
      <c r="AC1621" s="13"/>
    </row>
    <row r="1622" spans="1:29" ht="15.75" customHeight="1" x14ac:dyDescent="0.25">
      <c r="A1622" s="15"/>
      <c r="B1622" s="16"/>
      <c r="C1622" s="13"/>
      <c r="D1622" s="17"/>
      <c r="E1622" s="13"/>
      <c r="F1622" s="18"/>
      <c r="G1622" s="15"/>
      <c r="H1622" s="13"/>
      <c r="I1622" s="13"/>
      <c r="J1622" s="13"/>
      <c r="K1622" s="13"/>
      <c r="L1622" s="13"/>
      <c r="M1622" s="13"/>
      <c r="N1622" s="15"/>
      <c r="O1622" s="13"/>
      <c r="P1622" s="13"/>
      <c r="Q1622" s="13"/>
      <c r="R1622" s="13"/>
      <c r="S1622" s="13"/>
      <c r="T1622" s="16"/>
      <c r="U1622" s="16"/>
      <c r="V1622" s="13"/>
      <c r="W1622" s="15"/>
      <c r="X1622" s="13"/>
      <c r="Y1622" s="13"/>
      <c r="Z1622" s="13"/>
      <c r="AA1622" s="13"/>
      <c r="AB1622" s="13"/>
      <c r="AC1622" s="13"/>
    </row>
    <row r="1623" spans="1:29" ht="15.75" customHeight="1" x14ac:dyDescent="0.25">
      <c r="A1623" s="15"/>
      <c r="B1623" s="16"/>
      <c r="C1623" s="13"/>
      <c r="D1623" s="17"/>
      <c r="E1623" s="13"/>
      <c r="F1623" s="18"/>
      <c r="G1623" s="15"/>
      <c r="H1623" s="13"/>
      <c r="I1623" s="13"/>
      <c r="J1623" s="13"/>
      <c r="K1623" s="13"/>
      <c r="L1623" s="13"/>
      <c r="M1623" s="13"/>
      <c r="N1623" s="15"/>
      <c r="O1623" s="13"/>
      <c r="P1623" s="13"/>
      <c r="Q1623" s="13"/>
      <c r="R1623" s="13"/>
      <c r="S1623" s="13"/>
      <c r="T1623" s="16"/>
      <c r="U1623" s="16"/>
      <c r="V1623" s="13"/>
      <c r="W1623" s="15"/>
      <c r="X1623" s="13"/>
      <c r="Y1623" s="13"/>
      <c r="Z1623" s="13"/>
      <c r="AA1623" s="13"/>
      <c r="AB1623" s="13"/>
      <c r="AC1623" s="13"/>
    </row>
    <row r="1624" spans="1:29" ht="15.75" customHeight="1" x14ac:dyDescent="0.25">
      <c r="A1624" s="15"/>
      <c r="B1624" s="16"/>
      <c r="C1624" s="13"/>
      <c r="D1624" s="17"/>
      <c r="E1624" s="13"/>
      <c r="F1624" s="18"/>
      <c r="G1624" s="15"/>
      <c r="H1624" s="13"/>
      <c r="I1624" s="13"/>
      <c r="J1624" s="13"/>
      <c r="K1624" s="13"/>
      <c r="L1624" s="13"/>
      <c r="M1624" s="13"/>
      <c r="N1624" s="15"/>
      <c r="O1624" s="13"/>
      <c r="P1624" s="13"/>
      <c r="Q1624" s="13"/>
      <c r="R1624" s="13"/>
      <c r="S1624" s="13"/>
      <c r="T1624" s="16"/>
      <c r="U1624" s="16"/>
      <c r="V1624" s="13"/>
      <c r="W1624" s="15"/>
      <c r="X1624" s="13"/>
      <c r="Y1624" s="13"/>
      <c r="Z1624" s="13"/>
      <c r="AA1624" s="13"/>
      <c r="AB1624" s="13"/>
      <c r="AC1624" s="13"/>
    </row>
    <row r="1625" spans="1:29" ht="15.75" customHeight="1" x14ac:dyDescent="0.25">
      <c r="A1625" s="15"/>
      <c r="B1625" s="16"/>
      <c r="C1625" s="13"/>
      <c r="D1625" s="17"/>
      <c r="E1625" s="13"/>
      <c r="F1625" s="18"/>
      <c r="G1625" s="15"/>
      <c r="H1625" s="13"/>
      <c r="I1625" s="13"/>
      <c r="J1625" s="13"/>
      <c r="K1625" s="13"/>
      <c r="L1625" s="13"/>
      <c r="M1625" s="13"/>
      <c r="N1625" s="15"/>
      <c r="O1625" s="13"/>
      <c r="P1625" s="13"/>
      <c r="Q1625" s="13"/>
      <c r="R1625" s="13"/>
      <c r="S1625" s="13"/>
      <c r="T1625" s="16"/>
      <c r="U1625" s="16"/>
      <c r="V1625" s="13"/>
      <c r="W1625" s="15"/>
      <c r="X1625" s="13"/>
      <c r="Y1625" s="13"/>
      <c r="Z1625" s="13"/>
      <c r="AA1625" s="13"/>
      <c r="AB1625" s="13"/>
      <c r="AC1625" s="13"/>
    </row>
    <row r="1626" spans="1:29" ht="15.75" customHeight="1" x14ac:dyDescent="0.25">
      <c r="A1626" s="15"/>
      <c r="B1626" s="16"/>
      <c r="C1626" s="13"/>
      <c r="D1626" s="17"/>
      <c r="E1626" s="13"/>
      <c r="F1626" s="18"/>
      <c r="G1626" s="15"/>
      <c r="H1626" s="13"/>
      <c r="I1626" s="13"/>
      <c r="J1626" s="13"/>
      <c r="K1626" s="13"/>
      <c r="L1626" s="13"/>
      <c r="M1626" s="13"/>
      <c r="N1626" s="15"/>
      <c r="O1626" s="13"/>
      <c r="P1626" s="13"/>
      <c r="Q1626" s="13"/>
      <c r="R1626" s="13"/>
      <c r="S1626" s="13"/>
      <c r="T1626" s="16"/>
      <c r="U1626" s="16"/>
      <c r="V1626" s="13"/>
      <c r="W1626" s="15"/>
      <c r="X1626" s="13"/>
      <c r="Y1626" s="13"/>
      <c r="Z1626" s="13"/>
      <c r="AA1626" s="13"/>
      <c r="AB1626" s="13"/>
      <c r="AC1626" s="13"/>
    </row>
    <row r="1627" spans="1:29" ht="15.75" customHeight="1" x14ac:dyDescent="0.25">
      <c r="A1627" s="15"/>
      <c r="B1627" s="16"/>
      <c r="C1627" s="13"/>
      <c r="D1627" s="17"/>
      <c r="E1627" s="13"/>
      <c r="F1627" s="18"/>
      <c r="G1627" s="15"/>
      <c r="H1627" s="13"/>
      <c r="I1627" s="13"/>
      <c r="J1627" s="13"/>
      <c r="K1627" s="13"/>
      <c r="L1627" s="13"/>
      <c r="M1627" s="13"/>
      <c r="N1627" s="15"/>
      <c r="O1627" s="13"/>
      <c r="P1627" s="13"/>
      <c r="Q1627" s="13"/>
      <c r="R1627" s="13"/>
      <c r="S1627" s="13"/>
      <c r="T1627" s="16"/>
      <c r="U1627" s="16"/>
      <c r="V1627" s="13"/>
      <c r="W1627" s="15"/>
      <c r="X1627" s="13"/>
      <c r="Y1627" s="13"/>
      <c r="Z1627" s="13"/>
      <c r="AA1627" s="13"/>
      <c r="AB1627" s="13"/>
      <c r="AC1627" s="13"/>
    </row>
    <row r="1628" spans="1:29" ht="15.75" customHeight="1" x14ac:dyDescent="0.25">
      <c r="A1628" s="15"/>
      <c r="B1628" s="16"/>
      <c r="C1628" s="13"/>
      <c r="D1628" s="17"/>
      <c r="E1628" s="13"/>
      <c r="F1628" s="18"/>
      <c r="G1628" s="15"/>
      <c r="H1628" s="13"/>
      <c r="I1628" s="13"/>
      <c r="J1628" s="13"/>
      <c r="K1628" s="13"/>
      <c r="L1628" s="13"/>
      <c r="M1628" s="13"/>
      <c r="N1628" s="15"/>
      <c r="O1628" s="13"/>
      <c r="P1628" s="13"/>
      <c r="Q1628" s="13"/>
      <c r="R1628" s="13"/>
      <c r="S1628" s="13"/>
      <c r="T1628" s="16"/>
      <c r="U1628" s="16"/>
      <c r="V1628" s="13"/>
      <c r="W1628" s="15"/>
      <c r="X1628" s="13"/>
      <c r="Y1628" s="13"/>
      <c r="Z1628" s="13"/>
      <c r="AA1628" s="13"/>
      <c r="AB1628" s="13"/>
      <c r="AC1628" s="13"/>
    </row>
    <row r="1629" spans="1:29" ht="15.75" customHeight="1" x14ac:dyDescent="0.25">
      <c r="A1629" s="15"/>
      <c r="B1629" s="16"/>
      <c r="C1629" s="13"/>
      <c r="D1629" s="17"/>
      <c r="E1629" s="13"/>
      <c r="F1629" s="18"/>
      <c r="G1629" s="15"/>
      <c r="H1629" s="13"/>
      <c r="I1629" s="13"/>
      <c r="J1629" s="13"/>
      <c r="K1629" s="13"/>
      <c r="L1629" s="13"/>
      <c r="M1629" s="13"/>
      <c r="N1629" s="15"/>
      <c r="O1629" s="13"/>
      <c r="P1629" s="13"/>
      <c r="Q1629" s="13"/>
      <c r="R1629" s="13"/>
      <c r="S1629" s="13"/>
      <c r="T1629" s="16"/>
      <c r="U1629" s="16"/>
      <c r="V1629" s="13"/>
      <c r="W1629" s="15"/>
      <c r="X1629" s="13"/>
      <c r="Y1629" s="13"/>
      <c r="Z1629" s="13"/>
      <c r="AA1629" s="13"/>
      <c r="AB1629" s="13"/>
      <c r="AC1629" s="13"/>
    </row>
    <row r="1630" spans="1:29" ht="15.75" customHeight="1" x14ac:dyDescent="0.25">
      <c r="A1630" s="15"/>
      <c r="B1630" s="16"/>
      <c r="C1630" s="13"/>
      <c r="D1630" s="17"/>
      <c r="E1630" s="13"/>
      <c r="F1630" s="18"/>
      <c r="G1630" s="15"/>
      <c r="H1630" s="13"/>
      <c r="I1630" s="13"/>
      <c r="J1630" s="13"/>
      <c r="K1630" s="13"/>
      <c r="L1630" s="13"/>
      <c r="M1630" s="13"/>
      <c r="N1630" s="15"/>
      <c r="O1630" s="13"/>
      <c r="P1630" s="13"/>
      <c r="Q1630" s="13"/>
      <c r="R1630" s="13"/>
      <c r="S1630" s="13"/>
      <c r="T1630" s="16"/>
      <c r="U1630" s="16"/>
      <c r="V1630" s="13"/>
      <c r="W1630" s="15"/>
      <c r="X1630" s="13"/>
      <c r="Y1630" s="13"/>
      <c r="Z1630" s="13"/>
      <c r="AA1630" s="13"/>
      <c r="AB1630" s="13"/>
      <c r="AC1630" s="13"/>
    </row>
    <row r="1631" spans="1:29" ht="15.75" customHeight="1" x14ac:dyDescent="0.25">
      <c r="A1631" s="15"/>
      <c r="B1631" s="16"/>
      <c r="C1631" s="13"/>
      <c r="D1631" s="17"/>
      <c r="E1631" s="13"/>
      <c r="F1631" s="18"/>
      <c r="G1631" s="15"/>
      <c r="H1631" s="13"/>
      <c r="I1631" s="13"/>
      <c r="J1631" s="13"/>
      <c r="K1631" s="13"/>
      <c r="L1631" s="13"/>
      <c r="M1631" s="13"/>
      <c r="N1631" s="15"/>
      <c r="O1631" s="13"/>
      <c r="P1631" s="13"/>
      <c r="Q1631" s="13"/>
      <c r="R1631" s="13"/>
      <c r="S1631" s="13"/>
      <c r="T1631" s="16"/>
      <c r="U1631" s="16"/>
      <c r="V1631" s="13"/>
      <c r="W1631" s="15"/>
      <c r="X1631" s="13"/>
      <c r="Y1631" s="13"/>
      <c r="Z1631" s="13"/>
      <c r="AA1631" s="13"/>
      <c r="AB1631" s="13"/>
      <c r="AC1631" s="13"/>
    </row>
    <row r="1632" spans="1:29" ht="15.75" customHeight="1" x14ac:dyDescent="0.25">
      <c r="A1632" s="15"/>
      <c r="B1632" s="16"/>
      <c r="C1632" s="13"/>
      <c r="D1632" s="17"/>
      <c r="E1632" s="13"/>
      <c r="F1632" s="18"/>
      <c r="G1632" s="15"/>
      <c r="H1632" s="13"/>
      <c r="I1632" s="13"/>
      <c r="J1632" s="13"/>
      <c r="K1632" s="13"/>
      <c r="L1632" s="13"/>
      <c r="M1632" s="13"/>
      <c r="N1632" s="15"/>
      <c r="O1632" s="13"/>
      <c r="P1632" s="13"/>
      <c r="Q1632" s="13"/>
      <c r="R1632" s="13"/>
      <c r="S1632" s="13"/>
      <c r="T1632" s="16"/>
      <c r="U1632" s="16"/>
      <c r="V1632" s="13"/>
      <c r="W1632" s="15"/>
      <c r="X1632" s="13"/>
      <c r="Y1632" s="13"/>
      <c r="Z1632" s="13"/>
      <c r="AA1632" s="13"/>
      <c r="AB1632" s="13"/>
      <c r="AC1632" s="13"/>
    </row>
    <row r="1633" spans="1:29" ht="15.75" customHeight="1" x14ac:dyDescent="0.25">
      <c r="A1633" s="15"/>
      <c r="B1633" s="16"/>
      <c r="C1633" s="13"/>
      <c r="D1633" s="17"/>
      <c r="E1633" s="13"/>
      <c r="F1633" s="18"/>
      <c r="G1633" s="15"/>
      <c r="H1633" s="13"/>
      <c r="I1633" s="13"/>
      <c r="J1633" s="13"/>
      <c r="K1633" s="13"/>
      <c r="L1633" s="13"/>
      <c r="M1633" s="13"/>
      <c r="N1633" s="15"/>
      <c r="O1633" s="13"/>
      <c r="P1633" s="13"/>
      <c r="Q1633" s="13"/>
      <c r="R1633" s="13"/>
      <c r="S1633" s="13"/>
      <c r="T1633" s="16"/>
      <c r="U1633" s="16"/>
      <c r="V1633" s="13"/>
      <c r="W1633" s="15"/>
      <c r="X1633" s="13"/>
      <c r="Y1633" s="13"/>
      <c r="Z1633" s="13"/>
      <c r="AA1633" s="13"/>
      <c r="AB1633" s="13"/>
      <c r="AC1633" s="13"/>
    </row>
    <row r="1634" spans="1:29" ht="15.75" customHeight="1" x14ac:dyDescent="0.25">
      <c r="A1634" s="15"/>
      <c r="B1634" s="16"/>
      <c r="C1634" s="13"/>
      <c r="D1634" s="17"/>
      <c r="E1634" s="13"/>
      <c r="F1634" s="18"/>
      <c r="G1634" s="15"/>
      <c r="H1634" s="13"/>
      <c r="I1634" s="13"/>
      <c r="J1634" s="13"/>
      <c r="K1634" s="13"/>
      <c r="L1634" s="13"/>
      <c r="M1634" s="13"/>
      <c r="N1634" s="15"/>
      <c r="O1634" s="13"/>
      <c r="P1634" s="13"/>
      <c r="Q1634" s="13"/>
      <c r="R1634" s="13"/>
      <c r="S1634" s="13"/>
      <c r="T1634" s="16"/>
      <c r="U1634" s="16"/>
      <c r="V1634" s="13"/>
      <c r="W1634" s="15"/>
      <c r="X1634" s="13"/>
      <c r="Y1634" s="13"/>
      <c r="Z1634" s="13"/>
      <c r="AA1634" s="13"/>
      <c r="AB1634" s="13"/>
      <c r="AC1634" s="13"/>
    </row>
    <row r="1635" spans="1:29" ht="15.75" customHeight="1" x14ac:dyDescent="0.25">
      <c r="A1635" s="15"/>
      <c r="B1635" s="16"/>
      <c r="C1635" s="13"/>
      <c r="D1635" s="17"/>
      <c r="E1635" s="13"/>
      <c r="F1635" s="18"/>
      <c r="G1635" s="15"/>
      <c r="H1635" s="13"/>
      <c r="I1635" s="13"/>
      <c r="J1635" s="13"/>
      <c r="K1635" s="13"/>
      <c r="L1635" s="13"/>
      <c r="M1635" s="13"/>
      <c r="N1635" s="15"/>
      <c r="O1635" s="13"/>
      <c r="P1635" s="13"/>
      <c r="Q1635" s="13"/>
      <c r="R1635" s="13"/>
      <c r="S1635" s="13"/>
      <c r="T1635" s="16"/>
      <c r="U1635" s="16"/>
      <c r="V1635" s="13"/>
      <c r="W1635" s="15"/>
      <c r="X1635" s="13"/>
      <c r="Y1635" s="13"/>
      <c r="Z1635" s="13"/>
      <c r="AA1635" s="13"/>
      <c r="AB1635" s="13"/>
      <c r="AC1635" s="13"/>
    </row>
    <row r="1636" spans="1:29" ht="15.75" customHeight="1" x14ac:dyDescent="0.25">
      <c r="A1636" s="15"/>
      <c r="B1636" s="16"/>
      <c r="C1636" s="13"/>
      <c r="D1636" s="17"/>
      <c r="E1636" s="13"/>
      <c r="F1636" s="18"/>
      <c r="G1636" s="15"/>
      <c r="H1636" s="13"/>
      <c r="I1636" s="13"/>
      <c r="J1636" s="13"/>
      <c r="K1636" s="13"/>
      <c r="L1636" s="13"/>
      <c r="M1636" s="13"/>
      <c r="N1636" s="15"/>
      <c r="O1636" s="13"/>
      <c r="P1636" s="13"/>
      <c r="Q1636" s="13"/>
      <c r="R1636" s="13"/>
      <c r="S1636" s="13"/>
      <c r="T1636" s="16"/>
      <c r="U1636" s="16"/>
      <c r="V1636" s="13"/>
      <c r="W1636" s="15"/>
      <c r="X1636" s="13"/>
      <c r="Y1636" s="13"/>
      <c r="Z1636" s="13"/>
      <c r="AA1636" s="13"/>
      <c r="AB1636" s="13"/>
      <c r="AC1636" s="13"/>
    </row>
    <row r="1637" spans="1:29" ht="15.75" customHeight="1" x14ac:dyDescent="0.25">
      <c r="A1637" s="15"/>
      <c r="B1637" s="16"/>
      <c r="C1637" s="13"/>
      <c r="D1637" s="17"/>
      <c r="E1637" s="13"/>
      <c r="F1637" s="18"/>
      <c r="G1637" s="15"/>
      <c r="H1637" s="13"/>
      <c r="I1637" s="13"/>
      <c r="J1637" s="13"/>
      <c r="K1637" s="13"/>
      <c r="L1637" s="13"/>
      <c r="M1637" s="13"/>
      <c r="N1637" s="15"/>
      <c r="O1637" s="13"/>
      <c r="P1637" s="13"/>
      <c r="Q1637" s="13"/>
      <c r="R1637" s="13"/>
      <c r="S1637" s="13"/>
      <c r="T1637" s="16"/>
      <c r="U1637" s="16"/>
      <c r="V1637" s="13"/>
      <c r="W1637" s="15"/>
      <c r="X1637" s="13"/>
      <c r="Y1637" s="13"/>
      <c r="Z1637" s="13"/>
      <c r="AA1637" s="13"/>
      <c r="AB1637" s="13"/>
      <c r="AC1637" s="13"/>
    </row>
    <row r="1638" spans="1:29" ht="15.75" customHeight="1" x14ac:dyDescent="0.25">
      <c r="A1638" s="15"/>
      <c r="B1638" s="16"/>
      <c r="C1638" s="13"/>
      <c r="D1638" s="17"/>
      <c r="E1638" s="13"/>
      <c r="F1638" s="18"/>
      <c r="G1638" s="15"/>
      <c r="H1638" s="13"/>
      <c r="I1638" s="13"/>
      <c r="J1638" s="13"/>
      <c r="K1638" s="13"/>
      <c r="L1638" s="13"/>
      <c r="M1638" s="13"/>
      <c r="N1638" s="15"/>
      <c r="O1638" s="13"/>
      <c r="P1638" s="13"/>
      <c r="Q1638" s="13"/>
      <c r="R1638" s="13"/>
      <c r="S1638" s="13"/>
      <c r="T1638" s="16"/>
      <c r="U1638" s="16"/>
      <c r="V1638" s="13"/>
      <c r="W1638" s="15"/>
      <c r="X1638" s="13"/>
      <c r="Y1638" s="13"/>
      <c r="Z1638" s="13"/>
      <c r="AA1638" s="13"/>
      <c r="AB1638" s="13"/>
      <c r="AC1638" s="13"/>
    </row>
    <row r="1639" spans="1:29" ht="15.75" customHeight="1" x14ac:dyDescent="0.25">
      <c r="A1639" s="15"/>
      <c r="B1639" s="16"/>
      <c r="C1639" s="13"/>
      <c r="D1639" s="17"/>
      <c r="E1639" s="13"/>
      <c r="F1639" s="18"/>
      <c r="G1639" s="15"/>
      <c r="H1639" s="13"/>
      <c r="I1639" s="13"/>
      <c r="J1639" s="13"/>
      <c r="K1639" s="13"/>
      <c r="L1639" s="13"/>
      <c r="M1639" s="13"/>
      <c r="N1639" s="15"/>
      <c r="O1639" s="13"/>
      <c r="P1639" s="13"/>
      <c r="Q1639" s="13"/>
      <c r="R1639" s="13"/>
      <c r="S1639" s="13"/>
      <c r="T1639" s="16"/>
      <c r="U1639" s="16"/>
      <c r="V1639" s="13"/>
      <c r="W1639" s="15"/>
      <c r="X1639" s="13"/>
      <c r="Y1639" s="13"/>
      <c r="Z1639" s="13"/>
      <c r="AA1639" s="13"/>
      <c r="AB1639" s="13"/>
      <c r="AC1639" s="13"/>
    </row>
    <row r="1640" spans="1:29" ht="15.75" customHeight="1" x14ac:dyDescent="0.25">
      <c r="A1640" s="15"/>
      <c r="B1640" s="16"/>
      <c r="C1640" s="13"/>
      <c r="D1640" s="17"/>
      <c r="E1640" s="13"/>
      <c r="F1640" s="18"/>
      <c r="G1640" s="15"/>
      <c r="H1640" s="13"/>
      <c r="I1640" s="13"/>
      <c r="J1640" s="13"/>
      <c r="K1640" s="13"/>
      <c r="L1640" s="13"/>
      <c r="M1640" s="13"/>
      <c r="N1640" s="15"/>
      <c r="O1640" s="13"/>
      <c r="P1640" s="13"/>
      <c r="Q1640" s="13"/>
      <c r="R1640" s="13"/>
      <c r="S1640" s="13"/>
      <c r="T1640" s="16"/>
      <c r="U1640" s="16"/>
      <c r="V1640" s="13"/>
      <c r="W1640" s="15"/>
      <c r="X1640" s="13"/>
      <c r="Y1640" s="13"/>
      <c r="Z1640" s="13"/>
      <c r="AA1640" s="13"/>
      <c r="AB1640" s="13"/>
      <c r="AC1640" s="13"/>
    </row>
    <row r="1641" spans="1:29" ht="15.75" customHeight="1" x14ac:dyDescent="0.25">
      <c r="A1641" s="15"/>
      <c r="B1641" s="16"/>
      <c r="C1641" s="13"/>
      <c r="D1641" s="17"/>
      <c r="E1641" s="13"/>
      <c r="F1641" s="18"/>
      <c r="G1641" s="15"/>
      <c r="H1641" s="13"/>
      <c r="I1641" s="13"/>
      <c r="J1641" s="13"/>
      <c r="K1641" s="13"/>
      <c r="L1641" s="13"/>
      <c r="M1641" s="13"/>
      <c r="N1641" s="15"/>
      <c r="O1641" s="13"/>
      <c r="P1641" s="13"/>
      <c r="Q1641" s="13"/>
      <c r="R1641" s="13"/>
      <c r="S1641" s="13"/>
      <c r="T1641" s="16"/>
      <c r="U1641" s="16"/>
      <c r="V1641" s="13"/>
      <c r="W1641" s="15"/>
      <c r="X1641" s="13"/>
      <c r="Y1641" s="13"/>
      <c r="Z1641" s="13"/>
      <c r="AA1641" s="13"/>
      <c r="AB1641" s="13"/>
      <c r="AC1641" s="13"/>
    </row>
    <row r="1642" spans="1:29" ht="15.75" customHeight="1" x14ac:dyDescent="0.25">
      <c r="A1642" s="15"/>
      <c r="B1642" s="16"/>
      <c r="C1642" s="13"/>
      <c r="D1642" s="17"/>
      <c r="E1642" s="13"/>
      <c r="F1642" s="18"/>
      <c r="G1642" s="15"/>
      <c r="H1642" s="13"/>
      <c r="I1642" s="13"/>
      <c r="J1642" s="13"/>
      <c r="K1642" s="13"/>
      <c r="L1642" s="13"/>
      <c r="M1642" s="13"/>
      <c r="N1642" s="15"/>
      <c r="O1642" s="13"/>
      <c r="P1642" s="13"/>
      <c r="Q1642" s="13"/>
      <c r="R1642" s="13"/>
      <c r="S1642" s="13"/>
      <c r="T1642" s="16"/>
      <c r="U1642" s="16"/>
      <c r="V1642" s="13"/>
      <c r="W1642" s="15"/>
      <c r="X1642" s="13"/>
      <c r="Y1642" s="13"/>
      <c r="Z1642" s="13"/>
      <c r="AA1642" s="13"/>
      <c r="AB1642" s="13"/>
      <c r="AC1642" s="13"/>
    </row>
    <row r="1643" spans="1:29" ht="15.75" customHeight="1" x14ac:dyDescent="0.25">
      <c r="A1643" s="15"/>
      <c r="B1643" s="16"/>
      <c r="C1643" s="13"/>
      <c r="D1643" s="17"/>
      <c r="E1643" s="13"/>
      <c r="F1643" s="18"/>
      <c r="G1643" s="15"/>
      <c r="H1643" s="13"/>
      <c r="I1643" s="13"/>
      <c r="J1643" s="13"/>
      <c r="K1643" s="13"/>
      <c r="L1643" s="13"/>
      <c r="M1643" s="13"/>
      <c r="N1643" s="15"/>
      <c r="O1643" s="13"/>
      <c r="P1643" s="13"/>
      <c r="Q1643" s="13"/>
      <c r="R1643" s="13"/>
      <c r="S1643" s="13"/>
      <c r="T1643" s="16"/>
      <c r="U1643" s="16"/>
      <c r="V1643" s="13"/>
      <c r="W1643" s="15"/>
      <c r="X1643" s="13"/>
      <c r="Y1643" s="13"/>
      <c r="Z1643" s="13"/>
      <c r="AA1643" s="13"/>
      <c r="AB1643" s="13"/>
      <c r="AC1643" s="13"/>
    </row>
    <row r="1644" spans="1:29" ht="15.75" customHeight="1" x14ac:dyDescent="0.25">
      <c r="A1644" s="15"/>
      <c r="B1644" s="16"/>
      <c r="C1644" s="13"/>
      <c r="D1644" s="17"/>
      <c r="E1644" s="13"/>
      <c r="F1644" s="18"/>
      <c r="G1644" s="15"/>
      <c r="H1644" s="13"/>
      <c r="I1644" s="13"/>
      <c r="J1644" s="13"/>
      <c r="K1644" s="13"/>
      <c r="L1644" s="13"/>
      <c r="M1644" s="13"/>
      <c r="N1644" s="15"/>
      <c r="O1644" s="13"/>
      <c r="P1644" s="13"/>
      <c r="Q1644" s="13"/>
      <c r="R1644" s="13"/>
      <c r="S1644" s="13"/>
      <c r="T1644" s="16"/>
      <c r="U1644" s="16"/>
      <c r="V1644" s="13"/>
      <c r="W1644" s="15"/>
      <c r="X1644" s="13"/>
      <c r="Y1644" s="13"/>
      <c r="Z1644" s="13"/>
      <c r="AA1644" s="13"/>
      <c r="AB1644" s="13"/>
      <c r="AC1644" s="13"/>
    </row>
    <row r="1645" spans="1:29" ht="15.75" customHeight="1" x14ac:dyDescent="0.25">
      <c r="A1645" s="15"/>
      <c r="B1645" s="16"/>
      <c r="C1645" s="13"/>
      <c r="D1645" s="17"/>
      <c r="E1645" s="13"/>
      <c r="F1645" s="18"/>
      <c r="G1645" s="15"/>
      <c r="H1645" s="13"/>
      <c r="I1645" s="13"/>
      <c r="J1645" s="13"/>
      <c r="K1645" s="13"/>
      <c r="L1645" s="13"/>
      <c r="M1645" s="13"/>
      <c r="N1645" s="15"/>
      <c r="O1645" s="13"/>
      <c r="P1645" s="13"/>
      <c r="Q1645" s="13"/>
      <c r="R1645" s="13"/>
      <c r="S1645" s="13"/>
      <c r="T1645" s="16"/>
      <c r="U1645" s="16"/>
      <c r="V1645" s="13"/>
      <c r="W1645" s="15"/>
      <c r="X1645" s="13"/>
      <c r="Y1645" s="13"/>
      <c r="Z1645" s="13"/>
      <c r="AA1645" s="13"/>
      <c r="AB1645" s="13"/>
      <c r="AC1645" s="13"/>
    </row>
    <row r="1646" spans="1:29" ht="15.75" customHeight="1" x14ac:dyDescent="0.25">
      <c r="A1646" s="15"/>
      <c r="B1646" s="16"/>
      <c r="C1646" s="13"/>
      <c r="D1646" s="17"/>
      <c r="E1646" s="13"/>
      <c r="F1646" s="18"/>
      <c r="G1646" s="15"/>
      <c r="H1646" s="13"/>
      <c r="I1646" s="13"/>
      <c r="J1646" s="13"/>
      <c r="K1646" s="13"/>
      <c r="L1646" s="13"/>
      <c r="M1646" s="13"/>
      <c r="N1646" s="15"/>
      <c r="O1646" s="13"/>
      <c r="P1646" s="13"/>
      <c r="Q1646" s="13"/>
      <c r="R1646" s="13"/>
      <c r="S1646" s="13"/>
      <c r="T1646" s="16"/>
      <c r="U1646" s="16"/>
      <c r="V1646" s="13"/>
      <c r="W1646" s="15"/>
      <c r="X1646" s="13"/>
      <c r="Y1646" s="13"/>
      <c r="Z1646" s="13"/>
      <c r="AA1646" s="13"/>
      <c r="AB1646" s="13"/>
      <c r="AC1646" s="13"/>
    </row>
    <row r="1647" spans="1:29" ht="15.75" customHeight="1" x14ac:dyDescent="0.25">
      <c r="A1647" s="15"/>
      <c r="B1647" s="16"/>
      <c r="C1647" s="13"/>
      <c r="D1647" s="17"/>
      <c r="E1647" s="13"/>
      <c r="F1647" s="18"/>
      <c r="G1647" s="15"/>
      <c r="H1647" s="13"/>
      <c r="I1647" s="13"/>
      <c r="J1647" s="13"/>
      <c r="K1647" s="13"/>
      <c r="L1647" s="13"/>
      <c r="M1647" s="13"/>
      <c r="N1647" s="15"/>
      <c r="O1647" s="13"/>
      <c r="P1647" s="13"/>
      <c r="Q1647" s="13"/>
      <c r="R1647" s="13"/>
      <c r="S1647" s="13"/>
      <c r="T1647" s="16"/>
      <c r="U1647" s="16"/>
      <c r="V1647" s="13"/>
      <c r="W1647" s="15"/>
      <c r="X1647" s="13"/>
      <c r="Y1647" s="13"/>
      <c r="Z1647" s="13"/>
      <c r="AA1647" s="13"/>
      <c r="AB1647" s="13"/>
      <c r="AC1647" s="13"/>
    </row>
    <row r="1648" spans="1:29" ht="15.75" customHeight="1" x14ac:dyDescent="0.25">
      <c r="A1648" s="15"/>
      <c r="B1648" s="16"/>
      <c r="C1648" s="13"/>
      <c r="D1648" s="17"/>
      <c r="E1648" s="13"/>
      <c r="F1648" s="18"/>
      <c r="G1648" s="15"/>
      <c r="H1648" s="13"/>
      <c r="I1648" s="13"/>
      <c r="J1648" s="13"/>
      <c r="K1648" s="13"/>
      <c r="L1648" s="13"/>
      <c r="M1648" s="13"/>
      <c r="N1648" s="15"/>
      <c r="O1648" s="13"/>
      <c r="P1648" s="13"/>
      <c r="Q1648" s="13"/>
      <c r="R1648" s="13"/>
      <c r="S1648" s="13"/>
      <c r="T1648" s="16"/>
      <c r="U1648" s="16"/>
      <c r="V1648" s="13"/>
      <c r="W1648" s="15"/>
      <c r="X1648" s="13"/>
      <c r="Y1648" s="13"/>
      <c r="Z1648" s="13"/>
      <c r="AA1648" s="13"/>
      <c r="AB1648" s="13"/>
      <c r="AC1648" s="13"/>
    </row>
    <row r="1649" spans="1:29" ht="15.75" customHeight="1" x14ac:dyDescent="0.25">
      <c r="A1649" s="15"/>
      <c r="B1649" s="16"/>
      <c r="C1649" s="13"/>
      <c r="D1649" s="17"/>
      <c r="E1649" s="13"/>
      <c r="F1649" s="18"/>
      <c r="G1649" s="15"/>
      <c r="H1649" s="13"/>
      <c r="I1649" s="13"/>
      <c r="J1649" s="13"/>
      <c r="K1649" s="13"/>
      <c r="L1649" s="13"/>
      <c r="M1649" s="13"/>
      <c r="N1649" s="15"/>
      <c r="O1649" s="13"/>
      <c r="P1649" s="13"/>
      <c r="Q1649" s="13"/>
      <c r="R1649" s="13"/>
      <c r="S1649" s="13"/>
      <c r="T1649" s="16"/>
      <c r="U1649" s="16"/>
      <c r="V1649" s="13"/>
      <c r="W1649" s="15"/>
      <c r="X1649" s="13"/>
      <c r="Y1649" s="13"/>
      <c r="Z1649" s="13"/>
      <c r="AA1649" s="13"/>
      <c r="AB1649" s="13"/>
      <c r="AC1649" s="13"/>
    </row>
    <row r="1650" spans="1:29" ht="15.75" customHeight="1" x14ac:dyDescent="0.25">
      <c r="A1650" s="15"/>
      <c r="B1650" s="16"/>
      <c r="C1650" s="13"/>
      <c r="D1650" s="17"/>
      <c r="E1650" s="13"/>
      <c r="F1650" s="18"/>
      <c r="G1650" s="15"/>
      <c r="H1650" s="13"/>
      <c r="I1650" s="13"/>
      <c r="J1650" s="13"/>
      <c r="K1650" s="13"/>
      <c r="L1650" s="13"/>
      <c r="M1650" s="13"/>
      <c r="N1650" s="15"/>
      <c r="O1650" s="13"/>
      <c r="P1650" s="13"/>
      <c r="Q1650" s="13"/>
      <c r="R1650" s="13"/>
      <c r="S1650" s="13"/>
      <c r="T1650" s="16"/>
      <c r="U1650" s="16"/>
      <c r="V1650" s="13"/>
      <c r="W1650" s="15"/>
      <c r="X1650" s="13"/>
      <c r="Y1650" s="13"/>
      <c r="Z1650" s="13"/>
      <c r="AA1650" s="13"/>
      <c r="AB1650" s="13"/>
      <c r="AC1650" s="13"/>
    </row>
    <row r="1651" spans="1:29" ht="15.75" customHeight="1" x14ac:dyDescent="0.25">
      <c r="A1651" s="15"/>
      <c r="B1651" s="16"/>
      <c r="C1651" s="13"/>
      <c r="D1651" s="17"/>
      <c r="E1651" s="13"/>
      <c r="F1651" s="18"/>
      <c r="G1651" s="15"/>
      <c r="H1651" s="13"/>
      <c r="I1651" s="13"/>
      <c r="J1651" s="13"/>
      <c r="K1651" s="13"/>
      <c r="L1651" s="13"/>
      <c r="M1651" s="13"/>
      <c r="N1651" s="15"/>
      <c r="O1651" s="13"/>
      <c r="P1651" s="13"/>
      <c r="Q1651" s="13"/>
      <c r="R1651" s="13"/>
      <c r="S1651" s="13"/>
      <c r="T1651" s="16"/>
      <c r="U1651" s="16"/>
      <c r="V1651" s="13"/>
      <c r="W1651" s="15"/>
      <c r="X1651" s="13"/>
      <c r="Y1651" s="13"/>
      <c r="Z1651" s="13"/>
      <c r="AA1651" s="13"/>
      <c r="AB1651" s="13"/>
      <c r="AC1651" s="13"/>
    </row>
    <row r="1652" spans="1:29" ht="15.75" customHeight="1" x14ac:dyDescent="0.25">
      <c r="A1652" s="15"/>
      <c r="B1652" s="16"/>
      <c r="C1652" s="13"/>
      <c r="D1652" s="17"/>
      <c r="E1652" s="13"/>
      <c r="F1652" s="18"/>
      <c r="G1652" s="15"/>
      <c r="H1652" s="13"/>
      <c r="I1652" s="13"/>
      <c r="J1652" s="13"/>
      <c r="K1652" s="13"/>
      <c r="L1652" s="13"/>
      <c r="M1652" s="13"/>
      <c r="N1652" s="15"/>
      <c r="O1652" s="13"/>
      <c r="P1652" s="13"/>
      <c r="Q1652" s="13"/>
      <c r="R1652" s="13"/>
      <c r="S1652" s="13"/>
      <c r="T1652" s="16"/>
      <c r="U1652" s="16"/>
      <c r="V1652" s="13"/>
      <c r="W1652" s="15"/>
      <c r="X1652" s="13"/>
      <c r="Y1652" s="13"/>
      <c r="Z1652" s="13"/>
      <c r="AA1652" s="13"/>
      <c r="AB1652" s="13"/>
      <c r="AC1652" s="13"/>
    </row>
    <row r="1653" spans="1:29" ht="15.75" customHeight="1" x14ac:dyDescent="0.25">
      <c r="A1653" s="15"/>
      <c r="B1653" s="16"/>
      <c r="C1653" s="13"/>
      <c r="D1653" s="17"/>
      <c r="E1653" s="13"/>
      <c r="F1653" s="18"/>
      <c r="G1653" s="15"/>
      <c r="H1653" s="13"/>
      <c r="I1653" s="13"/>
      <c r="J1653" s="13"/>
      <c r="K1653" s="13"/>
      <c r="L1653" s="13"/>
      <c r="M1653" s="13"/>
      <c r="N1653" s="15"/>
      <c r="O1653" s="13"/>
      <c r="P1653" s="13"/>
      <c r="Q1653" s="13"/>
      <c r="R1653" s="13"/>
      <c r="S1653" s="13"/>
      <c r="T1653" s="16"/>
      <c r="U1653" s="16"/>
      <c r="V1653" s="13"/>
      <c r="W1653" s="15"/>
      <c r="X1653" s="13"/>
      <c r="Y1653" s="13"/>
      <c r="Z1653" s="13"/>
      <c r="AA1653" s="13"/>
      <c r="AB1653" s="13"/>
      <c r="AC1653" s="13"/>
    </row>
    <row r="1654" spans="1:29" ht="15.75" customHeight="1" x14ac:dyDescent="0.25">
      <c r="A1654" s="15"/>
      <c r="B1654" s="16"/>
      <c r="C1654" s="13"/>
      <c r="D1654" s="17"/>
      <c r="E1654" s="13"/>
      <c r="F1654" s="18"/>
      <c r="G1654" s="15"/>
      <c r="H1654" s="13"/>
      <c r="I1654" s="13"/>
      <c r="J1654" s="13"/>
      <c r="K1654" s="13"/>
      <c r="L1654" s="13"/>
      <c r="M1654" s="13"/>
      <c r="N1654" s="15"/>
      <c r="O1654" s="13"/>
      <c r="P1654" s="13"/>
      <c r="Q1654" s="13"/>
      <c r="R1654" s="13"/>
      <c r="S1654" s="13"/>
      <c r="T1654" s="16"/>
      <c r="U1654" s="16"/>
      <c r="V1654" s="13"/>
      <c r="W1654" s="15"/>
      <c r="X1654" s="13"/>
      <c r="Y1654" s="13"/>
      <c r="Z1654" s="13"/>
      <c r="AA1654" s="13"/>
      <c r="AB1654" s="13"/>
      <c r="AC1654" s="13"/>
    </row>
    <row r="1655" spans="1:29" ht="15.75" customHeight="1" x14ac:dyDescent="0.25">
      <c r="A1655" s="15"/>
      <c r="B1655" s="16"/>
      <c r="C1655" s="13"/>
      <c r="D1655" s="17"/>
      <c r="E1655" s="13"/>
      <c r="F1655" s="18"/>
      <c r="G1655" s="15"/>
      <c r="H1655" s="13"/>
      <c r="I1655" s="13"/>
      <c r="J1655" s="13"/>
      <c r="K1655" s="13"/>
      <c r="L1655" s="13"/>
      <c r="M1655" s="13"/>
      <c r="N1655" s="15"/>
      <c r="O1655" s="13"/>
      <c r="P1655" s="13"/>
      <c r="Q1655" s="13"/>
      <c r="R1655" s="13"/>
      <c r="S1655" s="13"/>
      <c r="T1655" s="16"/>
      <c r="U1655" s="16"/>
      <c r="V1655" s="13"/>
      <c r="W1655" s="15"/>
      <c r="X1655" s="13"/>
      <c r="Y1655" s="13"/>
      <c r="Z1655" s="13"/>
      <c r="AA1655" s="13"/>
      <c r="AB1655" s="13"/>
      <c r="AC1655" s="13"/>
    </row>
    <row r="1656" spans="1:29" ht="15.75" customHeight="1" x14ac:dyDescent="0.25">
      <c r="A1656" s="15"/>
      <c r="B1656" s="16"/>
      <c r="C1656" s="13"/>
      <c r="D1656" s="17"/>
      <c r="E1656" s="13"/>
      <c r="F1656" s="18"/>
      <c r="G1656" s="15"/>
      <c r="H1656" s="13"/>
      <c r="I1656" s="13"/>
      <c r="J1656" s="13"/>
      <c r="K1656" s="13"/>
      <c r="L1656" s="13"/>
      <c r="M1656" s="13"/>
      <c r="N1656" s="15"/>
      <c r="O1656" s="13"/>
      <c r="P1656" s="13"/>
      <c r="Q1656" s="13"/>
      <c r="R1656" s="13"/>
      <c r="S1656" s="13"/>
      <c r="T1656" s="16"/>
      <c r="U1656" s="16"/>
      <c r="V1656" s="13"/>
      <c r="W1656" s="15"/>
      <c r="X1656" s="13"/>
      <c r="Y1656" s="13"/>
      <c r="Z1656" s="13"/>
      <c r="AA1656" s="13"/>
      <c r="AB1656" s="13"/>
      <c r="AC1656" s="13"/>
    </row>
    <row r="1657" spans="1:29" ht="15.75" customHeight="1" x14ac:dyDescent="0.25">
      <c r="A1657" s="15"/>
      <c r="B1657" s="16"/>
      <c r="C1657" s="13"/>
      <c r="D1657" s="17"/>
      <c r="E1657" s="13"/>
      <c r="F1657" s="18"/>
      <c r="G1657" s="15"/>
      <c r="H1657" s="13"/>
      <c r="I1657" s="13"/>
      <c r="J1657" s="13"/>
      <c r="K1657" s="13"/>
      <c r="L1657" s="13"/>
      <c r="M1657" s="13"/>
      <c r="N1657" s="15"/>
      <c r="O1657" s="13"/>
      <c r="P1657" s="13"/>
      <c r="Q1657" s="13"/>
      <c r="R1657" s="13"/>
      <c r="S1657" s="13"/>
      <c r="T1657" s="16"/>
      <c r="U1657" s="16"/>
      <c r="V1657" s="13"/>
      <c r="W1657" s="15"/>
      <c r="X1657" s="13"/>
      <c r="Y1657" s="13"/>
      <c r="Z1657" s="13"/>
      <c r="AA1657" s="13"/>
      <c r="AB1657" s="13"/>
      <c r="AC1657" s="13"/>
    </row>
    <row r="1658" spans="1:29" ht="15.75" customHeight="1" x14ac:dyDescent="0.25">
      <c r="A1658" s="15"/>
      <c r="B1658" s="16"/>
      <c r="C1658" s="13"/>
      <c r="D1658" s="17"/>
      <c r="E1658" s="13"/>
      <c r="F1658" s="18"/>
      <c r="G1658" s="15"/>
      <c r="H1658" s="13"/>
      <c r="I1658" s="13"/>
      <c r="J1658" s="13"/>
      <c r="K1658" s="13"/>
      <c r="L1658" s="13"/>
      <c r="M1658" s="13"/>
      <c r="N1658" s="15"/>
      <c r="O1658" s="13"/>
      <c r="P1658" s="13"/>
      <c r="Q1658" s="13"/>
      <c r="R1658" s="13"/>
      <c r="S1658" s="13"/>
      <c r="T1658" s="16"/>
      <c r="U1658" s="16"/>
      <c r="V1658" s="13"/>
      <c r="W1658" s="15"/>
      <c r="X1658" s="13"/>
      <c r="Y1658" s="13"/>
      <c r="Z1658" s="13"/>
      <c r="AA1658" s="13"/>
      <c r="AB1658" s="13"/>
      <c r="AC1658" s="13"/>
    </row>
    <row r="1659" spans="1:29" ht="15.75" customHeight="1" x14ac:dyDescent="0.25">
      <c r="A1659" s="15"/>
      <c r="B1659" s="16"/>
      <c r="C1659" s="13"/>
      <c r="D1659" s="17"/>
      <c r="E1659" s="13"/>
      <c r="F1659" s="18"/>
      <c r="G1659" s="15"/>
      <c r="H1659" s="13"/>
      <c r="I1659" s="13"/>
      <c r="J1659" s="13"/>
      <c r="K1659" s="13"/>
      <c r="L1659" s="13"/>
      <c r="M1659" s="13"/>
      <c r="N1659" s="15"/>
      <c r="O1659" s="13"/>
      <c r="P1659" s="13"/>
      <c r="Q1659" s="13"/>
      <c r="R1659" s="13"/>
      <c r="S1659" s="13"/>
      <c r="T1659" s="16"/>
      <c r="U1659" s="16"/>
      <c r="V1659" s="13"/>
      <c r="W1659" s="15"/>
      <c r="X1659" s="13"/>
      <c r="Y1659" s="13"/>
      <c r="Z1659" s="13"/>
      <c r="AA1659" s="13"/>
      <c r="AB1659" s="13"/>
      <c r="AC1659" s="13"/>
    </row>
    <row r="1660" spans="1:29" ht="15.75" customHeight="1" x14ac:dyDescent="0.25">
      <c r="A1660" s="15"/>
      <c r="B1660" s="16"/>
      <c r="C1660" s="13"/>
      <c r="D1660" s="17"/>
      <c r="E1660" s="13"/>
      <c r="F1660" s="18"/>
      <c r="G1660" s="15"/>
      <c r="H1660" s="13"/>
      <c r="I1660" s="13"/>
      <c r="J1660" s="13"/>
      <c r="K1660" s="13"/>
      <c r="L1660" s="13"/>
      <c r="M1660" s="13"/>
      <c r="N1660" s="15"/>
      <c r="O1660" s="13"/>
      <c r="P1660" s="13"/>
      <c r="Q1660" s="13"/>
      <c r="R1660" s="13"/>
      <c r="S1660" s="13"/>
      <c r="T1660" s="16"/>
      <c r="U1660" s="16"/>
      <c r="V1660" s="13"/>
      <c r="W1660" s="15"/>
      <c r="X1660" s="13"/>
      <c r="Y1660" s="13"/>
      <c r="Z1660" s="13"/>
      <c r="AA1660" s="13"/>
      <c r="AB1660" s="13"/>
      <c r="AC1660" s="13"/>
    </row>
    <row r="1661" spans="1:29" ht="15.75" customHeight="1" x14ac:dyDescent="0.25">
      <c r="A1661" s="15"/>
      <c r="B1661" s="16"/>
      <c r="C1661" s="13"/>
      <c r="D1661" s="17"/>
      <c r="E1661" s="13"/>
      <c r="F1661" s="18"/>
      <c r="G1661" s="15"/>
      <c r="H1661" s="13"/>
      <c r="I1661" s="13"/>
      <c r="J1661" s="13"/>
      <c r="K1661" s="13"/>
      <c r="L1661" s="13"/>
      <c r="M1661" s="13"/>
      <c r="N1661" s="15"/>
      <c r="O1661" s="13"/>
      <c r="P1661" s="13"/>
      <c r="Q1661" s="13"/>
      <c r="R1661" s="13"/>
      <c r="S1661" s="13"/>
      <c r="T1661" s="16"/>
      <c r="U1661" s="16"/>
      <c r="V1661" s="13"/>
      <c r="W1661" s="15"/>
      <c r="X1661" s="13"/>
      <c r="Y1661" s="13"/>
      <c r="Z1661" s="13"/>
      <c r="AA1661" s="13"/>
      <c r="AB1661" s="13"/>
      <c r="AC1661" s="13"/>
    </row>
    <row r="1662" spans="1:29" ht="15.75" customHeight="1" x14ac:dyDescent="0.25">
      <c r="A1662" s="15"/>
      <c r="B1662" s="16"/>
      <c r="C1662" s="13"/>
      <c r="D1662" s="17"/>
      <c r="E1662" s="13"/>
      <c r="F1662" s="18"/>
      <c r="G1662" s="15"/>
      <c r="H1662" s="13"/>
      <c r="I1662" s="13"/>
      <c r="J1662" s="13"/>
      <c r="K1662" s="13"/>
      <c r="L1662" s="13"/>
      <c r="M1662" s="13"/>
      <c r="N1662" s="15"/>
      <c r="O1662" s="13"/>
      <c r="P1662" s="13"/>
      <c r="Q1662" s="13"/>
      <c r="R1662" s="13"/>
      <c r="S1662" s="13"/>
      <c r="T1662" s="16"/>
      <c r="U1662" s="16"/>
      <c r="V1662" s="13"/>
      <c r="W1662" s="15"/>
      <c r="X1662" s="13"/>
      <c r="Y1662" s="13"/>
      <c r="Z1662" s="13"/>
      <c r="AA1662" s="13"/>
      <c r="AB1662" s="13"/>
      <c r="AC1662" s="13"/>
    </row>
    <row r="1663" spans="1:29" ht="15.75" customHeight="1" x14ac:dyDescent="0.25">
      <c r="A1663" s="15"/>
      <c r="B1663" s="16"/>
      <c r="C1663" s="13"/>
      <c r="D1663" s="17"/>
      <c r="E1663" s="13"/>
      <c r="F1663" s="18"/>
      <c r="G1663" s="15"/>
      <c r="H1663" s="13"/>
      <c r="I1663" s="13"/>
      <c r="J1663" s="13"/>
      <c r="K1663" s="13"/>
      <c r="L1663" s="13"/>
      <c r="M1663" s="13"/>
      <c r="N1663" s="15"/>
      <c r="O1663" s="13"/>
      <c r="P1663" s="13"/>
      <c r="Q1663" s="13"/>
      <c r="R1663" s="13"/>
      <c r="S1663" s="13"/>
      <c r="T1663" s="16"/>
      <c r="U1663" s="16"/>
      <c r="V1663" s="13"/>
      <c r="W1663" s="15"/>
      <c r="X1663" s="13"/>
      <c r="Y1663" s="13"/>
      <c r="Z1663" s="13"/>
      <c r="AA1663" s="13"/>
      <c r="AB1663" s="13"/>
      <c r="AC1663" s="13"/>
    </row>
    <row r="1664" spans="1:29" ht="15.75" customHeight="1" x14ac:dyDescent="0.25">
      <c r="A1664" s="15"/>
      <c r="B1664" s="16"/>
      <c r="C1664" s="13"/>
      <c r="D1664" s="17"/>
      <c r="E1664" s="13"/>
      <c r="F1664" s="18"/>
      <c r="G1664" s="15"/>
      <c r="H1664" s="13"/>
      <c r="I1664" s="13"/>
      <c r="J1664" s="13"/>
      <c r="K1664" s="13"/>
      <c r="L1664" s="13"/>
      <c r="M1664" s="13"/>
      <c r="N1664" s="15"/>
      <c r="O1664" s="13"/>
      <c r="P1664" s="13"/>
      <c r="Q1664" s="13"/>
      <c r="R1664" s="13"/>
      <c r="S1664" s="13"/>
      <c r="T1664" s="16"/>
      <c r="U1664" s="16"/>
      <c r="V1664" s="13"/>
      <c r="W1664" s="15"/>
      <c r="X1664" s="13"/>
      <c r="Y1664" s="13"/>
      <c r="Z1664" s="13"/>
      <c r="AA1664" s="13"/>
      <c r="AB1664" s="13"/>
      <c r="AC1664" s="13"/>
    </row>
    <row r="1665" spans="1:29" ht="15.75" customHeight="1" x14ac:dyDescent="0.25">
      <c r="A1665" s="15"/>
      <c r="B1665" s="16"/>
      <c r="C1665" s="13"/>
      <c r="D1665" s="17"/>
      <c r="E1665" s="13"/>
      <c r="F1665" s="18"/>
      <c r="G1665" s="15"/>
      <c r="H1665" s="13"/>
      <c r="I1665" s="13"/>
      <c r="J1665" s="13"/>
      <c r="K1665" s="13"/>
      <c r="L1665" s="13"/>
      <c r="M1665" s="13"/>
      <c r="N1665" s="15"/>
      <c r="O1665" s="13"/>
      <c r="P1665" s="13"/>
      <c r="Q1665" s="13"/>
      <c r="R1665" s="13"/>
      <c r="S1665" s="13"/>
      <c r="T1665" s="16"/>
      <c r="U1665" s="16"/>
      <c r="V1665" s="13"/>
      <c r="W1665" s="15"/>
      <c r="X1665" s="13"/>
      <c r="Y1665" s="13"/>
      <c r="Z1665" s="13"/>
      <c r="AA1665" s="13"/>
      <c r="AB1665" s="13"/>
      <c r="AC1665" s="13"/>
    </row>
    <row r="1666" spans="1:29" ht="15.75" customHeight="1" x14ac:dyDescent="0.25">
      <c r="A1666" s="15"/>
      <c r="B1666" s="16"/>
      <c r="C1666" s="13"/>
      <c r="D1666" s="17"/>
      <c r="E1666" s="13"/>
      <c r="F1666" s="18"/>
      <c r="G1666" s="15"/>
      <c r="H1666" s="13"/>
      <c r="I1666" s="13"/>
      <c r="J1666" s="13"/>
      <c r="K1666" s="13"/>
      <c r="L1666" s="13"/>
      <c r="M1666" s="13"/>
      <c r="N1666" s="15"/>
      <c r="O1666" s="13"/>
      <c r="P1666" s="13"/>
      <c r="Q1666" s="13"/>
      <c r="R1666" s="13"/>
      <c r="S1666" s="13"/>
      <c r="T1666" s="16"/>
      <c r="U1666" s="16"/>
      <c r="V1666" s="13"/>
      <c r="W1666" s="15"/>
      <c r="X1666" s="13"/>
      <c r="Y1666" s="13"/>
      <c r="Z1666" s="13"/>
      <c r="AA1666" s="13"/>
      <c r="AB1666" s="13"/>
      <c r="AC1666" s="13"/>
    </row>
    <row r="1667" spans="1:29" ht="15.75" customHeight="1" x14ac:dyDescent="0.25">
      <c r="A1667" s="15"/>
      <c r="B1667" s="16"/>
      <c r="C1667" s="13"/>
      <c r="D1667" s="17"/>
      <c r="E1667" s="13"/>
      <c r="F1667" s="18"/>
      <c r="G1667" s="15"/>
      <c r="H1667" s="13"/>
      <c r="I1667" s="13"/>
      <c r="J1667" s="13"/>
      <c r="K1667" s="13"/>
      <c r="L1667" s="13"/>
      <c r="M1667" s="13"/>
      <c r="N1667" s="15"/>
      <c r="O1667" s="13"/>
      <c r="P1667" s="13"/>
      <c r="Q1667" s="13"/>
      <c r="R1667" s="13"/>
      <c r="S1667" s="13"/>
      <c r="T1667" s="16"/>
      <c r="U1667" s="16"/>
      <c r="V1667" s="13"/>
      <c r="W1667" s="15"/>
      <c r="X1667" s="13"/>
      <c r="Y1667" s="13"/>
      <c r="Z1667" s="13"/>
      <c r="AA1667" s="13"/>
      <c r="AB1667" s="13"/>
      <c r="AC1667" s="13"/>
    </row>
    <row r="1668" spans="1:29" ht="15.75" customHeight="1" x14ac:dyDescent="0.25">
      <c r="A1668" s="15"/>
      <c r="B1668" s="16"/>
      <c r="C1668" s="13"/>
      <c r="D1668" s="17"/>
      <c r="E1668" s="13"/>
      <c r="F1668" s="18"/>
      <c r="G1668" s="15"/>
      <c r="H1668" s="13"/>
      <c r="I1668" s="13"/>
      <c r="J1668" s="13"/>
      <c r="K1668" s="13"/>
      <c r="L1668" s="13"/>
      <c r="M1668" s="13"/>
      <c r="N1668" s="15"/>
      <c r="O1668" s="13"/>
      <c r="P1668" s="13"/>
      <c r="Q1668" s="13"/>
      <c r="R1668" s="13"/>
      <c r="S1668" s="13"/>
      <c r="T1668" s="16"/>
      <c r="U1668" s="16"/>
      <c r="V1668" s="13"/>
      <c r="W1668" s="15"/>
      <c r="X1668" s="13"/>
      <c r="Y1668" s="13"/>
      <c r="Z1668" s="13"/>
      <c r="AA1668" s="13"/>
      <c r="AB1668" s="13"/>
      <c r="AC1668" s="13"/>
    </row>
    <row r="1669" spans="1:29" ht="15.75" customHeight="1" x14ac:dyDescent="0.25">
      <c r="A1669" s="15"/>
      <c r="B1669" s="16"/>
      <c r="C1669" s="13"/>
      <c r="D1669" s="17"/>
      <c r="E1669" s="13"/>
      <c r="F1669" s="18"/>
      <c r="G1669" s="15"/>
      <c r="H1669" s="13"/>
      <c r="I1669" s="13"/>
      <c r="J1669" s="13"/>
      <c r="K1669" s="13"/>
      <c r="L1669" s="13"/>
      <c r="M1669" s="13"/>
      <c r="N1669" s="15"/>
      <c r="O1669" s="13"/>
      <c r="P1669" s="13"/>
      <c r="Q1669" s="13"/>
      <c r="R1669" s="13"/>
      <c r="S1669" s="13"/>
      <c r="T1669" s="16"/>
      <c r="U1669" s="16"/>
      <c r="V1669" s="13"/>
      <c r="W1669" s="15"/>
      <c r="X1669" s="13"/>
      <c r="Y1669" s="13"/>
      <c r="Z1669" s="13"/>
      <c r="AA1669" s="13"/>
      <c r="AB1669" s="13"/>
      <c r="AC1669" s="13"/>
    </row>
    <row r="1670" spans="1:29" ht="15.75" customHeight="1" x14ac:dyDescent="0.25">
      <c r="A1670" s="15"/>
      <c r="B1670" s="16"/>
      <c r="C1670" s="13"/>
      <c r="D1670" s="17"/>
      <c r="E1670" s="13"/>
      <c r="F1670" s="18"/>
      <c r="G1670" s="15"/>
      <c r="H1670" s="13"/>
      <c r="I1670" s="13"/>
      <c r="J1670" s="13"/>
      <c r="K1670" s="13"/>
      <c r="L1670" s="13"/>
      <c r="M1670" s="13"/>
      <c r="N1670" s="15"/>
      <c r="O1670" s="13"/>
      <c r="P1670" s="13"/>
      <c r="Q1670" s="13"/>
      <c r="R1670" s="13"/>
      <c r="S1670" s="13"/>
      <c r="T1670" s="16"/>
      <c r="U1670" s="16"/>
      <c r="V1670" s="13"/>
      <c r="W1670" s="15"/>
      <c r="X1670" s="13"/>
      <c r="Y1670" s="13"/>
      <c r="Z1670" s="13"/>
      <c r="AA1670" s="13"/>
      <c r="AB1670" s="13"/>
      <c r="AC1670" s="13"/>
    </row>
    <row r="1671" spans="1:29" ht="15.75" customHeight="1" x14ac:dyDescent="0.25">
      <c r="A1671" s="15"/>
      <c r="B1671" s="16"/>
      <c r="C1671" s="13"/>
      <c r="D1671" s="17"/>
      <c r="E1671" s="13"/>
      <c r="F1671" s="18"/>
      <c r="G1671" s="15"/>
      <c r="H1671" s="13"/>
      <c r="I1671" s="13"/>
      <c r="J1671" s="13"/>
      <c r="K1671" s="13"/>
      <c r="L1671" s="13"/>
      <c r="M1671" s="13"/>
      <c r="N1671" s="15"/>
      <c r="O1671" s="13"/>
      <c r="P1671" s="13"/>
      <c r="Q1671" s="13"/>
      <c r="R1671" s="13"/>
      <c r="S1671" s="13"/>
      <c r="T1671" s="16"/>
      <c r="U1671" s="16"/>
      <c r="V1671" s="13"/>
      <c r="W1671" s="15"/>
      <c r="X1671" s="13"/>
      <c r="Y1671" s="13"/>
      <c r="Z1671" s="13"/>
      <c r="AA1671" s="13"/>
      <c r="AB1671" s="13"/>
      <c r="AC1671" s="13"/>
    </row>
    <row r="1672" spans="1:29" ht="15.75" customHeight="1" x14ac:dyDescent="0.25">
      <c r="A1672" s="15"/>
      <c r="B1672" s="16"/>
      <c r="C1672" s="13"/>
      <c r="D1672" s="17"/>
      <c r="E1672" s="13"/>
      <c r="F1672" s="18"/>
      <c r="G1672" s="15"/>
      <c r="H1672" s="13"/>
      <c r="I1672" s="13"/>
      <c r="J1672" s="13"/>
      <c r="K1672" s="13"/>
      <c r="L1672" s="13"/>
      <c r="M1672" s="13"/>
      <c r="N1672" s="15"/>
      <c r="O1672" s="13"/>
      <c r="P1672" s="13"/>
      <c r="Q1672" s="13"/>
      <c r="R1672" s="13"/>
      <c r="S1672" s="13"/>
      <c r="T1672" s="16"/>
      <c r="U1672" s="16"/>
      <c r="V1672" s="13"/>
      <c r="W1672" s="15"/>
      <c r="X1672" s="13"/>
      <c r="Y1672" s="13"/>
      <c r="Z1672" s="13"/>
      <c r="AA1672" s="13"/>
      <c r="AB1672" s="13"/>
      <c r="AC1672" s="13"/>
    </row>
    <row r="1673" spans="1:29" ht="15.75" customHeight="1" x14ac:dyDescent="0.25">
      <c r="A1673" s="15"/>
      <c r="B1673" s="16"/>
      <c r="C1673" s="13"/>
      <c r="D1673" s="17"/>
      <c r="E1673" s="13"/>
      <c r="F1673" s="18"/>
      <c r="G1673" s="15"/>
      <c r="H1673" s="13"/>
      <c r="I1673" s="13"/>
      <c r="J1673" s="13"/>
      <c r="K1673" s="13"/>
      <c r="L1673" s="13"/>
      <c r="M1673" s="13"/>
      <c r="N1673" s="15"/>
      <c r="O1673" s="13"/>
      <c r="P1673" s="13"/>
      <c r="Q1673" s="13"/>
      <c r="R1673" s="13"/>
      <c r="S1673" s="13"/>
      <c r="T1673" s="16"/>
      <c r="U1673" s="16"/>
      <c r="V1673" s="13"/>
      <c r="W1673" s="15"/>
      <c r="X1673" s="13"/>
      <c r="Y1673" s="13"/>
      <c r="Z1673" s="13"/>
      <c r="AA1673" s="13"/>
      <c r="AB1673" s="13"/>
      <c r="AC1673" s="13"/>
    </row>
    <row r="1674" spans="1:29" ht="15.75" customHeight="1" x14ac:dyDescent="0.25">
      <c r="A1674" s="15"/>
      <c r="B1674" s="16"/>
      <c r="C1674" s="13"/>
      <c r="D1674" s="17"/>
      <c r="E1674" s="13"/>
      <c r="F1674" s="18"/>
      <c r="G1674" s="15"/>
      <c r="H1674" s="13"/>
      <c r="I1674" s="13"/>
      <c r="J1674" s="13"/>
      <c r="K1674" s="13"/>
      <c r="L1674" s="13"/>
      <c r="M1674" s="13"/>
      <c r="N1674" s="15"/>
      <c r="O1674" s="13"/>
      <c r="P1674" s="13"/>
      <c r="Q1674" s="13"/>
      <c r="R1674" s="13"/>
      <c r="S1674" s="13"/>
      <c r="T1674" s="16"/>
      <c r="U1674" s="16"/>
      <c r="V1674" s="13"/>
      <c r="W1674" s="15"/>
      <c r="X1674" s="13"/>
      <c r="Y1674" s="13"/>
      <c r="Z1674" s="13"/>
      <c r="AA1674" s="13"/>
      <c r="AB1674" s="13"/>
      <c r="AC1674" s="13"/>
    </row>
    <row r="1675" spans="1:29" ht="15.75" customHeight="1" x14ac:dyDescent="0.25">
      <c r="A1675" s="15"/>
      <c r="B1675" s="16"/>
      <c r="C1675" s="13"/>
      <c r="D1675" s="17"/>
      <c r="E1675" s="13"/>
      <c r="F1675" s="18"/>
      <c r="G1675" s="15"/>
      <c r="H1675" s="13"/>
      <c r="I1675" s="13"/>
      <c r="J1675" s="13"/>
      <c r="K1675" s="13"/>
      <c r="L1675" s="13"/>
      <c r="M1675" s="13"/>
      <c r="N1675" s="15"/>
      <c r="O1675" s="13"/>
      <c r="P1675" s="13"/>
      <c r="Q1675" s="13"/>
      <c r="R1675" s="13"/>
      <c r="S1675" s="13"/>
      <c r="T1675" s="16"/>
      <c r="U1675" s="16"/>
      <c r="V1675" s="13"/>
      <c r="W1675" s="15"/>
      <c r="X1675" s="13"/>
      <c r="Y1675" s="13"/>
      <c r="Z1675" s="13"/>
      <c r="AA1675" s="13"/>
      <c r="AB1675" s="13"/>
      <c r="AC1675" s="13"/>
    </row>
    <row r="1676" spans="1:29" ht="15.75" customHeight="1" x14ac:dyDescent="0.25">
      <c r="A1676" s="15"/>
      <c r="B1676" s="16"/>
      <c r="C1676" s="13"/>
      <c r="D1676" s="17"/>
      <c r="E1676" s="13"/>
      <c r="F1676" s="18"/>
      <c r="G1676" s="15"/>
      <c r="H1676" s="13"/>
      <c r="I1676" s="13"/>
      <c r="J1676" s="13"/>
      <c r="K1676" s="13"/>
      <c r="L1676" s="13"/>
      <c r="M1676" s="13"/>
      <c r="N1676" s="15"/>
      <c r="O1676" s="13"/>
      <c r="P1676" s="13"/>
      <c r="Q1676" s="13"/>
      <c r="R1676" s="13"/>
      <c r="S1676" s="13"/>
      <c r="T1676" s="16"/>
      <c r="U1676" s="16"/>
      <c r="V1676" s="13"/>
      <c r="W1676" s="15"/>
      <c r="X1676" s="13"/>
      <c r="Y1676" s="13"/>
      <c r="Z1676" s="13"/>
      <c r="AA1676" s="13"/>
      <c r="AB1676" s="13"/>
      <c r="AC1676" s="13"/>
    </row>
    <row r="1677" spans="1:29" ht="15.75" customHeight="1" x14ac:dyDescent="0.25">
      <c r="A1677" s="15"/>
      <c r="B1677" s="16"/>
      <c r="C1677" s="13"/>
      <c r="D1677" s="17"/>
      <c r="E1677" s="13"/>
      <c r="F1677" s="18"/>
      <c r="G1677" s="15"/>
      <c r="H1677" s="13"/>
      <c r="I1677" s="13"/>
      <c r="J1677" s="13"/>
      <c r="K1677" s="13"/>
      <c r="L1677" s="13"/>
      <c r="M1677" s="13"/>
      <c r="N1677" s="15"/>
      <c r="O1677" s="13"/>
      <c r="P1677" s="13"/>
      <c r="Q1677" s="13"/>
      <c r="R1677" s="13"/>
      <c r="S1677" s="13"/>
      <c r="T1677" s="16"/>
      <c r="U1677" s="16"/>
      <c r="V1677" s="13"/>
      <c r="W1677" s="15"/>
      <c r="X1677" s="13"/>
      <c r="Y1677" s="13"/>
      <c r="Z1677" s="13"/>
      <c r="AA1677" s="13"/>
      <c r="AB1677" s="13"/>
      <c r="AC1677" s="13"/>
    </row>
    <row r="1678" spans="1:29" ht="15.75" customHeight="1" x14ac:dyDescent="0.25">
      <c r="A1678" s="15"/>
      <c r="B1678" s="16"/>
      <c r="C1678" s="13"/>
      <c r="D1678" s="17"/>
      <c r="E1678" s="13"/>
      <c r="F1678" s="18"/>
      <c r="G1678" s="15"/>
      <c r="H1678" s="13"/>
      <c r="I1678" s="13"/>
      <c r="J1678" s="13"/>
      <c r="K1678" s="13"/>
      <c r="L1678" s="13"/>
      <c r="M1678" s="13"/>
      <c r="N1678" s="15"/>
      <c r="O1678" s="13"/>
      <c r="P1678" s="13"/>
      <c r="Q1678" s="13"/>
      <c r="R1678" s="13"/>
      <c r="S1678" s="13"/>
      <c r="T1678" s="16"/>
      <c r="U1678" s="16"/>
      <c r="V1678" s="13"/>
      <c r="W1678" s="15"/>
      <c r="X1678" s="13"/>
      <c r="Y1678" s="13"/>
      <c r="Z1678" s="13"/>
      <c r="AA1678" s="13"/>
      <c r="AB1678" s="13"/>
      <c r="AC1678" s="13"/>
    </row>
    <row r="1679" spans="1:29" ht="15.75" customHeight="1" x14ac:dyDescent="0.25">
      <c r="A1679" s="15"/>
      <c r="B1679" s="16"/>
      <c r="C1679" s="13"/>
      <c r="D1679" s="17"/>
      <c r="E1679" s="13"/>
      <c r="F1679" s="18"/>
      <c r="G1679" s="15"/>
      <c r="H1679" s="13"/>
      <c r="I1679" s="13"/>
      <c r="J1679" s="13"/>
      <c r="K1679" s="13"/>
      <c r="L1679" s="13"/>
      <c r="M1679" s="13"/>
      <c r="N1679" s="15"/>
      <c r="O1679" s="13"/>
      <c r="P1679" s="13"/>
      <c r="Q1679" s="13"/>
      <c r="R1679" s="13"/>
      <c r="S1679" s="13"/>
      <c r="T1679" s="16"/>
      <c r="U1679" s="16"/>
      <c r="V1679" s="13"/>
      <c r="W1679" s="15"/>
      <c r="X1679" s="13"/>
      <c r="Y1679" s="13"/>
      <c r="Z1679" s="13"/>
      <c r="AA1679" s="13"/>
      <c r="AB1679" s="13"/>
      <c r="AC1679" s="13"/>
    </row>
    <row r="1680" spans="1:29" ht="15.75" customHeight="1" x14ac:dyDescent="0.25">
      <c r="A1680" s="15"/>
      <c r="B1680" s="16"/>
      <c r="C1680" s="13"/>
      <c r="D1680" s="17"/>
      <c r="E1680" s="13"/>
      <c r="F1680" s="18"/>
      <c r="G1680" s="15"/>
      <c r="H1680" s="13"/>
      <c r="I1680" s="13"/>
      <c r="J1680" s="13"/>
      <c r="K1680" s="13"/>
      <c r="L1680" s="13"/>
      <c r="M1680" s="13"/>
      <c r="N1680" s="15"/>
      <c r="O1680" s="13"/>
      <c r="P1680" s="13"/>
      <c r="Q1680" s="13"/>
      <c r="R1680" s="13"/>
      <c r="S1680" s="13"/>
      <c r="T1680" s="16"/>
      <c r="U1680" s="16"/>
      <c r="V1680" s="13"/>
      <c r="W1680" s="15"/>
      <c r="X1680" s="13"/>
      <c r="Y1680" s="13"/>
      <c r="Z1680" s="13"/>
      <c r="AA1680" s="13"/>
      <c r="AB1680" s="13"/>
      <c r="AC1680" s="13"/>
    </row>
    <row r="1681" spans="1:29" ht="15.75" customHeight="1" x14ac:dyDescent="0.25">
      <c r="A1681" s="15"/>
      <c r="B1681" s="16"/>
      <c r="C1681" s="13"/>
      <c r="D1681" s="17"/>
      <c r="E1681" s="13"/>
      <c r="F1681" s="18"/>
      <c r="G1681" s="15"/>
      <c r="H1681" s="13"/>
      <c r="I1681" s="13"/>
      <c r="J1681" s="13"/>
      <c r="K1681" s="13"/>
      <c r="L1681" s="13"/>
      <c r="M1681" s="13"/>
      <c r="N1681" s="15"/>
      <c r="O1681" s="13"/>
      <c r="P1681" s="13"/>
      <c r="Q1681" s="13"/>
      <c r="R1681" s="13"/>
      <c r="S1681" s="13"/>
      <c r="T1681" s="16"/>
      <c r="U1681" s="16"/>
      <c r="V1681" s="13"/>
      <c r="W1681" s="15"/>
      <c r="X1681" s="13"/>
      <c r="Y1681" s="13"/>
      <c r="Z1681" s="13"/>
      <c r="AA1681" s="13"/>
      <c r="AB1681" s="13"/>
      <c r="AC1681" s="13"/>
    </row>
    <row r="1682" spans="1:29" ht="15.75" customHeight="1" x14ac:dyDescent="0.25">
      <c r="A1682" s="15"/>
      <c r="B1682" s="16"/>
      <c r="C1682" s="13"/>
      <c r="D1682" s="17"/>
      <c r="E1682" s="13"/>
      <c r="F1682" s="18"/>
      <c r="G1682" s="15"/>
      <c r="H1682" s="13"/>
      <c r="I1682" s="13"/>
      <c r="J1682" s="13"/>
      <c r="K1682" s="13"/>
      <c r="L1682" s="13"/>
      <c r="M1682" s="13"/>
      <c r="N1682" s="15"/>
      <c r="O1682" s="13"/>
      <c r="P1682" s="13"/>
      <c r="Q1682" s="13"/>
      <c r="R1682" s="13"/>
      <c r="S1682" s="13"/>
      <c r="T1682" s="16"/>
      <c r="U1682" s="16"/>
      <c r="V1682" s="13"/>
      <c r="W1682" s="15"/>
      <c r="X1682" s="13"/>
      <c r="Y1682" s="13"/>
      <c r="Z1682" s="13"/>
      <c r="AA1682" s="13"/>
      <c r="AB1682" s="13"/>
      <c r="AC1682" s="13"/>
    </row>
    <row r="1683" spans="1:29" ht="15.75" customHeight="1" x14ac:dyDescent="0.25">
      <c r="A1683" s="15"/>
      <c r="B1683" s="16"/>
      <c r="C1683" s="13"/>
      <c r="D1683" s="17"/>
      <c r="E1683" s="13"/>
      <c r="F1683" s="18"/>
      <c r="G1683" s="15"/>
      <c r="H1683" s="13"/>
      <c r="I1683" s="13"/>
      <c r="J1683" s="13"/>
      <c r="K1683" s="13"/>
      <c r="L1683" s="13"/>
      <c r="M1683" s="13"/>
      <c r="N1683" s="15"/>
      <c r="O1683" s="13"/>
      <c r="P1683" s="13"/>
      <c r="Q1683" s="13"/>
      <c r="R1683" s="13"/>
      <c r="S1683" s="13"/>
      <c r="T1683" s="16"/>
      <c r="U1683" s="16"/>
      <c r="V1683" s="13"/>
      <c r="W1683" s="15"/>
      <c r="X1683" s="13"/>
      <c r="Y1683" s="13"/>
      <c r="Z1683" s="13"/>
      <c r="AA1683" s="13"/>
      <c r="AB1683" s="13"/>
      <c r="AC1683" s="13"/>
    </row>
    <row r="1684" spans="1:29" ht="15.75" customHeight="1" x14ac:dyDescent="0.25">
      <c r="A1684" s="15"/>
      <c r="B1684" s="16"/>
      <c r="C1684" s="13"/>
      <c r="D1684" s="17"/>
      <c r="E1684" s="13"/>
      <c r="F1684" s="18"/>
      <c r="G1684" s="15"/>
      <c r="H1684" s="13"/>
      <c r="I1684" s="13"/>
      <c r="J1684" s="13"/>
      <c r="K1684" s="13"/>
      <c r="L1684" s="13"/>
      <c r="M1684" s="13"/>
      <c r="N1684" s="15"/>
      <c r="O1684" s="13"/>
      <c r="P1684" s="13"/>
      <c r="Q1684" s="13"/>
      <c r="R1684" s="13"/>
      <c r="S1684" s="13"/>
      <c r="T1684" s="16"/>
      <c r="U1684" s="16"/>
      <c r="V1684" s="13"/>
      <c r="W1684" s="15"/>
      <c r="X1684" s="13"/>
      <c r="Y1684" s="13"/>
      <c r="Z1684" s="13"/>
      <c r="AA1684" s="13"/>
      <c r="AB1684" s="13"/>
      <c r="AC1684" s="13"/>
    </row>
    <row r="1685" spans="1:29" ht="15.75" customHeight="1" x14ac:dyDescent="0.25">
      <c r="A1685" s="15"/>
      <c r="B1685" s="16"/>
      <c r="C1685" s="13"/>
      <c r="D1685" s="17"/>
      <c r="E1685" s="13"/>
      <c r="F1685" s="18"/>
      <c r="G1685" s="15"/>
      <c r="H1685" s="13"/>
      <c r="I1685" s="13"/>
      <c r="J1685" s="13"/>
      <c r="K1685" s="13"/>
      <c r="L1685" s="13"/>
      <c r="M1685" s="13"/>
      <c r="N1685" s="15"/>
      <c r="O1685" s="13"/>
      <c r="P1685" s="13"/>
      <c r="Q1685" s="13"/>
      <c r="R1685" s="13"/>
      <c r="S1685" s="13"/>
      <c r="T1685" s="16"/>
      <c r="U1685" s="16"/>
      <c r="V1685" s="13"/>
      <c r="W1685" s="15"/>
      <c r="X1685" s="13"/>
      <c r="Y1685" s="13"/>
      <c r="Z1685" s="13"/>
      <c r="AA1685" s="13"/>
      <c r="AB1685" s="13"/>
      <c r="AC1685" s="13"/>
    </row>
    <row r="1686" spans="1:29" ht="15.75" customHeight="1" x14ac:dyDescent="0.25">
      <c r="A1686" s="15"/>
      <c r="B1686" s="16"/>
      <c r="C1686" s="13"/>
      <c r="D1686" s="17"/>
      <c r="E1686" s="13"/>
      <c r="F1686" s="18"/>
      <c r="G1686" s="15"/>
      <c r="H1686" s="13"/>
      <c r="I1686" s="13"/>
      <c r="J1686" s="13"/>
      <c r="K1686" s="13"/>
      <c r="L1686" s="13"/>
      <c r="M1686" s="13"/>
      <c r="N1686" s="15"/>
      <c r="O1686" s="13"/>
      <c r="P1686" s="13"/>
      <c r="Q1686" s="13"/>
      <c r="R1686" s="13"/>
      <c r="S1686" s="13"/>
      <c r="T1686" s="16"/>
      <c r="U1686" s="16"/>
      <c r="V1686" s="13"/>
      <c r="W1686" s="15"/>
      <c r="X1686" s="13"/>
      <c r="Y1686" s="13"/>
      <c r="Z1686" s="13"/>
      <c r="AA1686" s="13"/>
      <c r="AB1686" s="13"/>
      <c r="AC1686" s="13"/>
    </row>
    <row r="1687" spans="1:29" ht="15.75" customHeight="1" x14ac:dyDescent="0.25">
      <c r="A1687" s="15"/>
      <c r="B1687" s="16"/>
      <c r="C1687" s="13"/>
      <c r="D1687" s="17"/>
      <c r="E1687" s="13"/>
      <c r="F1687" s="18"/>
      <c r="G1687" s="15"/>
      <c r="H1687" s="13"/>
      <c r="I1687" s="13"/>
      <c r="J1687" s="13"/>
      <c r="K1687" s="13"/>
      <c r="L1687" s="13"/>
      <c r="M1687" s="13"/>
      <c r="N1687" s="15"/>
      <c r="O1687" s="13"/>
      <c r="P1687" s="13"/>
      <c r="Q1687" s="13"/>
      <c r="R1687" s="13"/>
      <c r="S1687" s="13"/>
      <c r="T1687" s="16"/>
      <c r="U1687" s="16"/>
      <c r="V1687" s="13"/>
      <c r="W1687" s="15"/>
      <c r="X1687" s="13"/>
      <c r="Y1687" s="13"/>
      <c r="Z1687" s="13"/>
      <c r="AA1687" s="13"/>
      <c r="AB1687" s="13"/>
      <c r="AC1687" s="13"/>
    </row>
    <row r="1688" spans="1:29" ht="15.75" customHeight="1" x14ac:dyDescent="0.25">
      <c r="A1688" s="15"/>
      <c r="B1688" s="16"/>
      <c r="C1688" s="13"/>
      <c r="D1688" s="17"/>
      <c r="E1688" s="13"/>
      <c r="F1688" s="18"/>
      <c r="G1688" s="15"/>
      <c r="H1688" s="13"/>
      <c r="I1688" s="13"/>
      <c r="J1688" s="13"/>
      <c r="K1688" s="13"/>
      <c r="L1688" s="13"/>
      <c r="M1688" s="13"/>
      <c r="N1688" s="15"/>
      <c r="O1688" s="13"/>
      <c r="P1688" s="13"/>
      <c r="Q1688" s="13"/>
      <c r="R1688" s="13"/>
      <c r="S1688" s="13"/>
      <c r="T1688" s="16"/>
      <c r="U1688" s="16"/>
      <c r="V1688" s="13"/>
      <c r="W1688" s="15"/>
      <c r="X1688" s="13"/>
      <c r="Y1688" s="13"/>
      <c r="Z1688" s="13"/>
      <c r="AA1688" s="13"/>
      <c r="AB1688" s="13"/>
      <c r="AC1688" s="13"/>
    </row>
    <row r="1689" spans="1:29" ht="15.75" customHeight="1" x14ac:dyDescent="0.25">
      <c r="A1689" s="15"/>
      <c r="B1689" s="16"/>
      <c r="C1689" s="13"/>
      <c r="D1689" s="17"/>
      <c r="E1689" s="13"/>
      <c r="F1689" s="18"/>
      <c r="G1689" s="15"/>
      <c r="H1689" s="13"/>
      <c r="I1689" s="13"/>
      <c r="J1689" s="13"/>
      <c r="K1689" s="13"/>
      <c r="L1689" s="13"/>
      <c r="M1689" s="13"/>
      <c r="N1689" s="15"/>
      <c r="O1689" s="13"/>
      <c r="P1689" s="13"/>
      <c r="Q1689" s="13"/>
      <c r="R1689" s="13"/>
      <c r="S1689" s="13"/>
      <c r="T1689" s="16"/>
      <c r="U1689" s="16"/>
      <c r="V1689" s="13"/>
      <c r="W1689" s="15"/>
      <c r="X1689" s="13"/>
      <c r="Y1689" s="13"/>
      <c r="Z1689" s="13"/>
      <c r="AA1689" s="13"/>
      <c r="AB1689" s="13"/>
      <c r="AC1689" s="13"/>
    </row>
    <row r="1690" spans="1:29" ht="15.75" customHeight="1" x14ac:dyDescent="0.25">
      <c r="A1690" s="15"/>
      <c r="B1690" s="16"/>
      <c r="C1690" s="13"/>
      <c r="D1690" s="17"/>
      <c r="E1690" s="13"/>
      <c r="F1690" s="18"/>
      <c r="G1690" s="15"/>
      <c r="H1690" s="13"/>
      <c r="I1690" s="13"/>
      <c r="J1690" s="13"/>
      <c r="K1690" s="13"/>
      <c r="L1690" s="13"/>
      <c r="M1690" s="13"/>
      <c r="N1690" s="15"/>
      <c r="O1690" s="13"/>
      <c r="P1690" s="13"/>
      <c r="Q1690" s="13"/>
      <c r="R1690" s="13"/>
      <c r="S1690" s="13"/>
      <c r="T1690" s="16"/>
      <c r="U1690" s="16"/>
      <c r="V1690" s="13"/>
      <c r="W1690" s="15"/>
      <c r="X1690" s="13"/>
      <c r="Y1690" s="13"/>
      <c r="Z1690" s="13"/>
      <c r="AA1690" s="13"/>
      <c r="AB1690" s="13"/>
      <c r="AC1690" s="13"/>
    </row>
    <row r="1691" spans="1:29" ht="15.75" customHeight="1" x14ac:dyDescent="0.25">
      <c r="A1691" s="15"/>
      <c r="B1691" s="16"/>
      <c r="C1691" s="13"/>
      <c r="D1691" s="17"/>
      <c r="E1691" s="13"/>
      <c r="F1691" s="18"/>
      <c r="G1691" s="15"/>
      <c r="H1691" s="13"/>
      <c r="I1691" s="13"/>
      <c r="J1691" s="13"/>
      <c r="K1691" s="13"/>
      <c r="L1691" s="13"/>
      <c r="M1691" s="13"/>
      <c r="N1691" s="15"/>
      <c r="O1691" s="13"/>
      <c r="P1691" s="13"/>
      <c r="Q1691" s="13"/>
      <c r="R1691" s="13"/>
      <c r="S1691" s="13"/>
      <c r="T1691" s="16"/>
      <c r="U1691" s="16"/>
      <c r="V1691" s="13"/>
      <c r="W1691" s="15"/>
      <c r="X1691" s="13"/>
      <c r="Y1691" s="13"/>
      <c r="Z1691" s="13"/>
      <c r="AA1691" s="13"/>
      <c r="AB1691" s="13"/>
      <c r="AC1691" s="13"/>
    </row>
    <row r="1692" spans="1:29" ht="15.75" customHeight="1" x14ac:dyDescent="0.25">
      <c r="A1692" s="15"/>
      <c r="B1692" s="16"/>
      <c r="C1692" s="13"/>
      <c r="D1692" s="17"/>
      <c r="E1692" s="13"/>
      <c r="F1692" s="18"/>
      <c r="G1692" s="15"/>
      <c r="H1692" s="13"/>
      <c r="I1692" s="13"/>
      <c r="J1692" s="13"/>
      <c r="K1692" s="13"/>
      <c r="L1692" s="13"/>
      <c r="M1692" s="13"/>
      <c r="N1692" s="15"/>
      <c r="O1692" s="13"/>
      <c r="P1692" s="13"/>
      <c r="Q1692" s="13"/>
      <c r="R1692" s="13"/>
      <c r="S1692" s="13"/>
      <c r="T1692" s="16"/>
      <c r="U1692" s="16"/>
      <c r="V1692" s="13"/>
      <c r="W1692" s="15"/>
      <c r="X1692" s="13"/>
      <c r="Y1692" s="13"/>
      <c r="Z1692" s="13"/>
      <c r="AA1692" s="13"/>
      <c r="AB1692" s="13"/>
      <c r="AC1692" s="13"/>
    </row>
    <row r="1693" spans="1:29" ht="15.75" customHeight="1" x14ac:dyDescent="0.25">
      <c r="A1693" s="15"/>
      <c r="B1693" s="16"/>
      <c r="C1693" s="13"/>
      <c r="D1693" s="17"/>
      <c r="E1693" s="13"/>
      <c r="F1693" s="18"/>
      <c r="G1693" s="15"/>
      <c r="H1693" s="13"/>
      <c r="I1693" s="13"/>
      <c r="J1693" s="13"/>
      <c r="K1693" s="13"/>
      <c r="L1693" s="13"/>
      <c r="M1693" s="13"/>
      <c r="N1693" s="15"/>
      <c r="O1693" s="13"/>
      <c r="P1693" s="13"/>
      <c r="Q1693" s="13"/>
      <c r="R1693" s="13"/>
      <c r="S1693" s="13"/>
      <c r="T1693" s="16"/>
      <c r="U1693" s="16"/>
      <c r="V1693" s="13"/>
      <c r="W1693" s="15"/>
      <c r="X1693" s="13"/>
      <c r="Y1693" s="13"/>
      <c r="Z1693" s="13"/>
      <c r="AA1693" s="13"/>
      <c r="AB1693" s="13"/>
      <c r="AC1693" s="13"/>
    </row>
    <row r="1694" spans="1:29" ht="15.75" customHeight="1" x14ac:dyDescent="0.25">
      <c r="A1694" s="15"/>
      <c r="B1694" s="16"/>
      <c r="C1694" s="13"/>
      <c r="D1694" s="17"/>
      <c r="E1694" s="13"/>
      <c r="F1694" s="18"/>
      <c r="G1694" s="15"/>
      <c r="H1694" s="13"/>
      <c r="I1694" s="13"/>
      <c r="J1694" s="13"/>
      <c r="K1694" s="13"/>
      <c r="L1694" s="13"/>
      <c r="M1694" s="13"/>
      <c r="N1694" s="15"/>
      <c r="O1694" s="13"/>
      <c r="P1694" s="13"/>
      <c r="Q1694" s="13"/>
      <c r="R1694" s="13"/>
      <c r="S1694" s="13"/>
      <c r="T1694" s="16"/>
      <c r="U1694" s="16"/>
      <c r="V1694" s="13"/>
      <c r="W1694" s="15"/>
      <c r="X1694" s="13"/>
      <c r="Y1694" s="13"/>
      <c r="Z1694" s="13"/>
      <c r="AA1694" s="13"/>
      <c r="AB1694" s="13"/>
      <c r="AC1694" s="13"/>
    </row>
    <row r="1695" spans="1:29" ht="15.75" customHeight="1" x14ac:dyDescent="0.25">
      <c r="A1695" s="15"/>
      <c r="B1695" s="16"/>
      <c r="C1695" s="13"/>
      <c r="D1695" s="17"/>
      <c r="E1695" s="13"/>
      <c r="F1695" s="18"/>
      <c r="G1695" s="15"/>
      <c r="H1695" s="13"/>
      <c r="I1695" s="13"/>
      <c r="J1695" s="13"/>
      <c r="K1695" s="13"/>
      <c r="L1695" s="13"/>
      <c r="M1695" s="13"/>
      <c r="N1695" s="15"/>
      <c r="O1695" s="13"/>
      <c r="P1695" s="13"/>
      <c r="Q1695" s="13"/>
      <c r="R1695" s="13"/>
      <c r="S1695" s="13"/>
      <c r="T1695" s="16"/>
      <c r="U1695" s="16"/>
      <c r="V1695" s="13"/>
      <c r="W1695" s="15"/>
      <c r="X1695" s="13"/>
      <c r="Y1695" s="13"/>
      <c r="Z1695" s="13"/>
      <c r="AA1695" s="13"/>
      <c r="AB1695" s="13"/>
      <c r="AC1695" s="13"/>
    </row>
    <row r="1696" spans="1:29" ht="15.75" customHeight="1" x14ac:dyDescent="0.25">
      <c r="A1696" s="15"/>
      <c r="B1696" s="16"/>
      <c r="C1696" s="13"/>
      <c r="D1696" s="17"/>
      <c r="E1696" s="13"/>
      <c r="F1696" s="18"/>
      <c r="G1696" s="15"/>
      <c r="H1696" s="13"/>
      <c r="I1696" s="13"/>
      <c r="J1696" s="13"/>
      <c r="K1696" s="13"/>
      <c r="L1696" s="13"/>
      <c r="M1696" s="13"/>
      <c r="N1696" s="15"/>
      <c r="O1696" s="13"/>
      <c r="P1696" s="13"/>
      <c r="Q1696" s="13"/>
      <c r="R1696" s="13"/>
      <c r="S1696" s="13"/>
      <c r="T1696" s="16"/>
      <c r="U1696" s="16"/>
      <c r="V1696" s="13"/>
      <c r="W1696" s="15"/>
      <c r="X1696" s="13"/>
      <c r="Y1696" s="13"/>
      <c r="Z1696" s="13"/>
      <c r="AA1696" s="13"/>
      <c r="AB1696" s="13"/>
      <c r="AC1696" s="13"/>
    </row>
    <row r="1697" spans="1:29" ht="15.75" customHeight="1" x14ac:dyDescent="0.25">
      <c r="A1697" s="15"/>
      <c r="B1697" s="16"/>
      <c r="C1697" s="13"/>
      <c r="D1697" s="17"/>
      <c r="E1697" s="13"/>
      <c r="F1697" s="18"/>
      <c r="G1697" s="15"/>
      <c r="H1697" s="13"/>
      <c r="I1697" s="13"/>
      <c r="J1697" s="13"/>
      <c r="K1697" s="13"/>
      <c r="L1697" s="13"/>
      <c r="M1697" s="13"/>
      <c r="N1697" s="15"/>
      <c r="O1697" s="13"/>
      <c r="P1697" s="13"/>
      <c r="Q1697" s="13"/>
      <c r="R1697" s="13"/>
      <c r="S1697" s="13"/>
      <c r="T1697" s="16"/>
      <c r="U1697" s="16"/>
      <c r="V1697" s="13"/>
      <c r="W1697" s="15"/>
      <c r="X1697" s="13"/>
      <c r="Y1697" s="13"/>
      <c r="Z1697" s="13"/>
      <c r="AA1697" s="13"/>
      <c r="AB1697" s="13"/>
      <c r="AC1697" s="13"/>
    </row>
    <row r="1698" spans="1:29" ht="15.75" customHeight="1" x14ac:dyDescent="0.25">
      <c r="A1698" s="15"/>
      <c r="B1698" s="16"/>
      <c r="C1698" s="13"/>
      <c r="D1698" s="17"/>
      <c r="E1698" s="13"/>
      <c r="F1698" s="18"/>
      <c r="G1698" s="15"/>
      <c r="H1698" s="13"/>
      <c r="I1698" s="13"/>
      <c r="J1698" s="13"/>
      <c r="K1698" s="13"/>
      <c r="L1698" s="13"/>
      <c r="M1698" s="13"/>
      <c r="N1698" s="15"/>
      <c r="O1698" s="13"/>
      <c r="P1698" s="13"/>
      <c r="Q1698" s="13"/>
      <c r="R1698" s="13"/>
      <c r="S1698" s="13"/>
      <c r="T1698" s="16"/>
      <c r="U1698" s="16"/>
      <c r="V1698" s="13"/>
      <c r="W1698" s="15"/>
      <c r="X1698" s="13"/>
      <c r="Y1698" s="13"/>
      <c r="Z1698" s="13"/>
      <c r="AA1698" s="13"/>
      <c r="AB1698" s="13"/>
      <c r="AC1698" s="13"/>
    </row>
    <row r="1699" spans="1:29" ht="15.75" customHeight="1" x14ac:dyDescent="0.25">
      <c r="A1699" s="15"/>
      <c r="B1699" s="16"/>
      <c r="C1699" s="13"/>
      <c r="D1699" s="17"/>
      <c r="E1699" s="13"/>
      <c r="F1699" s="18"/>
      <c r="G1699" s="15"/>
      <c r="H1699" s="13"/>
      <c r="I1699" s="13"/>
      <c r="J1699" s="13"/>
      <c r="K1699" s="13"/>
      <c r="L1699" s="13"/>
      <c r="M1699" s="13"/>
      <c r="N1699" s="15"/>
      <c r="O1699" s="13"/>
      <c r="P1699" s="13"/>
      <c r="Q1699" s="13"/>
      <c r="R1699" s="13"/>
      <c r="S1699" s="13"/>
      <c r="T1699" s="16"/>
      <c r="U1699" s="16"/>
      <c r="V1699" s="13"/>
      <c r="W1699" s="15"/>
      <c r="X1699" s="13"/>
      <c r="Y1699" s="13"/>
      <c r="Z1699" s="13"/>
      <c r="AA1699" s="13"/>
      <c r="AB1699" s="13"/>
      <c r="AC1699" s="13"/>
    </row>
    <row r="1700" spans="1:29" ht="15.75" customHeight="1" x14ac:dyDescent="0.25">
      <c r="A1700" s="15"/>
      <c r="B1700" s="16"/>
      <c r="C1700" s="13"/>
      <c r="D1700" s="17"/>
      <c r="E1700" s="13"/>
      <c r="F1700" s="18"/>
      <c r="G1700" s="15"/>
      <c r="H1700" s="13"/>
      <c r="I1700" s="13"/>
      <c r="J1700" s="13"/>
      <c r="K1700" s="13"/>
      <c r="L1700" s="13"/>
      <c r="M1700" s="13"/>
      <c r="N1700" s="15"/>
      <c r="O1700" s="13"/>
      <c r="P1700" s="13"/>
      <c r="Q1700" s="13"/>
      <c r="R1700" s="13"/>
      <c r="S1700" s="13"/>
      <c r="T1700" s="16"/>
      <c r="U1700" s="16"/>
      <c r="V1700" s="13"/>
      <c r="W1700" s="15"/>
      <c r="X1700" s="13"/>
      <c r="Y1700" s="13"/>
      <c r="Z1700" s="13"/>
      <c r="AA1700" s="13"/>
      <c r="AB1700" s="13"/>
      <c r="AC1700" s="13"/>
    </row>
    <row r="1701" spans="1:29" ht="15.75" customHeight="1" x14ac:dyDescent="0.25">
      <c r="A1701" s="15"/>
      <c r="B1701" s="16"/>
      <c r="C1701" s="13"/>
      <c r="D1701" s="17"/>
      <c r="E1701" s="13"/>
      <c r="F1701" s="18"/>
      <c r="G1701" s="15"/>
      <c r="H1701" s="13"/>
      <c r="I1701" s="13"/>
      <c r="J1701" s="13"/>
      <c r="K1701" s="13"/>
      <c r="L1701" s="13"/>
      <c r="M1701" s="13"/>
      <c r="N1701" s="15"/>
      <c r="O1701" s="13"/>
      <c r="P1701" s="13"/>
      <c r="Q1701" s="13"/>
      <c r="R1701" s="13"/>
      <c r="S1701" s="13"/>
      <c r="T1701" s="16"/>
      <c r="U1701" s="16"/>
      <c r="V1701" s="13"/>
      <c r="W1701" s="15"/>
      <c r="X1701" s="13"/>
      <c r="Y1701" s="13"/>
      <c r="Z1701" s="13"/>
      <c r="AA1701" s="13"/>
      <c r="AB1701" s="13"/>
      <c r="AC1701" s="13"/>
    </row>
    <row r="1702" spans="1:29" ht="15.75" customHeight="1" x14ac:dyDescent="0.25">
      <c r="A1702" s="15"/>
      <c r="B1702" s="16"/>
      <c r="C1702" s="13"/>
      <c r="D1702" s="17"/>
      <c r="E1702" s="13"/>
      <c r="F1702" s="18"/>
      <c r="G1702" s="15"/>
      <c r="H1702" s="13"/>
      <c r="I1702" s="13"/>
      <c r="J1702" s="13"/>
      <c r="K1702" s="13"/>
      <c r="L1702" s="13"/>
      <c r="M1702" s="13"/>
      <c r="N1702" s="15"/>
      <c r="O1702" s="13"/>
      <c r="P1702" s="13"/>
      <c r="Q1702" s="13"/>
      <c r="R1702" s="13"/>
      <c r="S1702" s="13"/>
      <c r="T1702" s="16"/>
      <c r="U1702" s="16"/>
      <c r="V1702" s="13"/>
      <c r="W1702" s="15"/>
      <c r="X1702" s="13"/>
      <c r="Y1702" s="13"/>
      <c r="Z1702" s="13"/>
      <c r="AA1702" s="13"/>
      <c r="AB1702" s="13"/>
      <c r="AC1702" s="13"/>
    </row>
    <row r="1703" spans="1:29" ht="15.75" customHeight="1" x14ac:dyDescent="0.25">
      <c r="A1703" s="15"/>
      <c r="B1703" s="16"/>
      <c r="C1703" s="13"/>
      <c r="D1703" s="17"/>
      <c r="E1703" s="13"/>
      <c r="F1703" s="18"/>
      <c r="G1703" s="15"/>
      <c r="H1703" s="13"/>
      <c r="I1703" s="13"/>
      <c r="J1703" s="13"/>
      <c r="K1703" s="13"/>
      <c r="L1703" s="13"/>
      <c r="M1703" s="13"/>
      <c r="N1703" s="15"/>
      <c r="O1703" s="13"/>
      <c r="P1703" s="13"/>
      <c r="Q1703" s="13"/>
      <c r="R1703" s="13"/>
      <c r="S1703" s="13"/>
      <c r="T1703" s="16"/>
      <c r="U1703" s="16"/>
      <c r="V1703" s="13"/>
      <c r="W1703" s="15"/>
      <c r="X1703" s="13"/>
      <c r="Y1703" s="13"/>
      <c r="Z1703" s="13"/>
      <c r="AA1703" s="13"/>
      <c r="AB1703" s="13"/>
      <c r="AC1703" s="13"/>
    </row>
    <row r="1704" spans="1:29" ht="15.75" customHeight="1" x14ac:dyDescent="0.25">
      <c r="A1704" s="15"/>
      <c r="B1704" s="16"/>
      <c r="C1704" s="13"/>
      <c r="D1704" s="17"/>
      <c r="E1704" s="13"/>
      <c r="F1704" s="18"/>
      <c r="G1704" s="15"/>
      <c r="H1704" s="13"/>
      <c r="I1704" s="13"/>
      <c r="J1704" s="13"/>
      <c r="K1704" s="13"/>
      <c r="L1704" s="13"/>
      <c r="M1704" s="13"/>
      <c r="N1704" s="15"/>
      <c r="O1704" s="13"/>
      <c r="P1704" s="13"/>
      <c r="Q1704" s="13"/>
      <c r="R1704" s="13"/>
      <c r="S1704" s="13"/>
      <c r="T1704" s="16"/>
      <c r="U1704" s="16"/>
      <c r="V1704" s="13"/>
      <c r="W1704" s="15"/>
      <c r="X1704" s="13"/>
      <c r="Y1704" s="13"/>
      <c r="Z1704" s="13"/>
      <c r="AA1704" s="13"/>
      <c r="AB1704" s="13"/>
      <c r="AC1704" s="13"/>
    </row>
    <row r="1705" spans="1:29" ht="15.75" customHeight="1" x14ac:dyDescent="0.25">
      <c r="A1705" s="15"/>
      <c r="B1705" s="16"/>
      <c r="C1705" s="13"/>
      <c r="D1705" s="17"/>
      <c r="E1705" s="13"/>
      <c r="F1705" s="18"/>
      <c r="G1705" s="15"/>
      <c r="H1705" s="13"/>
      <c r="I1705" s="13"/>
      <c r="J1705" s="13"/>
      <c r="K1705" s="13"/>
      <c r="L1705" s="13"/>
      <c r="M1705" s="13"/>
      <c r="N1705" s="15"/>
      <c r="O1705" s="13"/>
      <c r="P1705" s="13"/>
      <c r="Q1705" s="13"/>
      <c r="R1705" s="13"/>
      <c r="S1705" s="13"/>
      <c r="T1705" s="16"/>
      <c r="U1705" s="16"/>
      <c r="V1705" s="13"/>
      <c r="W1705" s="15"/>
      <c r="X1705" s="13"/>
      <c r="Y1705" s="13"/>
      <c r="Z1705" s="13"/>
      <c r="AA1705" s="13"/>
      <c r="AB1705" s="13"/>
      <c r="AC1705" s="13"/>
    </row>
    <row r="1706" spans="1:29" ht="15.75" customHeight="1" x14ac:dyDescent="0.25">
      <c r="A1706" s="15"/>
      <c r="B1706" s="16"/>
      <c r="C1706" s="13"/>
      <c r="D1706" s="17"/>
      <c r="E1706" s="13"/>
      <c r="F1706" s="18"/>
      <c r="G1706" s="15"/>
      <c r="H1706" s="13"/>
      <c r="I1706" s="13"/>
      <c r="J1706" s="13"/>
      <c r="K1706" s="13"/>
      <c r="L1706" s="13"/>
      <c r="M1706" s="13"/>
      <c r="N1706" s="15"/>
      <c r="O1706" s="13"/>
      <c r="P1706" s="13"/>
      <c r="Q1706" s="13"/>
      <c r="R1706" s="13"/>
      <c r="S1706" s="13"/>
      <c r="T1706" s="16"/>
      <c r="U1706" s="16"/>
      <c r="V1706" s="13"/>
      <c r="W1706" s="15"/>
      <c r="X1706" s="13"/>
      <c r="Y1706" s="13"/>
      <c r="Z1706" s="13"/>
      <c r="AA1706" s="13"/>
      <c r="AB1706" s="13"/>
      <c r="AC1706" s="13"/>
    </row>
    <row r="1707" spans="1:29" ht="15.75" customHeight="1" x14ac:dyDescent="0.25">
      <c r="A1707" s="15"/>
      <c r="B1707" s="16"/>
      <c r="C1707" s="13"/>
      <c r="D1707" s="17"/>
      <c r="E1707" s="13"/>
      <c r="F1707" s="18"/>
      <c r="G1707" s="15"/>
      <c r="H1707" s="13"/>
      <c r="I1707" s="13"/>
      <c r="J1707" s="13"/>
      <c r="K1707" s="13"/>
      <c r="L1707" s="13"/>
      <c r="M1707" s="13"/>
      <c r="N1707" s="15"/>
      <c r="O1707" s="13"/>
      <c r="P1707" s="13"/>
      <c r="Q1707" s="13"/>
      <c r="R1707" s="13"/>
      <c r="S1707" s="13"/>
      <c r="T1707" s="16"/>
      <c r="U1707" s="16"/>
      <c r="V1707" s="13"/>
      <c r="W1707" s="15"/>
      <c r="X1707" s="13"/>
      <c r="Y1707" s="13"/>
      <c r="Z1707" s="13"/>
      <c r="AA1707" s="13"/>
      <c r="AB1707" s="13"/>
      <c r="AC1707" s="13"/>
    </row>
    <row r="1708" spans="1:29" ht="15.75" customHeight="1" x14ac:dyDescent="0.25">
      <c r="A1708" s="15"/>
      <c r="B1708" s="16"/>
      <c r="C1708" s="13"/>
      <c r="D1708" s="17"/>
      <c r="E1708" s="13"/>
      <c r="F1708" s="18"/>
      <c r="G1708" s="15"/>
      <c r="H1708" s="13"/>
      <c r="I1708" s="13"/>
      <c r="J1708" s="13"/>
      <c r="K1708" s="13"/>
      <c r="L1708" s="13"/>
      <c r="M1708" s="13"/>
      <c r="N1708" s="15"/>
      <c r="O1708" s="13"/>
      <c r="P1708" s="13"/>
      <c r="Q1708" s="13"/>
      <c r="R1708" s="13"/>
      <c r="S1708" s="13"/>
      <c r="T1708" s="16"/>
      <c r="U1708" s="16"/>
      <c r="V1708" s="13"/>
      <c r="W1708" s="15"/>
      <c r="X1708" s="13"/>
      <c r="Y1708" s="13"/>
      <c r="Z1708" s="13"/>
      <c r="AA1708" s="13"/>
      <c r="AB1708" s="13"/>
      <c r="AC1708" s="13"/>
    </row>
    <row r="1709" spans="1:29" ht="15.75" customHeight="1" x14ac:dyDescent="0.25">
      <c r="A1709" s="15"/>
      <c r="B1709" s="16"/>
      <c r="C1709" s="13"/>
      <c r="D1709" s="17"/>
      <c r="E1709" s="13"/>
      <c r="F1709" s="18"/>
      <c r="G1709" s="15"/>
      <c r="H1709" s="13"/>
      <c r="I1709" s="13"/>
      <c r="J1709" s="13"/>
      <c r="K1709" s="13"/>
      <c r="L1709" s="13"/>
      <c r="M1709" s="13"/>
      <c r="N1709" s="15"/>
      <c r="O1709" s="13"/>
      <c r="P1709" s="13"/>
      <c r="Q1709" s="13"/>
      <c r="R1709" s="13"/>
      <c r="S1709" s="13"/>
      <c r="T1709" s="16"/>
      <c r="U1709" s="16"/>
      <c r="V1709" s="13"/>
      <c r="W1709" s="15"/>
      <c r="X1709" s="13"/>
      <c r="Y1709" s="13"/>
      <c r="Z1709" s="13"/>
      <c r="AA1709" s="13"/>
      <c r="AB1709" s="13"/>
      <c r="AC1709" s="13"/>
    </row>
    <row r="1710" spans="1:29" ht="15.75" customHeight="1" x14ac:dyDescent="0.25">
      <c r="A1710" s="15"/>
      <c r="B1710" s="16"/>
      <c r="C1710" s="13"/>
      <c r="D1710" s="17"/>
      <c r="E1710" s="13"/>
      <c r="F1710" s="18"/>
      <c r="G1710" s="15"/>
      <c r="H1710" s="13"/>
      <c r="I1710" s="13"/>
      <c r="J1710" s="13"/>
      <c r="K1710" s="13"/>
      <c r="L1710" s="13"/>
      <c r="M1710" s="13"/>
      <c r="N1710" s="15"/>
      <c r="O1710" s="13"/>
      <c r="P1710" s="13"/>
      <c r="Q1710" s="13"/>
      <c r="R1710" s="13"/>
      <c r="S1710" s="13"/>
      <c r="T1710" s="16"/>
      <c r="U1710" s="16"/>
      <c r="V1710" s="13"/>
      <c r="W1710" s="15"/>
      <c r="X1710" s="13"/>
      <c r="Y1710" s="13"/>
      <c r="Z1710" s="13"/>
      <c r="AA1710" s="13"/>
      <c r="AB1710" s="13"/>
      <c r="AC1710" s="13"/>
    </row>
    <row r="1711" spans="1:29" ht="15.75" customHeight="1" x14ac:dyDescent="0.25">
      <c r="A1711" s="15"/>
      <c r="B1711" s="16"/>
      <c r="C1711" s="13"/>
      <c r="D1711" s="17"/>
      <c r="E1711" s="13"/>
      <c r="F1711" s="18"/>
      <c r="G1711" s="15"/>
      <c r="H1711" s="13"/>
      <c r="I1711" s="13"/>
      <c r="J1711" s="13"/>
      <c r="K1711" s="13"/>
      <c r="L1711" s="13"/>
      <c r="M1711" s="13"/>
      <c r="N1711" s="15"/>
      <c r="O1711" s="13"/>
      <c r="P1711" s="13"/>
      <c r="Q1711" s="13"/>
      <c r="R1711" s="13"/>
      <c r="S1711" s="13"/>
      <c r="T1711" s="16"/>
      <c r="U1711" s="16"/>
      <c r="V1711" s="13"/>
      <c r="W1711" s="15"/>
      <c r="X1711" s="13"/>
      <c r="Y1711" s="13"/>
      <c r="Z1711" s="13"/>
      <c r="AA1711" s="13"/>
      <c r="AB1711" s="13"/>
      <c r="AC1711" s="13"/>
    </row>
    <row r="1712" spans="1:29" ht="15.75" customHeight="1" x14ac:dyDescent="0.25">
      <c r="A1712" s="15"/>
      <c r="B1712" s="16"/>
      <c r="C1712" s="13"/>
      <c r="D1712" s="17"/>
      <c r="E1712" s="13"/>
      <c r="F1712" s="18"/>
      <c r="G1712" s="15"/>
      <c r="H1712" s="13"/>
      <c r="I1712" s="13"/>
      <c r="J1712" s="13"/>
      <c r="K1712" s="13"/>
      <c r="L1712" s="13"/>
      <c r="M1712" s="13"/>
      <c r="N1712" s="15"/>
      <c r="O1712" s="13"/>
      <c r="P1712" s="13"/>
      <c r="Q1712" s="13"/>
      <c r="R1712" s="13"/>
      <c r="S1712" s="13"/>
      <c r="T1712" s="16"/>
      <c r="U1712" s="16"/>
      <c r="V1712" s="13"/>
      <c r="W1712" s="15"/>
      <c r="X1712" s="13"/>
      <c r="Y1712" s="13"/>
      <c r="Z1712" s="13"/>
      <c r="AA1712" s="13"/>
      <c r="AB1712" s="13"/>
      <c r="AC1712" s="13"/>
    </row>
    <row r="1713" spans="1:29" ht="15.75" customHeight="1" x14ac:dyDescent="0.25">
      <c r="A1713" s="15"/>
      <c r="B1713" s="16"/>
      <c r="C1713" s="13"/>
      <c r="D1713" s="17"/>
      <c r="E1713" s="13"/>
      <c r="F1713" s="18"/>
      <c r="G1713" s="15"/>
      <c r="H1713" s="13"/>
      <c r="I1713" s="13"/>
      <c r="J1713" s="13"/>
      <c r="K1713" s="13"/>
      <c r="L1713" s="13"/>
      <c r="M1713" s="13"/>
      <c r="N1713" s="15"/>
      <c r="O1713" s="13"/>
      <c r="P1713" s="13"/>
      <c r="Q1713" s="13"/>
      <c r="R1713" s="13"/>
      <c r="S1713" s="13"/>
      <c r="T1713" s="16"/>
      <c r="U1713" s="16"/>
      <c r="V1713" s="13"/>
      <c r="W1713" s="15"/>
      <c r="X1713" s="13"/>
      <c r="Y1713" s="13"/>
      <c r="Z1713" s="13"/>
      <c r="AA1713" s="13"/>
      <c r="AB1713" s="13"/>
      <c r="AC1713" s="13"/>
    </row>
    <row r="1714" spans="1:29" ht="15.75" customHeight="1" x14ac:dyDescent="0.25">
      <c r="A1714" s="15"/>
      <c r="B1714" s="16"/>
      <c r="C1714" s="13"/>
      <c r="D1714" s="17"/>
      <c r="E1714" s="13"/>
      <c r="F1714" s="18"/>
      <c r="G1714" s="15"/>
      <c r="H1714" s="13"/>
      <c r="I1714" s="13"/>
      <c r="J1714" s="13"/>
      <c r="K1714" s="13"/>
      <c r="L1714" s="13"/>
      <c r="M1714" s="13"/>
      <c r="N1714" s="15"/>
      <c r="O1714" s="13"/>
      <c r="P1714" s="13"/>
      <c r="Q1714" s="13"/>
      <c r="R1714" s="13"/>
      <c r="S1714" s="13"/>
      <c r="T1714" s="16"/>
      <c r="U1714" s="16"/>
      <c r="V1714" s="13"/>
      <c r="W1714" s="15"/>
      <c r="X1714" s="13"/>
      <c r="Y1714" s="13"/>
      <c r="Z1714" s="13"/>
      <c r="AA1714" s="13"/>
      <c r="AB1714" s="13"/>
      <c r="AC1714" s="13"/>
    </row>
    <row r="1715" spans="1:29" ht="15.75" customHeight="1" x14ac:dyDescent="0.25">
      <c r="A1715" s="15"/>
      <c r="B1715" s="16"/>
      <c r="C1715" s="13"/>
      <c r="D1715" s="17"/>
      <c r="E1715" s="13"/>
      <c r="F1715" s="18"/>
      <c r="G1715" s="15"/>
      <c r="H1715" s="13"/>
      <c r="I1715" s="13"/>
      <c r="J1715" s="13"/>
      <c r="K1715" s="13"/>
      <c r="L1715" s="13"/>
      <c r="M1715" s="13"/>
      <c r="N1715" s="15"/>
      <c r="O1715" s="13"/>
      <c r="P1715" s="13"/>
      <c r="Q1715" s="13"/>
      <c r="R1715" s="13"/>
      <c r="S1715" s="13"/>
      <c r="T1715" s="16"/>
      <c r="U1715" s="16"/>
      <c r="V1715" s="13"/>
      <c r="W1715" s="15"/>
      <c r="X1715" s="13"/>
      <c r="Y1715" s="13"/>
      <c r="Z1715" s="13"/>
      <c r="AA1715" s="13"/>
      <c r="AB1715" s="13"/>
      <c r="AC1715" s="13"/>
    </row>
    <row r="1716" spans="1:29" ht="15.75" customHeight="1" x14ac:dyDescent="0.25">
      <c r="A1716" s="15"/>
      <c r="B1716" s="16"/>
      <c r="C1716" s="13"/>
      <c r="D1716" s="17"/>
      <c r="E1716" s="13"/>
      <c r="F1716" s="18"/>
      <c r="G1716" s="15"/>
      <c r="H1716" s="13"/>
      <c r="I1716" s="13"/>
      <c r="J1716" s="13"/>
      <c r="K1716" s="13"/>
      <c r="L1716" s="13"/>
      <c r="M1716" s="13"/>
      <c r="N1716" s="15"/>
      <c r="O1716" s="13"/>
      <c r="P1716" s="13"/>
      <c r="Q1716" s="13"/>
      <c r="R1716" s="13"/>
      <c r="S1716" s="13"/>
      <c r="T1716" s="16"/>
      <c r="U1716" s="16"/>
      <c r="V1716" s="13"/>
      <c r="W1716" s="15"/>
      <c r="X1716" s="13"/>
      <c r="Y1716" s="13"/>
      <c r="Z1716" s="13"/>
      <c r="AA1716" s="13"/>
      <c r="AB1716" s="13"/>
      <c r="AC1716" s="13"/>
    </row>
    <row r="1717" spans="1:29" ht="15.75" customHeight="1" x14ac:dyDescent="0.25">
      <c r="A1717" s="15"/>
      <c r="B1717" s="16"/>
      <c r="C1717" s="13"/>
      <c r="D1717" s="17"/>
      <c r="E1717" s="13"/>
      <c r="F1717" s="18"/>
      <c r="G1717" s="15"/>
      <c r="H1717" s="13"/>
      <c r="I1717" s="13"/>
      <c r="J1717" s="13"/>
      <c r="K1717" s="13"/>
      <c r="L1717" s="13"/>
      <c r="M1717" s="13"/>
      <c r="N1717" s="15"/>
      <c r="O1717" s="13"/>
      <c r="P1717" s="13"/>
      <c r="Q1717" s="13"/>
      <c r="R1717" s="13"/>
      <c r="S1717" s="13"/>
      <c r="T1717" s="16"/>
      <c r="U1717" s="16"/>
      <c r="V1717" s="13"/>
      <c r="W1717" s="15"/>
      <c r="X1717" s="13"/>
      <c r="Y1717" s="13"/>
      <c r="Z1717" s="13"/>
      <c r="AA1717" s="13"/>
      <c r="AB1717" s="13"/>
      <c r="AC1717" s="13"/>
    </row>
    <row r="1718" spans="1:29" ht="15.75" customHeight="1" x14ac:dyDescent="0.25">
      <c r="A1718" s="15"/>
      <c r="B1718" s="16"/>
      <c r="C1718" s="13"/>
      <c r="D1718" s="17"/>
      <c r="E1718" s="13"/>
      <c r="F1718" s="18"/>
      <c r="G1718" s="15"/>
      <c r="H1718" s="13"/>
      <c r="I1718" s="13"/>
      <c r="J1718" s="13"/>
      <c r="K1718" s="13"/>
      <c r="L1718" s="13"/>
      <c r="M1718" s="13"/>
      <c r="N1718" s="15"/>
      <c r="O1718" s="13"/>
      <c r="P1718" s="13"/>
      <c r="Q1718" s="13"/>
      <c r="R1718" s="13"/>
      <c r="S1718" s="13"/>
      <c r="T1718" s="16"/>
      <c r="U1718" s="16"/>
      <c r="V1718" s="13"/>
      <c r="W1718" s="15"/>
      <c r="X1718" s="13"/>
      <c r="Y1718" s="13"/>
      <c r="Z1718" s="13"/>
      <c r="AA1718" s="13"/>
      <c r="AB1718" s="13"/>
      <c r="AC1718" s="13"/>
    </row>
    <row r="1719" spans="1:29" ht="15.75" customHeight="1" x14ac:dyDescent="0.25">
      <c r="A1719" s="15"/>
      <c r="B1719" s="16"/>
      <c r="C1719" s="13"/>
      <c r="D1719" s="17"/>
      <c r="E1719" s="13"/>
      <c r="F1719" s="18"/>
      <c r="G1719" s="15"/>
      <c r="H1719" s="13"/>
      <c r="I1719" s="13"/>
      <c r="J1719" s="13"/>
      <c r="K1719" s="13"/>
      <c r="L1719" s="13"/>
      <c r="M1719" s="13"/>
      <c r="N1719" s="15"/>
      <c r="O1719" s="13"/>
      <c r="P1719" s="13"/>
      <c r="Q1719" s="13"/>
      <c r="R1719" s="13"/>
      <c r="S1719" s="13"/>
      <c r="T1719" s="16"/>
      <c r="U1719" s="16"/>
      <c r="V1719" s="13"/>
      <c r="W1719" s="15"/>
      <c r="X1719" s="13"/>
      <c r="Y1719" s="13"/>
      <c r="Z1719" s="13"/>
      <c r="AA1719" s="13"/>
      <c r="AB1719" s="13"/>
      <c r="AC1719" s="13"/>
    </row>
    <row r="1720" spans="1:29" ht="15.75" customHeight="1" x14ac:dyDescent="0.25">
      <c r="A1720" s="15"/>
      <c r="B1720" s="16"/>
      <c r="C1720" s="13"/>
      <c r="D1720" s="17"/>
      <c r="E1720" s="13"/>
      <c r="F1720" s="18"/>
      <c r="G1720" s="15"/>
      <c r="H1720" s="13"/>
      <c r="I1720" s="13"/>
      <c r="J1720" s="13"/>
      <c r="K1720" s="13"/>
      <c r="L1720" s="13"/>
      <c r="M1720" s="13"/>
      <c r="N1720" s="15"/>
      <c r="O1720" s="13"/>
      <c r="P1720" s="13"/>
      <c r="Q1720" s="13"/>
      <c r="R1720" s="13"/>
      <c r="S1720" s="13"/>
      <c r="T1720" s="16"/>
      <c r="U1720" s="16"/>
      <c r="V1720" s="13"/>
      <c r="W1720" s="15"/>
      <c r="X1720" s="13"/>
      <c r="Y1720" s="13"/>
      <c r="Z1720" s="13"/>
      <c r="AA1720" s="13"/>
      <c r="AB1720" s="13"/>
      <c r="AC1720" s="13"/>
    </row>
    <row r="1721" spans="1:29" ht="15.75" customHeight="1" x14ac:dyDescent="0.25">
      <c r="A1721" s="15"/>
      <c r="B1721" s="16"/>
      <c r="C1721" s="13"/>
      <c r="D1721" s="17"/>
      <c r="E1721" s="13"/>
      <c r="F1721" s="18"/>
      <c r="G1721" s="15"/>
      <c r="H1721" s="13"/>
      <c r="I1721" s="13"/>
      <c r="J1721" s="13"/>
      <c r="K1721" s="13"/>
      <c r="L1721" s="13"/>
      <c r="M1721" s="13"/>
      <c r="N1721" s="15"/>
      <c r="O1721" s="13"/>
      <c r="P1721" s="13"/>
      <c r="Q1721" s="13"/>
      <c r="R1721" s="13"/>
      <c r="S1721" s="13"/>
      <c r="T1721" s="16"/>
      <c r="U1721" s="16"/>
      <c r="V1721" s="13"/>
      <c r="W1721" s="15"/>
      <c r="X1721" s="13"/>
      <c r="Y1721" s="13"/>
      <c r="Z1721" s="13"/>
      <c r="AA1721" s="13"/>
      <c r="AB1721" s="13"/>
      <c r="AC1721" s="13"/>
    </row>
    <row r="1722" spans="1:29" ht="15.75" customHeight="1" x14ac:dyDescent="0.25">
      <c r="A1722" s="15"/>
      <c r="B1722" s="16"/>
      <c r="C1722" s="13"/>
      <c r="D1722" s="17"/>
      <c r="E1722" s="13"/>
      <c r="F1722" s="18"/>
      <c r="G1722" s="15"/>
      <c r="H1722" s="13"/>
      <c r="I1722" s="13"/>
      <c r="J1722" s="13"/>
      <c r="K1722" s="13"/>
      <c r="L1722" s="13"/>
      <c r="M1722" s="13"/>
      <c r="N1722" s="15"/>
      <c r="O1722" s="13"/>
      <c r="P1722" s="13"/>
      <c r="Q1722" s="13"/>
      <c r="R1722" s="13"/>
      <c r="S1722" s="13"/>
      <c r="T1722" s="16"/>
      <c r="U1722" s="16"/>
      <c r="V1722" s="13"/>
      <c r="W1722" s="15"/>
      <c r="X1722" s="13"/>
      <c r="Y1722" s="13"/>
      <c r="Z1722" s="13"/>
      <c r="AA1722" s="13"/>
      <c r="AB1722" s="13"/>
      <c r="AC1722" s="13"/>
    </row>
    <row r="1723" spans="1:29" ht="15.75" customHeight="1" x14ac:dyDescent="0.25">
      <c r="A1723" s="15"/>
      <c r="B1723" s="16"/>
      <c r="C1723" s="13"/>
      <c r="D1723" s="17"/>
      <c r="E1723" s="13"/>
      <c r="F1723" s="18"/>
      <c r="G1723" s="15"/>
      <c r="H1723" s="13"/>
      <c r="I1723" s="13"/>
      <c r="J1723" s="13"/>
      <c r="K1723" s="13"/>
      <c r="L1723" s="13"/>
      <c r="M1723" s="13"/>
      <c r="N1723" s="15"/>
      <c r="O1723" s="13"/>
      <c r="P1723" s="13"/>
      <c r="Q1723" s="13"/>
      <c r="R1723" s="13"/>
      <c r="S1723" s="13"/>
      <c r="T1723" s="16"/>
      <c r="U1723" s="16"/>
      <c r="V1723" s="13"/>
      <c r="W1723" s="15"/>
      <c r="X1723" s="13"/>
      <c r="Y1723" s="13"/>
      <c r="Z1723" s="13"/>
      <c r="AA1723" s="13"/>
      <c r="AB1723" s="13"/>
      <c r="AC1723" s="13"/>
    </row>
    <row r="1724" spans="1:29" ht="15.75" customHeight="1" x14ac:dyDescent="0.25">
      <c r="A1724" s="15"/>
      <c r="B1724" s="16"/>
      <c r="C1724" s="13"/>
      <c r="D1724" s="17"/>
      <c r="E1724" s="13"/>
      <c r="F1724" s="18"/>
      <c r="G1724" s="15"/>
      <c r="H1724" s="13"/>
      <c r="I1724" s="13"/>
      <c r="J1724" s="13"/>
      <c r="K1724" s="13"/>
      <c r="L1724" s="13"/>
      <c r="M1724" s="13"/>
      <c r="N1724" s="15"/>
      <c r="O1724" s="13"/>
      <c r="P1724" s="13"/>
      <c r="Q1724" s="13"/>
      <c r="R1724" s="13"/>
      <c r="S1724" s="13"/>
      <c r="T1724" s="16"/>
      <c r="U1724" s="16"/>
      <c r="V1724" s="13"/>
      <c r="W1724" s="15"/>
      <c r="X1724" s="13"/>
      <c r="Y1724" s="13"/>
      <c r="Z1724" s="13"/>
      <c r="AA1724" s="13"/>
      <c r="AB1724" s="13"/>
      <c r="AC1724" s="13"/>
    </row>
    <row r="1725" spans="1:29" ht="15.75" customHeight="1" x14ac:dyDescent="0.25">
      <c r="A1725" s="15"/>
      <c r="B1725" s="16"/>
      <c r="C1725" s="13"/>
      <c r="D1725" s="17"/>
      <c r="E1725" s="13"/>
      <c r="F1725" s="18"/>
      <c r="G1725" s="15"/>
      <c r="H1725" s="13"/>
      <c r="I1725" s="13"/>
      <c r="J1725" s="13"/>
      <c r="K1725" s="13"/>
      <c r="L1725" s="13"/>
      <c r="M1725" s="13"/>
      <c r="N1725" s="15"/>
      <c r="O1725" s="13"/>
      <c r="P1725" s="13"/>
      <c r="Q1725" s="13"/>
      <c r="R1725" s="13"/>
      <c r="S1725" s="13"/>
      <c r="T1725" s="16"/>
      <c r="U1725" s="16"/>
      <c r="V1725" s="13"/>
      <c r="W1725" s="15"/>
      <c r="X1725" s="13"/>
      <c r="Y1725" s="13"/>
      <c r="Z1725" s="13"/>
      <c r="AA1725" s="13"/>
      <c r="AB1725" s="13"/>
      <c r="AC1725" s="13"/>
    </row>
    <row r="1726" spans="1:29" ht="15.75" customHeight="1" x14ac:dyDescent="0.25">
      <c r="A1726" s="15"/>
      <c r="B1726" s="16"/>
      <c r="C1726" s="13"/>
      <c r="D1726" s="17"/>
      <c r="E1726" s="13"/>
      <c r="F1726" s="18"/>
      <c r="G1726" s="15"/>
      <c r="H1726" s="13"/>
      <c r="I1726" s="13"/>
      <c r="J1726" s="13"/>
      <c r="K1726" s="13"/>
      <c r="L1726" s="13"/>
      <c r="M1726" s="13"/>
      <c r="N1726" s="15"/>
      <c r="O1726" s="13"/>
      <c r="P1726" s="13"/>
      <c r="Q1726" s="13"/>
      <c r="R1726" s="13"/>
      <c r="S1726" s="13"/>
      <c r="T1726" s="16"/>
      <c r="U1726" s="16"/>
      <c r="V1726" s="13"/>
      <c r="W1726" s="15"/>
      <c r="X1726" s="13"/>
      <c r="Y1726" s="13"/>
      <c r="Z1726" s="13"/>
      <c r="AA1726" s="13"/>
      <c r="AB1726" s="13"/>
      <c r="AC1726" s="13"/>
    </row>
    <row r="1727" spans="1:29" ht="15.75" customHeight="1" x14ac:dyDescent="0.25">
      <c r="A1727" s="15"/>
      <c r="B1727" s="16"/>
      <c r="C1727" s="13"/>
      <c r="D1727" s="17"/>
      <c r="E1727" s="13"/>
      <c r="F1727" s="18"/>
      <c r="G1727" s="15"/>
      <c r="H1727" s="13"/>
      <c r="I1727" s="13"/>
      <c r="J1727" s="13"/>
      <c r="K1727" s="13"/>
      <c r="L1727" s="13"/>
      <c r="M1727" s="13"/>
      <c r="N1727" s="15"/>
      <c r="O1727" s="13"/>
      <c r="P1727" s="13"/>
      <c r="Q1727" s="13"/>
      <c r="R1727" s="13"/>
      <c r="S1727" s="13"/>
      <c r="T1727" s="16"/>
      <c r="U1727" s="16"/>
      <c r="V1727" s="13"/>
      <c r="W1727" s="15"/>
      <c r="X1727" s="13"/>
      <c r="Y1727" s="13"/>
      <c r="Z1727" s="13"/>
      <c r="AA1727" s="13"/>
      <c r="AB1727" s="13"/>
      <c r="AC1727" s="13"/>
    </row>
    <row r="1728" spans="1:29" ht="15.75" customHeight="1" x14ac:dyDescent="0.25">
      <c r="A1728" s="15"/>
      <c r="B1728" s="16"/>
      <c r="C1728" s="13"/>
      <c r="D1728" s="17"/>
      <c r="E1728" s="13"/>
      <c r="F1728" s="18"/>
      <c r="G1728" s="15"/>
      <c r="H1728" s="13"/>
      <c r="I1728" s="13"/>
      <c r="J1728" s="13"/>
      <c r="K1728" s="13"/>
      <c r="L1728" s="13"/>
      <c r="M1728" s="13"/>
      <c r="N1728" s="15"/>
      <c r="O1728" s="13"/>
      <c r="P1728" s="13"/>
      <c r="Q1728" s="13"/>
      <c r="R1728" s="13"/>
      <c r="S1728" s="13"/>
      <c r="T1728" s="16"/>
      <c r="U1728" s="16"/>
      <c r="V1728" s="13"/>
      <c r="W1728" s="15"/>
      <c r="X1728" s="13"/>
      <c r="Y1728" s="13"/>
      <c r="Z1728" s="13"/>
      <c r="AA1728" s="13"/>
      <c r="AB1728" s="13"/>
      <c r="AC1728" s="13"/>
    </row>
    <row r="1729" spans="1:29" ht="15.75" customHeight="1" x14ac:dyDescent="0.25">
      <c r="A1729" s="15"/>
      <c r="B1729" s="16"/>
      <c r="C1729" s="13"/>
      <c r="D1729" s="17"/>
      <c r="E1729" s="13"/>
      <c r="F1729" s="18"/>
      <c r="G1729" s="15"/>
      <c r="H1729" s="13"/>
      <c r="I1729" s="13"/>
      <c r="J1729" s="13"/>
      <c r="K1729" s="13"/>
      <c r="L1729" s="13"/>
      <c r="M1729" s="13"/>
      <c r="N1729" s="15"/>
      <c r="O1729" s="13"/>
      <c r="P1729" s="13"/>
      <c r="Q1729" s="13"/>
      <c r="R1729" s="13"/>
      <c r="S1729" s="13"/>
      <c r="T1729" s="16"/>
      <c r="U1729" s="16"/>
      <c r="V1729" s="13"/>
      <c r="W1729" s="15"/>
      <c r="X1729" s="13"/>
      <c r="Y1729" s="13"/>
      <c r="Z1729" s="13"/>
      <c r="AA1729" s="13"/>
      <c r="AB1729" s="13"/>
      <c r="AC1729" s="13"/>
    </row>
    <row r="1730" spans="1:29" ht="15.75" customHeight="1" x14ac:dyDescent="0.25">
      <c r="A1730" s="15"/>
      <c r="B1730" s="16"/>
      <c r="C1730" s="13"/>
      <c r="D1730" s="17"/>
      <c r="E1730" s="13"/>
      <c r="F1730" s="18"/>
      <c r="G1730" s="15"/>
      <c r="H1730" s="13"/>
      <c r="I1730" s="13"/>
      <c r="J1730" s="13"/>
      <c r="K1730" s="13"/>
      <c r="L1730" s="13"/>
      <c r="M1730" s="13"/>
      <c r="N1730" s="15"/>
      <c r="O1730" s="13"/>
      <c r="P1730" s="13"/>
      <c r="Q1730" s="13"/>
      <c r="R1730" s="13"/>
      <c r="S1730" s="13"/>
      <c r="T1730" s="16"/>
      <c r="U1730" s="16"/>
      <c r="V1730" s="13"/>
      <c r="W1730" s="15"/>
      <c r="X1730" s="13"/>
      <c r="Y1730" s="13"/>
      <c r="Z1730" s="13"/>
      <c r="AA1730" s="13"/>
      <c r="AB1730" s="13"/>
      <c r="AC1730" s="13"/>
    </row>
    <row r="1731" spans="1:29" ht="15.75" customHeight="1" x14ac:dyDescent="0.25">
      <c r="A1731" s="15"/>
      <c r="B1731" s="16"/>
      <c r="C1731" s="13"/>
      <c r="D1731" s="17"/>
      <c r="E1731" s="13"/>
      <c r="F1731" s="18"/>
      <c r="G1731" s="15"/>
      <c r="H1731" s="13"/>
      <c r="I1731" s="13"/>
      <c r="J1731" s="13"/>
      <c r="K1731" s="13"/>
      <c r="L1731" s="13"/>
      <c r="M1731" s="13"/>
      <c r="N1731" s="15"/>
      <c r="O1731" s="13"/>
      <c r="P1731" s="13"/>
      <c r="Q1731" s="13"/>
      <c r="R1731" s="13"/>
      <c r="S1731" s="13"/>
      <c r="T1731" s="16"/>
      <c r="U1731" s="16"/>
      <c r="V1731" s="13"/>
      <c r="W1731" s="15"/>
      <c r="X1731" s="13"/>
      <c r="Y1731" s="13"/>
      <c r="Z1731" s="13"/>
      <c r="AA1731" s="13"/>
      <c r="AB1731" s="13"/>
      <c r="AC1731" s="13"/>
    </row>
    <row r="1732" spans="1:29" ht="15.75" customHeight="1" x14ac:dyDescent="0.25">
      <c r="A1732" s="15"/>
      <c r="B1732" s="16"/>
      <c r="C1732" s="13"/>
      <c r="D1732" s="17"/>
      <c r="E1732" s="13"/>
      <c r="F1732" s="18"/>
      <c r="G1732" s="15"/>
      <c r="H1732" s="13"/>
      <c r="I1732" s="13"/>
      <c r="J1732" s="13"/>
      <c r="K1732" s="13"/>
      <c r="L1732" s="13"/>
      <c r="M1732" s="13"/>
      <c r="N1732" s="15"/>
      <c r="O1732" s="13"/>
      <c r="P1732" s="13"/>
      <c r="Q1732" s="13"/>
      <c r="R1732" s="13"/>
      <c r="S1732" s="13"/>
      <c r="T1732" s="16"/>
      <c r="U1732" s="16"/>
      <c r="V1732" s="13"/>
      <c r="W1732" s="15"/>
      <c r="X1732" s="13"/>
      <c r="Y1732" s="13"/>
      <c r="Z1732" s="13"/>
      <c r="AA1732" s="13"/>
      <c r="AB1732" s="13"/>
      <c r="AC1732" s="13"/>
    </row>
    <row r="1733" spans="1:29" ht="15.75" customHeight="1" x14ac:dyDescent="0.25">
      <c r="A1733" s="15"/>
      <c r="B1733" s="16"/>
      <c r="C1733" s="13"/>
      <c r="D1733" s="17"/>
      <c r="E1733" s="13"/>
      <c r="F1733" s="18"/>
      <c r="G1733" s="15"/>
      <c r="H1733" s="13"/>
      <c r="I1733" s="13"/>
      <c r="J1733" s="13"/>
      <c r="K1733" s="13"/>
      <c r="L1733" s="13"/>
      <c r="M1733" s="13"/>
      <c r="N1733" s="15"/>
      <c r="O1733" s="13"/>
      <c r="P1733" s="13"/>
      <c r="Q1733" s="13"/>
      <c r="R1733" s="13"/>
      <c r="S1733" s="13"/>
      <c r="T1733" s="16"/>
      <c r="U1733" s="16"/>
      <c r="V1733" s="13"/>
      <c r="W1733" s="15"/>
      <c r="X1733" s="13"/>
      <c r="Y1733" s="13"/>
      <c r="Z1733" s="13"/>
      <c r="AA1733" s="13"/>
      <c r="AB1733" s="13"/>
      <c r="AC1733" s="13"/>
    </row>
    <row r="1734" spans="1:29" ht="15.75" customHeight="1" x14ac:dyDescent="0.25">
      <c r="A1734" s="15"/>
      <c r="B1734" s="16"/>
      <c r="C1734" s="13"/>
      <c r="D1734" s="17"/>
      <c r="E1734" s="13"/>
      <c r="F1734" s="18"/>
      <c r="G1734" s="15"/>
      <c r="H1734" s="13"/>
      <c r="I1734" s="13"/>
      <c r="J1734" s="13"/>
      <c r="K1734" s="13"/>
      <c r="L1734" s="13"/>
      <c r="M1734" s="13"/>
      <c r="N1734" s="15"/>
      <c r="O1734" s="13"/>
      <c r="P1734" s="13"/>
      <c r="Q1734" s="13"/>
      <c r="R1734" s="13"/>
      <c r="S1734" s="13"/>
      <c r="T1734" s="16"/>
      <c r="U1734" s="16"/>
      <c r="V1734" s="13"/>
      <c r="W1734" s="15"/>
      <c r="X1734" s="13"/>
      <c r="Y1734" s="13"/>
      <c r="Z1734" s="13"/>
      <c r="AA1734" s="13"/>
      <c r="AB1734" s="13"/>
      <c r="AC1734" s="13"/>
    </row>
    <row r="1735" spans="1:29" ht="15.75" customHeight="1" x14ac:dyDescent="0.25">
      <c r="A1735" s="15"/>
      <c r="B1735" s="16"/>
      <c r="C1735" s="13"/>
      <c r="D1735" s="17"/>
      <c r="E1735" s="13"/>
      <c r="F1735" s="18"/>
      <c r="G1735" s="15"/>
      <c r="H1735" s="13"/>
      <c r="I1735" s="13"/>
      <c r="J1735" s="13"/>
      <c r="K1735" s="13"/>
      <c r="L1735" s="13"/>
      <c r="M1735" s="13"/>
      <c r="N1735" s="15"/>
      <c r="O1735" s="13"/>
      <c r="P1735" s="13"/>
      <c r="Q1735" s="13"/>
      <c r="R1735" s="13"/>
      <c r="S1735" s="13"/>
      <c r="T1735" s="16"/>
      <c r="U1735" s="16"/>
      <c r="V1735" s="13"/>
      <c r="W1735" s="15"/>
      <c r="X1735" s="13"/>
      <c r="Y1735" s="13"/>
      <c r="Z1735" s="13"/>
      <c r="AA1735" s="13"/>
      <c r="AB1735" s="13"/>
      <c r="AC1735" s="13"/>
    </row>
    <row r="1736" spans="1:29" ht="15.75" customHeight="1" x14ac:dyDescent="0.25">
      <c r="A1736" s="15"/>
      <c r="B1736" s="16"/>
      <c r="C1736" s="13"/>
      <c r="D1736" s="17"/>
      <c r="E1736" s="13"/>
      <c r="F1736" s="18"/>
      <c r="G1736" s="15"/>
      <c r="H1736" s="13"/>
      <c r="I1736" s="13"/>
      <c r="J1736" s="13"/>
      <c r="K1736" s="13"/>
      <c r="L1736" s="13"/>
      <c r="M1736" s="13"/>
      <c r="N1736" s="15"/>
      <c r="O1736" s="13"/>
      <c r="P1736" s="13"/>
      <c r="Q1736" s="13"/>
      <c r="R1736" s="13"/>
      <c r="S1736" s="13"/>
      <c r="T1736" s="16"/>
      <c r="U1736" s="16"/>
      <c r="V1736" s="13"/>
      <c r="W1736" s="15"/>
      <c r="X1736" s="13"/>
      <c r="Y1736" s="13"/>
      <c r="Z1736" s="13"/>
      <c r="AA1736" s="13"/>
      <c r="AB1736" s="13"/>
      <c r="AC1736" s="13"/>
    </row>
    <row r="1737" spans="1:29" ht="15.75" customHeight="1" x14ac:dyDescent="0.25">
      <c r="A1737" s="15"/>
      <c r="B1737" s="16"/>
      <c r="C1737" s="13"/>
      <c r="D1737" s="17"/>
      <c r="E1737" s="13"/>
      <c r="F1737" s="18"/>
      <c r="G1737" s="15"/>
      <c r="H1737" s="13"/>
      <c r="I1737" s="13"/>
      <c r="J1737" s="13"/>
      <c r="K1737" s="13"/>
      <c r="L1737" s="13"/>
      <c r="M1737" s="13"/>
      <c r="N1737" s="15"/>
      <c r="O1737" s="13"/>
      <c r="P1737" s="13"/>
      <c r="Q1737" s="13"/>
      <c r="R1737" s="13"/>
      <c r="S1737" s="13"/>
      <c r="T1737" s="16"/>
      <c r="U1737" s="16"/>
      <c r="V1737" s="13"/>
      <c r="W1737" s="15"/>
      <c r="X1737" s="13"/>
      <c r="Y1737" s="13"/>
      <c r="Z1737" s="13"/>
      <c r="AA1737" s="13"/>
      <c r="AB1737" s="13"/>
      <c r="AC1737" s="13"/>
    </row>
    <row r="1738" spans="1:29" ht="15.75" customHeight="1" x14ac:dyDescent="0.25">
      <c r="A1738" s="15"/>
      <c r="B1738" s="16"/>
      <c r="C1738" s="13"/>
      <c r="D1738" s="17"/>
      <c r="E1738" s="13"/>
      <c r="F1738" s="18"/>
      <c r="G1738" s="15"/>
      <c r="H1738" s="13"/>
      <c r="I1738" s="13"/>
      <c r="J1738" s="13"/>
      <c r="K1738" s="13"/>
      <c r="L1738" s="13"/>
      <c r="M1738" s="13"/>
      <c r="N1738" s="15"/>
      <c r="O1738" s="13"/>
      <c r="P1738" s="13"/>
      <c r="Q1738" s="13"/>
      <c r="R1738" s="13"/>
      <c r="S1738" s="13"/>
      <c r="T1738" s="16"/>
      <c r="U1738" s="16"/>
      <c r="V1738" s="13"/>
      <c r="W1738" s="15"/>
      <c r="X1738" s="13"/>
      <c r="Y1738" s="13"/>
      <c r="Z1738" s="13"/>
      <c r="AA1738" s="13"/>
      <c r="AB1738" s="13"/>
      <c r="AC1738" s="13"/>
    </row>
    <row r="1739" spans="1:29" ht="15.75" customHeight="1" x14ac:dyDescent="0.25">
      <c r="A1739" s="15"/>
      <c r="B1739" s="16"/>
      <c r="C1739" s="13"/>
      <c r="D1739" s="17"/>
      <c r="E1739" s="13"/>
      <c r="F1739" s="18"/>
      <c r="G1739" s="15"/>
      <c r="H1739" s="13"/>
      <c r="I1739" s="13"/>
      <c r="J1739" s="13"/>
      <c r="K1739" s="13"/>
      <c r="L1739" s="13"/>
      <c r="M1739" s="13"/>
      <c r="N1739" s="15"/>
      <c r="O1739" s="13"/>
      <c r="P1739" s="13"/>
      <c r="Q1739" s="13"/>
      <c r="R1739" s="13"/>
      <c r="S1739" s="13"/>
      <c r="T1739" s="16"/>
      <c r="U1739" s="16"/>
      <c r="V1739" s="13"/>
      <c r="W1739" s="15"/>
      <c r="X1739" s="13"/>
      <c r="Y1739" s="13"/>
      <c r="Z1739" s="13"/>
      <c r="AA1739" s="13"/>
      <c r="AB1739" s="13"/>
      <c r="AC1739" s="13"/>
    </row>
    <row r="1740" spans="1:29" ht="15.75" customHeight="1" x14ac:dyDescent="0.25">
      <c r="A1740" s="15"/>
      <c r="B1740" s="16"/>
      <c r="C1740" s="13"/>
      <c r="D1740" s="17"/>
      <c r="E1740" s="13"/>
      <c r="F1740" s="18"/>
      <c r="G1740" s="15"/>
      <c r="H1740" s="13"/>
      <c r="I1740" s="13"/>
      <c r="J1740" s="13"/>
      <c r="K1740" s="13"/>
      <c r="L1740" s="13"/>
      <c r="M1740" s="13"/>
      <c r="N1740" s="15"/>
      <c r="O1740" s="13"/>
      <c r="P1740" s="13"/>
      <c r="Q1740" s="13"/>
      <c r="R1740" s="13"/>
      <c r="S1740" s="13"/>
      <c r="T1740" s="16"/>
      <c r="U1740" s="16"/>
      <c r="V1740" s="13"/>
      <c r="W1740" s="15"/>
      <c r="X1740" s="13"/>
      <c r="Y1740" s="13"/>
      <c r="Z1740" s="13"/>
      <c r="AA1740" s="13"/>
      <c r="AB1740" s="13"/>
      <c r="AC1740" s="13"/>
    </row>
    <row r="1741" spans="1:29" ht="15.75" customHeight="1" x14ac:dyDescent="0.25">
      <c r="A1741" s="15"/>
      <c r="B1741" s="16"/>
      <c r="C1741" s="13"/>
      <c r="D1741" s="17"/>
      <c r="E1741" s="13"/>
      <c r="F1741" s="18"/>
      <c r="G1741" s="15"/>
      <c r="H1741" s="13"/>
      <c r="I1741" s="13"/>
      <c r="J1741" s="13"/>
      <c r="K1741" s="13"/>
      <c r="L1741" s="13"/>
      <c r="M1741" s="13"/>
      <c r="N1741" s="15"/>
      <c r="O1741" s="13"/>
      <c r="P1741" s="13"/>
      <c r="Q1741" s="13"/>
      <c r="R1741" s="13"/>
      <c r="S1741" s="13"/>
      <c r="T1741" s="16"/>
      <c r="U1741" s="16"/>
      <c r="V1741" s="13"/>
      <c r="W1741" s="15"/>
      <c r="X1741" s="13"/>
      <c r="Y1741" s="13"/>
      <c r="Z1741" s="13"/>
      <c r="AA1741" s="13"/>
      <c r="AB1741" s="13"/>
      <c r="AC1741" s="13"/>
    </row>
    <row r="1742" spans="1:29" ht="15.75" customHeight="1" x14ac:dyDescent="0.25">
      <c r="A1742" s="15"/>
      <c r="B1742" s="16"/>
      <c r="C1742" s="13"/>
      <c r="D1742" s="17"/>
      <c r="E1742" s="13"/>
      <c r="F1742" s="18"/>
      <c r="G1742" s="15"/>
      <c r="H1742" s="13"/>
      <c r="I1742" s="13"/>
      <c r="J1742" s="13"/>
      <c r="K1742" s="13"/>
      <c r="L1742" s="13"/>
      <c r="M1742" s="13"/>
      <c r="N1742" s="15"/>
      <c r="O1742" s="13"/>
      <c r="P1742" s="13"/>
      <c r="Q1742" s="13"/>
      <c r="R1742" s="13"/>
      <c r="S1742" s="13"/>
      <c r="T1742" s="16"/>
      <c r="U1742" s="16"/>
      <c r="V1742" s="13"/>
      <c r="W1742" s="15"/>
      <c r="X1742" s="13"/>
      <c r="Y1742" s="13"/>
      <c r="Z1742" s="13"/>
      <c r="AA1742" s="13"/>
      <c r="AB1742" s="13"/>
      <c r="AC1742" s="13"/>
    </row>
    <row r="1743" spans="1:29" ht="15.75" customHeight="1" x14ac:dyDescent="0.25">
      <c r="A1743" s="15"/>
      <c r="B1743" s="16"/>
      <c r="C1743" s="13"/>
      <c r="D1743" s="17"/>
      <c r="E1743" s="13"/>
      <c r="F1743" s="18"/>
      <c r="G1743" s="15"/>
      <c r="H1743" s="13"/>
      <c r="I1743" s="13"/>
      <c r="J1743" s="13"/>
      <c r="K1743" s="13"/>
      <c r="L1743" s="13"/>
      <c r="M1743" s="13"/>
      <c r="N1743" s="15"/>
      <c r="O1743" s="13"/>
      <c r="P1743" s="13"/>
      <c r="Q1743" s="13"/>
      <c r="R1743" s="13"/>
      <c r="S1743" s="13"/>
      <c r="T1743" s="16"/>
      <c r="U1743" s="16"/>
      <c r="V1743" s="13"/>
      <c r="W1743" s="15"/>
      <c r="X1743" s="13"/>
      <c r="Y1743" s="13"/>
      <c r="Z1743" s="13"/>
      <c r="AA1743" s="13"/>
      <c r="AB1743" s="13"/>
      <c r="AC1743" s="13"/>
    </row>
    <row r="1744" spans="1:29" ht="15.75" customHeight="1" x14ac:dyDescent="0.25">
      <c r="A1744" s="15"/>
      <c r="B1744" s="16"/>
      <c r="C1744" s="13"/>
      <c r="D1744" s="17"/>
      <c r="E1744" s="13"/>
      <c r="F1744" s="18"/>
      <c r="G1744" s="15"/>
      <c r="H1744" s="13"/>
      <c r="I1744" s="13"/>
      <c r="J1744" s="13"/>
      <c r="K1744" s="13"/>
      <c r="L1744" s="13"/>
      <c r="M1744" s="13"/>
      <c r="N1744" s="15"/>
      <c r="O1744" s="13"/>
      <c r="P1744" s="13"/>
      <c r="Q1744" s="13"/>
      <c r="R1744" s="13"/>
      <c r="S1744" s="13"/>
      <c r="T1744" s="16"/>
      <c r="U1744" s="16"/>
      <c r="V1744" s="13"/>
      <c r="W1744" s="15"/>
      <c r="X1744" s="13"/>
      <c r="Y1744" s="13"/>
      <c r="Z1744" s="13"/>
      <c r="AA1744" s="13"/>
      <c r="AB1744" s="13"/>
      <c r="AC1744" s="13"/>
    </row>
    <row r="1745" spans="1:29" ht="15.75" customHeight="1" x14ac:dyDescent="0.25">
      <c r="A1745" s="15"/>
      <c r="B1745" s="16"/>
      <c r="C1745" s="13"/>
      <c r="D1745" s="17"/>
      <c r="E1745" s="13"/>
      <c r="F1745" s="18"/>
      <c r="G1745" s="15"/>
      <c r="H1745" s="13"/>
      <c r="I1745" s="13"/>
      <c r="J1745" s="13"/>
      <c r="K1745" s="13"/>
      <c r="L1745" s="13"/>
      <c r="M1745" s="13"/>
      <c r="N1745" s="15"/>
      <c r="O1745" s="13"/>
      <c r="P1745" s="13"/>
      <c r="Q1745" s="13"/>
      <c r="R1745" s="13"/>
      <c r="S1745" s="13"/>
      <c r="T1745" s="16"/>
      <c r="U1745" s="16"/>
      <c r="V1745" s="13"/>
      <c r="W1745" s="15"/>
      <c r="X1745" s="13"/>
      <c r="Y1745" s="13"/>
      <c r="Z1745" s="13"/>
      <c r="AA1745" s="13"/>
      <c r="AB1745" s="13"/>
      <c r="AC1745" s="13"/>
    </row>
    <row r="1746" spans="1:29" ht="15.75" customHeight="1" x14ac:dyDescent="0.25">
      <c r="A1746" s="15"/>
      <c r="B1746" s="16"/>
      <c r="C1746" s="13"/>
      <c r="D1746" s="17"/>
      <c r="E1746" s="13"/>
      <c r="F1746" s="18"/>
      <c r="G1746" s="15"/>
      <c r="H1746" s="13"/>
      <c r="I1746" s="13"/>
      <c r="J1746" s="13"/>
      <c r="K1746" s="13"/>
      <c r="L1746" s="13"/>
      <c r="M1746" s="13"/>
      <c r="N1746" s="15"/>
      <c r="O1746" s="13"/>
      <c r="P1746" s="13"/>
      <c r="Q1746" s="13"/>
      <c r="R1746" s="13"/>
      <c r="S1746" s="13"/>
      <c r="T1746" s="16"/>
      <c r="U1746" s="16"/>
      <c r="V1746" s="13"/>
      <c r="W1746" s="15"/>
      <c r="X1746" s="13"/>
      <c r="Y1746" s="13"/>
      <c r="Z1746" s="13"/>
      <c r="AA1746" s="13"/>
      <c r="AB1746" s="13"/>
      <c r="AC1746" s="13"/>
    </row>
    <row r="1747" spans="1:29" ht="15.75" customHeight="1" x14ac:dyDescent="0.25">
      <c r="A1747" s="15"/>
      <c r="B1747" s="16"/>
      <c r="C1747" s="13"/>
      <c r="D1747" s="17"/>
      <c r="E1747" s="13"/>
      <c r="F1747" s="18"/>
      <c r="G1747" s="15"/>
      <c r="H1747" s="13"/>
      <c r="I1747" s="13"/>
      <c r="J1747" s="13"/>
      <c r="K1747" s="13"/>
      <c r="L1747" s="13"/>
      <c r="M1747" s="13"/>
      <c r="N1747" s="15"/>
      <c r="O1747" s="13"/>
      <c r="P1747" s="13"/>
      <c r="Q1747" s="13"/>
      <c r="R1747" s="13"/>
      <c r="S1747" s="13"/>
      <c r="T1747" s="16"/>
      <c r="U1747" s="16"/>
      <c r="V1747" s="13"/>
      <c r="W1747" s="15"/>
      <c r="X1747" s="13"/>
      <c r="Y1747" s="13"/>
      <c r="Z1747" s="13"/>
      <c r="AA1747" s="13"/>
      <c r="AB1747" s="13"/>
      <c r="AC1747" s="13"/>
    </row>
    <row r="1748" spans="1:29" ht="15.75" customHeight="1" x14ac:dyDescent="0.25">
      <c r="A1748" s="15"/>
      <c r="B1748" s="16"/>
      <c r="C1748" s="13"/>
      <c r="D1748" s="17"/>
      <c r="E1748" s="13"/>
      <c r="F1748" s="18"/>
      <c r="G1748" s="15"/>
      <c r="H1748" s="13"/>
      <c r="I1748" s="13"/>
      <c r="J1748" s="13"/>
      <c r="K1748" s="13"/>
      <c r="L1748" s="13"/>
      <c r="M1748" s="13"/>
      <c r="N1748" s="15"/>
      <c r="O1748" s="13"/>
      <c r="P1748" s="13"/>
      <c r="Q1748" s="13"/>
      <c r="R1748" s="13"/>
      <c r="S1748" s="13"/>
      <c r="T1748" s="16"/>
      <c r="U1748" s="16"/>
      <c r="V1748" s="13"/>
      <c r="W1748" s="15"/>
      <c r="X1748" s="13"/>
      <c r="Y1748" s="13"/>
      <c r="Z1748" s="13"/>
      <c r="AA1748" s="13"/>
      <c r="AB1748" s="13"/>
      <c r="AC1748" s="13"/>
    </row>
    <row r="1749" spans="1:29" ht="15.75" customHeight="1" x14ac:dyDescent="0.25">
      <c r="A1749" s="15"/>
      <c r="B1749" s="16"/>
      <c r="C1749" s="13"/>
      <c r="D1749" s="17"/>
      <c r="E1749" s="13"/>
      <c r="F1749" s="18"/>
      <c r="G1749" s="15"/>
      <c r="H1749" s="13"/>
      <c r="I1749" s="13"/>
      <c r="J1749" s="13"/>
      <c r="K1749" s="13"/>
      <c r="L1749" s="13"/>
      <c r="M1749" s="13"/>
      <c r="N1749" s="15"/>
      <c r="O1749" s="13"/>
      <c r="P1749" s="13"/>
      <c r="Q1749" s="13"/>
      <c r="R1749" s="13"/>
      <c r="S1749" s="13"/>
      <c r="T1749" s="16"/>
      <c r="U1749" s="16"/>
      <c r="V1749" s="13"/>
      <c r="W1749" s="15"/>
      <c r="X1749" s="13"/>
      <c r="Y1749" s="13"/>
      <c r="Z1749" s="13"/>
      <c r="AA1749" s="13"/>
      <c r="AB1749" s="13"/>
      <c r="AC1749" s="13"/>
    </row>
    <row r="1750" spans="1:29" ht="15.75" customHeight="1" x14ac:dyDescent="0.25">
      <c r="A1750" s="15"/>
      <c r="B1750" s="16"/>
      <c r="C1750" s="13"/>
      <c r="D1750" s="17"/>
      <c r="E1750" s="13"/>
      <c r="F1750" s="18"/>
      <c r="G1750" s="15"/>
      <c r="H1750" s="13"/>
      <c r="I1750" s="13"/>
      <c r="J1750" s="13"/>
      <c r="K1750" s="13"/>
      <c r="L1750" s="13"/>
      <c r="M1750" s="13"/>
      <c r="N1750" s="15"/>
      <c r="O1750" s="13"/>
      <c r="P1750" s="13"/>
      <c r="Q1750" s="13"/>
      <c r="R1750" s="13"/>
      <c r="S1750" s="13"/>
      <c r="T1750" s="16"/>
      <c r="U1750" s="16"/>
      <c r="V1750" s="13"/>
      <c r="W1750" s="15"/>
      <c r="X1750" s="13"/>
      <c r="Y1750" s="13"/>
      <c r="Z1750" s="13"/>
      <c r="AA1750" s="13"/>
      <c r="AB1750" s="13"/>
      <c r="AC1750" s="13"/>
    </row>
    <row r="1751" spans="1:29" ht="15.75" customHeight="1" x14ac:dyDescent="0.25">
      <c r="A1751" s="15"/>
      <c r="B1751" s="16"/>
      <c r="C1751" s="13"/>
      <c r="D1751" s="17"/>
      <c r="E1751" s="13"/>
      <c r="F1751" s="18"/>
      <c r="G1751" s="15"/>
      <c r="H1751" s="13"/>
      <c r="I1751" s="13"/>
      <c r="J1751" s="13"/>
      <c r="K1751" s="13"/>
      <c r="L1751" s="13"/>
      <c r="M1751" s="13"/>
      <c r="N1751" s="15"/>
      <c r="O1751" s="13"/>
      <c r="P1751" s="13"/>
      <c r="Q1751" s="13"/>
      <c r="R1751" s="13"/>
      <c r="S1751" s="13"/>
      <c r="T1751" s="16"/>
      <c r="U1751" s="16"/>
      <c r="V1751" s="13"/>
      <c r="W1751" s="15"/>
      <c r="X1751" s="13"/>
      <c r="Y1751" s="13"/>
      <c r="Z1751" s="13"/>
      <c r="AA1751" s="13"/>
      <c r="AB1751" s="13"/>
      <c r="AC1751" s="13"/>
    </row>
    <row r="1752" spans="1:29" ht="15.75" customHeight="1" x14ac:dyDescent="0.25">
      <c r="A1752" s="15"/>
      <c r="B1752" s="16"/>
      <c r="C1752" s="13"/>
      <c r="D1752" s="17"/>
      <c r="E1752" s="13"/>
      <c r="F1752" s="18"/>
      <c r="G1752" s="15"/>
      <c r="H1752" s="13"/>
      <c r="I1752" s="13"/>
      <c r="J1752" s="13"/>
      <c r="K1752" s="13"/>
      <c r="L1752" s="13"/>
      <c r="M1752" s="13"/>
      <c r="N1752" s="15"/>
      <c r="O1752" s="13"/>
      <c r="P1752" s="13"/>
      <c r="Q1752" s="13"/>
      <c r="R1752" s="13"/>
      <c r="S1752" s="13"/>
      <c r="T1752" s="16"/>
      <c r="U1752" s="16"/>
      <c r="V1752" s="13"/>
      <c r="W1752" s="15"/>
      <c r="X1752" s="13"/>
      <c r="Y1752" s="13"/>
      <c r="Z1752" s="13"/>
      <c r="AA1752" s="13"/>
      <c r="AB1752" s="13"/>
      <c r="AC1752" s="13"/>
    </row>
    <row r="1753" spans="1:29" ht="15.75" customHeight="1" x14ac:dyDescent="0.25">
      <c r="A1753" s="15"/>
      <c r="B1753" s="16"/>
      <c r="C1753" s="13"/>
      <c r="D1753" s="17"/>
      <c r="E1753" s="13"/>
      <c r="F1753" s="18"/>
      <c r="G1753" s="15"/>
      <c r="H1753" s="13"/>
      <c r="I1753" s="13"/>
      <c r="J1753" s="13"/>
      <c r="K1753" s="13"/>
      <c r="L1753" s="13"/>
      <c r="M1753" s="13"/>
      <c r="N1753" s="15"/>
      <c r="O1753" s="13"/>
      <c r="P1753" s="13"/>
      <c r="Q1753" s="13"/>
      <c r="R1753" s="13"/>
      <c r="S1753" s="13"/>
      <c r="T1753" s="16"/>
      <c r="U1753" s="16"/>
      <c r="V1753" s="13"/>
      <c r="W1753" s="15"/>
      <c r="X1753" s="13"/>
      <c r="Y1753" s="13"/>
      <c r="Z1753" s="13"/>
      <c r="AA1753" s="13"/>
      <c r="AB1753" s="13"/>
      <c r="AC1753" s="13"/>
    </row>
    <row r="1754" spans="1:29" ht="15.75" customHeight="1" x14ac:dyDescent="0.25">
      <c r="A1754" s="15"/>
      <c r="B1754" s="16"/>
      <c r="C1754" s="13"/>
      <c r="D1754" s="17"/>
      <c r="E1754" s="13"/>
      <c r="F1754" s="18"/>
      <c r="G1754" s="15"/>
      <c r="H1754" s="13"/>
      <c r="I1754" s="13"/>
      <c r="J1754" s="13"/>
      <c r="K1754" s="13"/>
      <c r="L1754" s="13"/>
      <c r="M1754" s="13"/>
      <c r="N1754" s="15"/>
      <c r="O1754" s="13"/>
      <c r="P1754" s="13"/>
      <c r="Q1754" s="13"/>
      <c r="R1754" s="13"/>
      <c r="S1754" s="13"/>
      <c r="T1754" s="16"/>
      <c r="U1754" s="16"/>
      <c r="V1754" s="13"/>
      <c r="W1754" s="15"/>
      <c r="X1754" s="13"/>
      <c r="Y1754" s="13"/>
      <c r="Z1754" s="13"/>
      <c r="AA1754" s="13"/>
      <c r="AB1754" s="13"/>
      <c r="AC1754" s="13"/>
    </row>
    <row r="1755" spans="1:29" ht="15.75" customHeight="1" x14ac:dyDescent="0.25">
      <c r="A1755" s="15"/>
      <c r="B1755" s="16"/>
      <c r="C1755" s="13"/>
      <c r="D1755" s="17"/>
      <c r="E1755" s="13"/>
      <c r="F1755" s="18"/>
      <c r="G1755" s="15"/>
      <c r="H1755" s="13"/>
      <c r="I1755" s="13"/>
      <c r="J1755" s="13"/>
      <c r="K1755" s="13"/>
      <c r="L1755" s="13"/>
      <c r="M1755" s="13"/>
      <c r="N1755" s="15"/>
      <c r="O1755" s="13"/>
      <c r="P1755" s="13"/>
      <c r="Q1755" s="13"/>
      <c r="R1755" s="13"/>
      <c r="S1755" s="13"/>
      <c r="T1755" s="16"/>
      <c r="U1755" s="16"/>
      <c r="V1755" s="13"/>
      <c r="W1755" s="15"/>
      <c r="X1755" s="13"/>
      <c r="Y1755" s="13"/>
      <c r="Z1755" s="13"/>
      <c r="AA1755" s="13"/>
      <c r="AB1755" s="13"/>
      <c r="AC1755" s="13"/>
    </row>
    <row r="1756" spans="1:29" ht="15.75" customHeight="1" x14ac:dyDescent="0.25">
      <c r="A1756" s="15"/>
      <c r="B1756" s="16"/>
      <c r="C1756" s="13"/>
      <c r="D1756" s="17"/>
      <c r="E1756" s="13"/>
      <c r="F1756" s="18"/>
      <c r="G1756" s="15"/>
      <c r="H1756" s="13"/>
      <c r="I1756" s="13"/>
      <c r="J1756" s="13"/>
      <c r="K1756" s="13"/>
      <c r="L1756" s="13"/>
      <c r="M1756" s="13"/>
      <c r="N1756" s="15"/>
      <c r="O1756" s="13"/>
      <c r="P1756" s="13"/>
      <c r="Q1756" s="13"/>
      <c r="R1756" s="13"/>
      <c r="S1756" s="13"/>
      <c r="T1756" s="16"/>
      <c r="U1756" s="16"/>
      <c r="V1756" s="13"/>
      <c r="W1756" s="15"/>
      <c r="X1756" s="13"/>
      <c r="Y1756" s="13"/>
      <c r="Z1756" s="13"/>
      <c r="AA1756" s="13"/>
      <c r="AB1756" s="13"/>
      <c r="AC1756" s="13"/>
    </row>
    <row r="1757" spans="1:29" ht="15.75" customHeight="1" x14ac:dyDescent="0.25">
      <c r="A1757" s="15"/>
      <c r="B1757" s="16"/>
      <c r="C1757" s="13"/>
      <c r="D1757" s="17"/>
      <c r="E1757" s="13"/>
      <c r="F1757" s="18"/>
      <c r="G1757" s="15"/>
      <c r="H1757" s="13"/>
      <c r="I1757" s="13"/>
      <c r="J1757" s="13"/>
      <c r="K1757" s="13"/>
      <c r="L1757" s="13"/>
      <c r="M1757" s="13"/>
      <c r="N1757" s="15"/>
      <c r="O1757" s="13"/>
      <c r="P1757" s="13"/>
      <c r="Q1757" s="13"/>
      <c r="R1757" s="13"/>
      <c r="S1757" s="13"/>
      <c r="T1757" s="16"/>
      <c r="U1757" s="16"/>
      <c r="V1757" s="13"/>
      <c r="W1757" s="15"/>
      <c r="X1757" s="13"/>
      <c r="Y1757" s="13"/>
      <c r="Z1757" s="13"/>
      <c r="AA1757" s="13"/>
      <c r="AB1757" s="13"/>
      <c r="AC1757" s="13"/>
    </row>
    <row r="1758" spans="1:29" ht="15.75" customHeight="1" x14ac:dyDescent="0.25">
      <c r="A1758" s="15"/>
      <c r="B1758" s="16"/>
      <c r="C1758" s="13"/>
      <c r="D1758" s="17"/>
      <c r="E1758" s="13"/>
      <c r="F1758" s="18"/>
      <c r="G1758" s="15"/>
      <c r="H1758" s="13"/>
      <c r="I1758" s="13"/>
      <c r="J1758" s="13"/>
      <c r="K1758" s="13"/>
      <c r="L1758" s="13"/>
      <c r="M1758" s="13"/>
      <c r="N1758" s="15"/>
      <c r="O1758" s="13"/>
      <c r="P1758" s="13"/>
      <c r="Q1758" s="13"/>
      <c r="R1758" s="13"/>
      <c r="S1758" s="13"/>
      <c r="T1758" s="16"/>
      <c r="U1758" s="16"/>
      <c r="V1758" s="13"/>
      <c r="W1758" s="15"/>
      <c r="X1758" s="13"/>
      <c r="Y1758" s="13"/>
      <c r="Z1758" s="13"/>
      <c r="AA1758" s="13"/>
      <c r="AB1758" s="13"/>
      <c r="AC1758" s="13"/>
    </row>
    <row r="1759" spans="1:29" ht="15.75" customHeight="1" x14ac:dyDescent="0.25">
      <c r="A1759" s="15"/>
      <c r="B1759" s="16"/>
      <c r="C1759" s="13"/>
      <c r="D1759" s="17"/>
      <c r="E1759" s="13"/>
      <c r="F1759" s="18"/>
      <c r="G1759" s="15"/>
      <c r="H1759" s="13"/>
      <c r="I1759" s="13"/>
      <c r="J1759" s="13"/>
      <c r="K1759" s="13"/>
      <c r="L1759" s="13"/>
      <c r="M1759" s="13"/>
      <c r="N1759" s="15"/>
      <c r="O1759" s="13"/>
      <c r="P1759" s="13"/>
      <c r="Q1759" s="13"/>
      <c r="R1759" s="13"/>
      <c r="S1759" s="13"/>
      <c r="T1759" s="16"/>
      <c r="U1759" s="16"/>
      <c r="V1759" s="13"/>
      <c r="W1759" s="15"/>
      <c r="X1759" s="13"/>
      <c r="Y1759" s="13"/>
      <c r="Z1759" s="13"/>
      <c r="AA1759" s="13"/>
      <c r="AB1759" s="13"/>
      <c r="AC1759" s="13"/>
    </row>
    <row r="1760" spans="1:29" ht="15.75" customHeight="1" x14ac:dyDescent="0.25">
      <c r="A1760" s="15"/>
      <c r="B1760" s="16"/>
      <c r="C1760" s="13"/>
      <c r="D1760" s="17"/>
      <c r="E1760" s="13"/>
      <c r="F1760" s="18"/>
      <c r="G1760" s="15"/>
      <c r="H1760" s="13"/>
      <c r="I1760" s="13"/>
      <c r="J1760" s="13"/>
      <c r="K1760" s="13"/>
      <c r="L1760" s="13"/>
      <c r="M1760" s="13"/>
      <c r="N1760" s="15"/>
      <c r="O1760" s="13"/>
      <c r="P1760" s="13"/>
      <c r="Q1760" s="13"/>
      <c r="R1760" s="13"/>
      <c r="S1760" s="13"/>
      <c r="T1760" s="16"/>
      <c r="U1760" s="16"/>
      <c r="V1760" s="13"/>
      <c r="W1760" s="15"/>
      <c r="X1760" s="13"/>
      <c r="Y1760" s="13"/>
      <c r="Z1760" s="13"/>
      <c r="AA1760" s="13"/>
      <c r="AB1760" s="13"/>
      <c r="AC1760" s="13"/>
    </row>
    <row r="1761" spans="1:29" ht="15.75" customHeight="1" x14ac:dyDescent="0.25">
      <c r="A1761" s="15"/>
      <c r="B1761" s="16"/>
      <c r="C1761" s="13"/>
      <c r="D1761" s="17"/>
      <c r="E1761" s="13"/>
      <c r="F1761" s="18"/>
      <c r="G1761" s="15"/>
      <c r="H1761" s="13"/>
      <c r="I1761" s="13"/>
      <c r="J1761" s="13"/>
      <c r="K1761" s="13"/>
      <c r="L1761" s="13"/>
      <c r="M1761" s="13"/>
      <c r="N1761" s="15"/>
      <c r="O1761" s="13"/>
      <c r="P1761" s="13"/>
      <c r="Q1761" s="13"/>
      <c r="R1761" s="13"/>
      <c r="S1761" s="13"/>
      <c r="T1761" s="16"/>
      <c r="U1761" s="16"/>
      <c r="V1761" s="13"/>
      <c r="W1761" s="15"/>
      <c r="X1761" s="13"/>
      <c r="Y1761" s="13"/>
      <c r="Z1761" s="13"/>
      <c r="AA1761" s="13"/>
      <c r="AB1761" s="13"/>
      <c r="AC1761" s="13"/>
    </row>
    <row r="1762" spans="1:29" ht="15.75" customHeight="1" x14ac:dyDescent="0.25">
      <c r="A1762" s="15"/>
      <c r="B1762" s="16"/>
      <c r="C1762" s="13"/>
      <c r="D1762" s="17"/>
      <c r="E1762" s="13"/>
      <c r="F1762" s="18"/>
      <c r="G1762" s="15"/>
      <c r="H1762" s="13"/>
      <c r="I1762" s="13"/>
      <c r="J1762" s="13"/>
      <c r="K1762" s="13"/>
      <c r="L1762" s="13"/>
      <c r="M1762" s="13"/>
      <c r="N1762" s="15"/>
      <c r="O1762" s="13"/>
      <c r="P1762" s="13"/>
      <c r="Q1762" s="13"/>
      <c r="R1762" s="13"/>
      <c r="S1762" s="13"/>
      <c r="T1762" s="16"/>
      <c r="U1762" s="16"/>
      <c r="V1762" s="13"/>
      <c r="W1762" s="15"/>
      <c r="X1762" s="13"/>
      <c r="Y1762" s="13"/>
      <c r="Z1762" s="13"/>
      <c r="AA1762" s="13"/>
      <c r="AB1762" s="13"/>
      <c r="AC1762" s="13"/>
    </row>
    <row r="1763" spans="1:29" ht="15.75" customHeight="1" x14ac:dyDescent="0.25">
      <c r="A1763" s="15"/>
      <c r="B1763" s="16"/>
      <c r="C1763" s="13"/>
      <c r="D1763" s="17"/>
      <c r="E1763" s="13"/>
      <c r="F1763" s="18"/>
      <c r="G1763" s="15"/>
      <c r="H1763" s="13"/>
      <c r="I1763" s="13"/>
      <c r="J1763" s="13"/>
      <c r="K1763" s="13"/>
      <c r="L1763" s="13"/>
      <c r="M1763" s="13"/>
      <c r="N1763" s="15"/>
      <c r="O1763" s="13"/>
      <c r="P1763" s="13"/>
      <c r="Q1763" s="13"/>
      <c r="R1763" s="13"/>
      <c r="S1763" s="13"/>
      <c r="T1763" s="16"/>
      <c r="U1763" s="16"/>
      <c r="V1763" s="13"/>
      <c r="W1763" s="15"/>
      <c r="X1763" s="13"/>
      <c r="Y1763" s="13"/>
      <c r="Z1763" s="13"/>
      <c r="AA1763" s="13"/>
      <c r="AB1763" s="13"/>
      <c r="AC1763" s="13"/>
    </row>
    <row r="1764" spans="1:29" ht="15.75" customHeight="1" x14ac:dyDescent="0.25">
      <c r="A1764" s="15"/>
      <c r="B1764" s="16"/>
      <c r="C1764" s="13"/>
      <c r="D1764" s="17"/>
      <c r="E1764" s="13"/>
      <c r="F1764" s="18"/>
      <c r="G1764" s="15"/>
      <c r="H1764" s="13"/>
      <c r="I1764" s="13"/>
      <c r="J1764" s="13"/>
      <c r="K1764" s="13"/>
      <c r="L1764" s="13"/>
      <c r="M1764" s="13"/>
      <c r="N1764" s="15"/>
      <c r="O1764" s="13"/>
      <c r="P1764" s="13"/>
      <c r="Q1764" s="13"/>
      <c r="R1764" s="13"/>
      <c r="S1764" s="13"/>
      <c r="T1764" s="16"/>
      <c r="U1764" s="16"/>
      <c r="V1764" s="13"/>
      <c r="W1764" s="15"/>
      <c r="X1764" s="13"/>
      <c r="Y1764" s="13"/>
      <c r="Z1764" s="13"/>
      <c r="AA1764" s="13"/>
      <c r="AB1764" s="13"/>
      <c r="AC1764" s="13"/>
    </row>
    <row r="1765" spans="1:29" ht="15.75" customHeight="1" x14ac:dyDescent="0.25">
      <c r="A1765" s="15"/>
      <c r="B1765" s="16"/>
      <c r="C1765" s="13"/>
      <c r="D1765" s="17"/>
      <c r="E1765" s="13"/>
      <c r="F1765" s="18"/>
      <c r="G1765" s="15"/>
      <c r="H1765" s="13"/>
      <c r="I1765" s="13"/>
      <c r="J1765" s="13"/>
      <c r="K1765" s="13"/>
      <c r="L1765" s="13"/>
      <c r="M1765" s="13"/>
      <c r="N1765" s="15"/>
      <c r="O1765" s="13"/>
      <c r="P1765" s="13"/>
      <c r="Q1765" s="13"/>
      <c r="R1765" s="13"/>
      <c r="S1765" s="13"/>
      <c r="T1765" s="16"/>
      <c r="U1765" s="16"/>
      <c r="V1765" s="13"/>
      <c r="W1765" s="15"/>
      <c r="X1765" s="13"/>
      <c r="Y1765" s="13"/>
      <c r="Z1765" s="13"/>
      <c r="AA1765" s="13"/>
      <c r="AB1765" s="13"/>
      <c r="AC1765" s="13"/>
    </row>
    <row r="1766" spans="1:29" ht="15.75" customHeight="1" x14ac:dyDescent="0.25">
      <c r="A1766" s="15"/>
      <c r="B1766" s="16"/>
      <c r="C1766" s="13"/>
      <c r="D1766" s="17"/>
      <c r="E1766" s="13"/>
      <c r="F1766" s="18"/>
      <c r="G1766" s="15"/>
      <c r="H1766" s="13"/>
      <c r="I1766" s="13"/>
      <c r="J1766" s="13"/>
      <c r="K1766" s="13"/>
      <c r="L1766" s="13"/>
      <c r="M1766" s="13"/>
      <c r="N1766" s="15"/>
      <c r="O1766" s="13"/>
      <c r="P1766" s="13"/>
      <c r="Q1766" s="13"/>
      <c r="R1766" s="13"/>
      <c r="S1766" s="13"/>
      <c r="T1766" s="16"/>
      <c r="U1766" s="16"/>
      <c r="V1766" s="13"/>
      <c r="W1766" s="15"/>
      <c r="X1766" s="13"/>
      <c r="Y1766" s="13"/>
      <c r="Z1766" s="13"/>
      <c r="AA1766" s="13"/>
      <c r="AB1766" s="13"/>
      <c r="AC1766" s="13"/>
    </row>
    <row r="1767" spans="1:29" ht="15.75" customHeight="1" x14ac:dyDescent="0.25">
      <c r="A1767" s="15"/>
      <c r="B1767" s="16"/>
      <c r="C1767" s="13"/>
      <c r="D1767" s="17"/>
      <c r="E1767" s="13"/>
      <c r="F1767" s="18"/>
      <c r="G1767" s="15"/>
      <c r="H1767" s="13"/>
      <c r="I1767" s="13"/>
      <c r="J1767" s="13"/>
      <c r="K1767" s="13"/>
      <c r="L1767" s="13"/>
      <c r="M1767" s="13"/>
      <c r="N1767" s="15"/>
      <c r="O1767" s="13"/>
      <c r="P1767" s="13"/>
      <c r="Q1767" s="13"/>
      <c r="R1767" s="13"/>
      <c r="S1767" s="13"/>
      <c r="T1767" s="16"/>
      <c r="U1767" s="16"/>
      <c r="V1767" s="13"/>
      <c r="W1767" s="15"/>
      <c r="X1767" s="13"/>
      <c r="Y1767" s="13"/>
      <c r="Z1767" s="13"/>
      <c r="AA1767" s="13"/>
      <c r="AB1767" s="13"/>
      <c r="AC1767" s="13"/>
    </row>
    <row r="1768" spans="1:29" ht="15.75" customHeight="1" x14ac:dyDescent="0.25">
      <c r="A1768" s="15"/>
      <c r="B1768" s="16"/>
      <c r="C1768" s="13"/>
      <c r="D1768" s="17"/>
      <c r="E1768" s="13"/>
      <c r="F1768" s="18"/>
      <c r="G1768" s="15"/>
      <c r="H1768" s="13"/>
      <c r="I1768" s="13"/>
      <c r="J1768" s="13"/>
      <c r="K1768" s="13"/>
      <c r="L1768" s="13"/>
      <c r="M1768" s="13"/>
      <c r="N1768" s="15"/>
      <c r="O1768" s="13"/>
      <c r="P1768" s="13"/>
      <c r="Q1768" s="13"/>
      <c r="R1768" s="13"/>
      <c r="S1768" s="13"/>
      <c r="T1768" s="16"/>
      <c r="U1768" s="16"/>
      <c r="V1768" s="13"/>
      <c r="W1768" s="15"/>
      <c r="X1768" s="13"/>
      <c r="Y1768" s="13"/>
      <c r="Z1768" s="13"/>
      <c r="AA1768" s="13"/>
      <c r="AB1768" s="13"/>
      <c r="AC1768" s="13"/>
    </row>
    <row r="1769" spans="1:29" ht="15.75" customHeight="1" x14ac:dyDescent="0.25">
      <c r="A1769" s="15"/>
      <c r="B1769" s="16"/>
      <c r="C1769" s="13"/>
      <c r="D1769" s="17"/>
      <c r="E1769" s="13"/>
      <c r="F1769" s="18"/>
      <c r="G1769" s="15"/>
      <c r="H1769" s="13"/>
      <c r="I1769" s="13"/>
      <c r="J1769" s="13"/>
      <c r="K1769" s="13"/>
      <c r="L1769" s="13"/>
      <c r="M1769" s="13"/>
      <c r="N1769" s="15"/>
      <c r="O1769" s="13"/>
      <c r="P1769" s="13"/>
      <c r="Q1769" s="13"/>
      <c r="R1769" s="13"/>
      <c r="S1769" s="13"/>
      <c r="T1769" s="16"/>
      <c r="U1769" s="16"/>
      <c r="V1769" s="13"/>
      <c r="W1769" s="15"/>
      <c r="X1769" s="13"/>
      <c r="Y1769" s="13"/>
      <c r="Z1769" s="13"/>
      <c r="AA1769" s="13"/>
      <c r="AB1769" s="13"/>
      <c r="AC1769" s="13"/>
    </row>
    <row r="1770" spans="1:29" ht="15.75" customHeight="1" x14ac:dyDescent="0.25">
      <c r="A1770" s="15"/>
      <c r="B1770" s="16"/>
      <c r="C1770" s="13"/>
      <c r="D1770" s="17"/>
      <c r="E1770" s="13"/>
      <c r="F1770" s="18"/>
      <c r="G1770" s="15"/>
      <c r="H1770" s="13"/>
      <c r="I1770" s="13"/>
      <c r="J1770" s="13"/>
      <c r="K1770" s="13"/>
      <c r="L1770" s="13"/>
      <c r="M1770" s="13"/>
      <c r="N1770" s="15"/>
      <c r="O1770" s="13"/>
      <c r="P1770" s="13"/>
      <c r="Q1770" s="13"/>
      <c r="R1770" s="13"/>
      <c r="S1770" s="13"/>
      <c r="T1770" s="16"/>
      <c r="U1770" s="16"/>
      <c r="V1770" s="13"/>
      <c r="W1770" s="15"/>
      <c r="X1770" s="13"/>
      <c r="Y1770" s="13"/>
      <c r="Z1770" s="13"/>
      <c r="AA1770" s="13"/>
      <c r="AB1770" s="13"/>
      <c r="AC1770" s="13"/>
    </row>
    <row r="1771" spans="1:29" ht="15.75" customHeight="1" x14ac:dyDescent="0.25">
      <c r="A1771" s="15"/>
      <c r="B1771" s="16"/>
      <c r="C1771" s="13"/>
      <c r="D1771" s="17"/>
      <c r="E1771" s="13"/>
      <c r="F1771" s="18"/>
      <c r="G1771" s="15"/>
      <c r="H1771" s="13"/>
      <c r="I1771" s="13"/>
      <c r="J1771" s="13"/>
      <c r="K1771" s="13"/>
      <c r="L1771" s="13"/>
      <c r="M1771" s="13"/>
      <c r="N1771" s="15"/>
      <c r="O1771" s="13"/>
      <c r="P1771" s="13"/>
      <c r="Q1771" s="13"/>
      <c r="R1771" s="13"/>
      <c r="S1771" s="13"/>
      <c r="T1771" s="16"/>
      <c r="U1771" s="16"/>
      <c r="V1771" s="13"/>
      <c r="W1771" s="15"/>
      <c r="X1771" s="13"/>
      <c r="Y1771" s="13"/>
      <c r="Z1771" s="13"/>
      <c r="AA1771" s="13"/>
      <c r="AB1771" s="13"/>
      <c r="AC1771" s="13"/>
    </row>
    <row r="1772" spans="1:29" ht="15.75" customHeight="1" x14ac:dyDescent="0.25">
      <c r="A1772" s="15"/>
      <c r="B1772" s="16"/>
      <c r="C1772" s="13"/>
      <c r="D1772" s="17"/>
      <c r="E1772" s="13"/>
      <c r="F1772" s="18"/>
      <c r="G1772" s="15"/>
      <c r="H1772" s="13"/>
      <c r="I1772" s="13"/>
      <c r="J1772" s="13"/>
      <c r="K1772" s="13"/>
      <c r="L1772" s="13"/>
      <c r="M1772" s="13"/>
      <c r="N1772" s="15"/>
      <c r="O1772" s="13"/>
      <c r="P1772" s="13"/>
      <c r="Q1772" s="13"/>
      <c r="R1772" s="13"/>
      <c r="S1772" s="13"/>
      <c r="T1772" s="16"/>
      <c r="U1772" s="16"/>
      <c r="V1772" s="13"/>
      <c r="W1772" s="15"/>
      <c r="X1772" s="13"/>
      <c r="Y1772" s="13"/>
      <c r="Z1772" s="13"/>
      <c r="AA1772" s="13"/>
      <c r="AB1772" s="13"/>
      <c r="AC1772" s="13"/>
    </row>
    <row r="1773" spans="1:29" ht="15.75" customHeight="1" x14ac:dyDescent="0.25">
      <c r="A1773" s="15"/>
      <c r="B1773" s="16"/>
      <c r="C1773" s="13"/>
      <c r="D1773" s="17"/>
      <c r="E1773" s="13"/>
      <c r="F1773" s="18"/>
      <c r="G1773" s="15"/>
      <c r="H1773" s="13"/>
      <c r="I1773" s="13"/>
      <c r="J1773" s="13"/>
      <c r="K1773" s="13"/>
      <c r="L1773" s="13"/>
      <c r="M1773" s="13"/>
      <c r="N1773" s="15"/>
      <c r="O1773" s="13"/>
      <c r="P1773" s="13"/>
      <c r="Q1773" s="13"/>
      <c r="R1773" s="13"/>
      <c r="S1773" s="13"/>
      <c r="T1773" s="16"/>
      <c r="U1773" s="16"/>
      <c r="V1773" s="13"/>
      <c r="W1773" s="15"/>
      <c r="X1773" s="13"/>
      <c r="Y1773" s="13"/>
      <c r="Z1773" s="13"/>
      <c r="AA1773" s="13"/>
      <c r="AB1773" s="13"/>
      <c r="AC1773" s="13"/>
    </row>
    <row r="1774" spans="1:29" ht="15.75" customHeight="1" x14ac:dyDescent="0.25">
      <c r="A1774" s="15"/>
      <c r="B1774" s="16"/>
      <c r="C1774" s="13"/>
      <c r="D1774" s="17"/>
      <c r="E1774" s="13"/>
      <c r="F1774" s="18"/>
      <c r="G1774" s="15"/>
      <c r="H1774" s="13"/>
      <c r="I1774" s="13"/>
      <c r="J1774" s="13"/>
      <c r="K1774" s="13"/>
      <c r="L1774" s="13"/>
      <c r="M1774" s="13"/>
      <c r="N1774" s="15"/>
      <c r="O1774" s="13"/>
      <c r="P1774" s="13"/>
      <c r="Q1774" s="13"/>
      <c r="R1774" s="13"/>
      <c r="S1774" s="13"/>
      <c r="T1774" s="16"/>
      <c r="U1774" s="16"/>
      <c r="V1774" s="13"/>
      <c r="W1774" s="15"/>
      <c r="X1774" s="13"/>
      <c r="Y1774" s="13"/>
      <c r="Z1774" s="13"/>
      <c r="AA1774" s="13"/>
      <c r="AB1774" s="13"/>
      <c r="AC1774" s="13"/>
    </row>
    <row r="1775" spans="1:29" ht="15.75" customHeight="1" x14ac:dyDescent="0.25">
      <c r="A1775" s="15"/>
      <c r="B1775" s="16"/>
      <c r="C1775" s="13"/>
      <c r="D1775" s="17"/>
      <c r="E1775" s="13"/>
      <c r="F1775" s="18"/>
      <c r="G1775" s="15"/>
      <c r="H1775" s="13"/>
      <c r="I1775" s="13"/>
      <c r="J1775" s="13"/>
      <c r="K1775" s="13"/>
      <c r="L1775" s="13"/>
      <c r="M1775" s="13"/>
      <c r="N1775" s="15"/>
      <c r="O1775" s="13"/>
      <c r="P1775" s="13"/>
      <c r="Q1775" s="13"/>
      <c r="R1775" s="13"/>
      <c r="S1775" s="13"/>
      <c r="T1775" s="16"/>
      <c r="U1775" s="16"/>
      <c r="V1775" s="13"/>
      <c r="W1775" s="15"/>
      <c r="X1775" s="13"/>
      <c r="Y1775" s="13"/>
      <c r="Z1775" s="13"/>
      <c r="AA1775" s="13"/>
      <c r="AB1775" s="13"/>
      <c r="AC1775" s="13"/>
    </row>
    <row r="1776" spans="1:29" ht="15.75" customHeight="1" x14ac:dyDescent="0.25">
      <c r="A1776" s="15"/>
      <c r="B1776" s="16"/>
      <c r="C1776" s="13"/>
      <c r="D1776" s="17"/>
      <c r="E1776" s="13"/>
      <c r="F1776" s="18"/>
      <c r="G1776" s="15"/>
      <c r="H1776" s="13"/>
      <c r="I1776" s="13"/>
      <c r="J1776" s="13"/>
      <c r="K1776" s="13"/>
      <c r="L1776" s="13"/>
      <c r="M1776" s="13"/>
      <c r="N1776" s="15"/>
      <c r="O1776" s="13"/>
      <c r="P1776" s="13"/>
      <c r="Q1776" s="13"/>
      <c r="R1776" s="13"/>
      <c r="S1776" s="13"/>
      <c r="T1776" s="16"/>
      <c r="U1776" s="16"/>
      <c r="V1776" s="13"/>
      <c r="W1776" s="15"/>
      <c r="X1776" s="13"/>
      <c r="Y1776" s="13"/>
      <c r="Z1776" s="13"/>
      <c r="AA1776" s="13"/>
      <c r="AB1776" s="13"/>
      <c r="AC1776" s="13"/>
    </row>
    <row r="1777" spans="1:29" ht="15.75" customHeight="1" x14ac:dyDescent="0.25">
      <c r="A1777" s="15"/>
      <c r="B1777" s="16"/>
      <c r="C1777" s="13"/>
      <c r="D1777" s="17"/>
      <c r="E1777" s="13"/>
      <c r="F1777" s="18"/>
      <c r="G1777" s="15"/>
      <c r="H1777" s="13"/>
      <c r="I1777" s="13"/>
      <c r="J1777" s="13"/>
      <c r="K1777" s="13"/>
      <c r="L1777" s="13"/>
      <c r="M1777" s="13"/>
      <c r="N1777" s="15"/>
      <c r="O1777" s="13"/>
      <c r="P1777" s="13"/>
      <c r="Q1777" s="13"/>
      <c r="R1777" s="13"/>
      <c r="S1777" s="13"/>
      <c r="T1777" s="16"/>
      <c r="U1777" s="16"/>
      <c r="V1777" s="13"/>
      <c r="W1777" s="15"/>
      <c r="X1777" s="13"/>
      <c r="Y1777" s="13"/>
      <c r="Z1777" s="13"/>
      <c r="AA1777" s="13"/>
      <c r="AB1777" s="13"/>
      <c r="AC1777" s="13"/>
    </row>
    <row r="1778" spans="1:29" ht="15.75" customHeight="1" x14ac:dyDescent="0.25">
      <c r="A1778" s="15"/>
      <c r="B1778" s="16"/>
      <c r="C1778" s="13"/>
      <c r="D1778" s="17"/>
      <c r="E1778" s="13"/>
      <c r="F1778" s="18"/>
      <c r="G1778" s="15"/>
      <c r="H1778" s="13"/>
      <c r="I1778" s="13"/>
      <c r="J1778" s="13"/>
      <c r="K1778" s="13"/>
      <c r="L1778" s="13"/>
      <c r="M1778" s="13"/>
      <c r="N1778" s="15"/>
      <c r="O1778" s="13"/>
      <c r="P1778" s="13"/>
      <c r="Q1778" s="13"/>
      <c r="R1778" s="13"/>
      <c r="S1778" s="13"/>
      <c r="T1778" s="16"/>
      <c r="U1778" s="16"/>
      <c r="V1778" s="13"/>
      <c r="W1778" s="15"/>
      <c r="X1778" s="13"/>
      <c r="Y1778" s="13"/>
      <c r="Z1778" s="13"/>
      <c r="AA1778" s="13"/>
      <c r="AB1778" s="13"/>
      <c r="AC1778" s="13"/>
    </row>
    <row r="1779" spans="1:29" ht="15.75" customHeight="1" x14ac:dyDescent="0.25">
      <c r="A1779" s="15"/>
      <c r="B1779" s="16"/>
      <c r="C1779" s="13"/>
      <c r="D1779" s="17"/>
      <c r="E1779" s="13"/>
      <c r="F1779" s="18"/>
      <c r="G1779" s="15"/>
      <c r="H1779" s="13"/>
      <c r="I1779" s="13"/>
      <c r="J1779" s="13"/>
      <c r="K1779" s="13"/>
      <c r="L1779" s="13"/>
      <c r="M1779" s="13"/>
      <c r="N1779" s="15"/>
      <c r="O1779" s="13"/>
      <c r="P1779" s="13"/>
      <c r="Q1779" s="13"/>
      <c r="R1779" s="13"/>
      <c r="S1779" s="13"/>
      <c r="T1779" s="16"/>
      <c r="U1779" s="16"/>
      <c r="V1779" s="13"/>
      <c r="W1779" s="15"/>
      <c r="X1779" s="13"/>
      <c r="Y1779" s="13"/>
      <c r="Z1779" s="13"/>
      <c r="AA1779" s="13"/>
      <c r="AB1779" s="13"/>
      <c r="AC1779" s="13"/>
    </row>
    <row r="1780" spans="1:29" ht="15.75" customHeight="1" x14ac:dyDescent="0.25">
      <c r="A1780" s="15"/>
      <c r="B1780" s="16"/>
      <c r="C1780" s="13"/>
      <c r="D1780" s="17"/>
      <c r="E1780" s="13"/>
      <c r="F1780" s="18"/>
      <c r="G1780" s="15"/>
      <c r="H1780" s="13"/>
      <c r="I1780" s="13"/>
      <c r="J1780" s="13"/>
      <c r="K1780" s="13"/>
      <c r="L1780" s="13"/>
      <c r="M1780" s="13"/>
      <c r="N1780" s="15"/>
      <c r="O1780" s="13"/>
      <c r="P1780" s="13"/>
      <c r="Q1780" s="13"/>
      <c r="R1780" s="13"/>
      <c r="S1780" s="13"/>
      <c r="T1780" s="16"/>
      <c r="U1780" s="16"/>
      <c r="V1780" s="13"/>
      <c r="W1780" s="15"/>
      <c r="X1780" s="13"/>
      <c r="Y1780" s="13"/>
      <c r="Z1780" s="13"/>
      <c r="AA1780" s="13"/>
      <c r="AB1780" s="13"/>
      <c r="AC1780" s="13"/>
    </row>
    <row r="1781" spans="1:29" ht="15.75" customHeight="1" x14ac:dyDescent="0.25">
      <c r="A1781" s="15"/>
      <c r="B1781" s="16"/>
      <c r="C1781" s="13"/>
      <c r="D1781" s="17"/>
      <c r="E1781" s="13"/>
      <c r="F1781" s="18"/>
      <c r="G1781" s="15"/>
      <c r="H1781" s="13"/>
      <c r="I1781" s="13"/>
      <c r="J1781" s="13"/>
      <c r="K1781" s="13"/>
      <c r="L1781" s="13"/>
      <c r="M1781" s="13"/>
      <c r="N1781" s="15"/>
      <c r="O1781" s="13"/>
      <c r="P1781" s="13"/>
      <c r="Q1781" s="13"/>
      <c r="R1781" s="13"/>
      <c r="S1781" s="13"/>
      <c r="T1781" s="16"/>
      <c r="U1781" s="16"/>
      <c r="V1781" s="13"/>
      <c r="W1781" s="15"/>
      <c r="X1781" s="13"/>
      <c r="Y1781" s="13"/>
      <c r="Z1781" s="13"/>
      <c r="AA1781" s="13"/>
      <c r="AB1781" s="13"/>
      <c r="AC1781" s="13"/>
    </row>
    <row r="1782" spans="1:29" ht="15.75" customHeight="1" x14ac:dyDescent="0.25">
      <c r="A1782" s="15"/>
      <c r="B1782" s="16"/>
      <c r="C1782" s="13"/>
      <c r="D1782" s="17"/>
      <c r="E1782" s="13"/>
      <c r="F1782" s="18"/>
      <c r="G1782" s="15"/>
      <c r="H1782" s="13"/>
      <c r="I1782" s="13"/>
      <c r="J1782" s="13"/>
      <c r="K1782" s="13"/>
      <c r="L1782" s="13"/>
      <c r="M1782" s="13"/>
      <c r="N1782" s="15"/>
      <c r="O1782" s="13"/>
      <c r="P1782" s="13"/>
      <c r="Q1782" s="13"/>
      <c r="R1782" s="13"/>
      <c r="S1782" s="13"/>
      <c r="T1782" s="16"/>
      <c r="U1782" s="16"/>
      <c r="V1782" s="13"/>
      <c r="W1782" s="15"/>
      <c r="X1782" s="13"/>
      <c r="Y1782" s="13"/>
      <c r="Z1782" s="13"/>
      <c r="AA1782" s="13"/>
      <c r="AB1782" s="13"/>
      <c r="AC1782" s="13"/>
    </row>
    <row r="1783" spans="1:29" ht="15.75" customHeight="1" x14ac:dyDescent="0.25">
      <c r="A1783" s="15"/>
      <c r="B1783" s="16"/>
      <c r="C1783" s="13"/>
      <c r="D1783" s="17"/>
      <c r="E1783" s="13"/>
      <c r="F1783" s="18"/>
      <c r="G1783" s="15"/>
      <c r="H1783" s="13"/>
      <c r="I1783" s="13"/>
      <c r="J1783" s="13"/>
      <c r="K1783" s="13"/>
      <c r="L1783" s="13"/>
      <c r="M1783" s="13"/>
      <c r="N1783" s="15"/>
      <c r="O1783" s="13"/>
      <c r="P1783" s="13"/>
      <c r="Q1783" s="13"/>
      <c r="R1783" s="13"/>
      <c r="S1783" s="13"/>
      <c r="T1783" s="16"/>
      <c r="U1783" s="16"/>
      <c r="V1783" s="13"/>
      <c r="W1783" s="15"/>
      <c r="X1783" s="13"/>
      <c r="Y1783" s="13"/>
      <c r="Z1783" s="13"/>
      <c r="AA1783" s="13"/>
      <c r="AB1783" s="13"/>
      <c r="AC1783" s="13"/>
    </row>
    <row r="1784" spans="1:29" ht="15.75" customHeight="1" x14ac:dyDescent="0.25">
      <c r="A1784" s="15"/>
      <c r="B1784" s="16"/>
      <c r="C1784" s="13"/>
      <c r="D1784" s="17"/>
      <c r="E1784" s="13"/>
      <c r="F1784" s="18"/>
      <c r="G1784" s="15"/>
      <c r="H1784" s="13"/>
      <c r="I1784" s="13"/>
      <c r="J1784" s="13"/>
      <c r="K1784" s="13"/>
      <c r="L1784" s="13"/>
      <c r="M1784" s="13"/>
      <c r="N1784" s="15"/>
      <c r="O1784" s="13"/>
      <c r="P1784" s="13"/>
      <c r="Q1784" s="13"/>
      <c r="R1784" s="13"/>
      <c r="S1784" s="13"/>
      <c r="T1784" s="16"/>
      <c r="U1784" s="16"/>
      <c r="V1784" s="13"/>
      <c r="W1784" s="15"/>
      <c r="X1784" s="13"/>
      <c r="Y1784" s="13"/>
      <c r="Z1784" s="13"/>
      <c r="AA1784" s="13"/>
      <c r="AB1784" s="13"/>
      <c r="AC1784" s="13"/>
    </row>
    <row r="1785" spans="1:29" ht="15.75" customHeight="1" x14ac:dyDescent="0.25">
      <c r="A1785" s="15"/>
      <c r="B1785" s="16"/>
      <c r="C1785" s="13"/>
      <c r="D1785" s="17"/>
      <c r="E1785" s="13"/>
      <c r="F1785" s="18"/>
      <c r="G1785" s="15"/>
      <c r="H1785" s="13"/>
      <c r="I1785" s="13"/>
      <c r="J1785" s="13"/>
      <c r="K1785" s="13"/>
      <c r="L1785" s="13"/>
      <c r="M1785" s="13"/>
      <c r="N1785" s="15"/>
      <c r="O1785" s="13"/>
      <c r="P1785" s="13"/>
      <c r="Q1785" s="13"/>
      <c r="R1785" s="13"/>
      <c r="S1785" s="13"/>
      <c r="T1785" s="16"/>
      <c r="U1785" s="16"/>
      <c r="V1785" s="13"/>
      <c r="W1785" s="15"/>
      <c r="X1785" s="13"/>
      <c r="Y1785" s="13"/>
      <c r="Z1785" s="13"/>
      <c r="AA1785" s="13"/>
      <c r="AB1785" s="13"/>
      <c r="AC1785" s="13"/>
    </row>
    <row r="1786" spans="1:29" ht="15.75" customHeight="1" x14ac:dyDescent="0.25">
      <c r="A1786" s="15"/>
      <c r="B1786" s="16"/>
      <c r="C1786" s="13"/>
      <c r="D1786" s="17"/>
      <c r="E1786" s="13"/>
      <c r="F1786" s="18"/>
      <c r="G1786" s="15"/>
      <c r="H1786" s="13"/>
      <c r="I1786" s="13"/>
      <c r="J1786" s="13"/>
      <c r="K1786" s="13"/>
      <c r="L1786" s="13"/>
      <c r="M1786" s="13"/>
      <c r="N1786" s="15"/>
      <c r="O1786" s="13"/>
      <c r="P1786" s="13"/>
      <c r="Q1786" s="13"/>
      <c r="R1786" s="13"/>
      <c r="S1786" s="13"/>
      <c r="T1786" s="16"/>
      <c r="U1786" s="16"/>
      <c r="V1786" s="13"/>
      <c r="W1786" s="15"/>
      <c r="X1786" s="13"/>
      <c r="Y1786" s="13"/>
      <c r="Z1786" s="13"/>
      <c r="AA1786" s="13"/>
      <c r="AB1786" s="13"/>
      <c r="AC1786" s="13"/>
    </row>
    <row r="1787" spans="1:29" ht="15.75" customHeight="1" x14ac:dyDescent="0.25">
      <c r="A1787" s="15"/>
      <c r="B1787" s="16"/>
      <c r="C1787" s="13"/>
      <c r="D1787" s="17"/>
      <c r="E1787" s="13"/>
      <c r="F1787" s="18"/>
      <c r="G1787" s="15"/>
      <c r="H1787" s="13"/>
      <c r="I1787" s="13"/>
      <c r="J1787" s="13"/>
      <c r="K1787" s="13"/>
      <c r="L1787" s="13"/>
      <c r="M1787" s="13"/>
      <c r="N1787" s="15"/>
      <c r="O1787" s="13"/>
      <c r="P1787" s="13"/>
      <c r="Q1787" s="13"/>
      <c r="R1787" s="13"/>
      <c r="S1787" s="13"/>
      <c r="T1787" s="16"/>
      <c r="U1787" s="16"/>
      <c r="V1787" s="13"/>
      <c r="W1787" s="15"/>
      <c r="X1787" s="13"/>
      <c r="Y1787" s="13"/>
      <c r="Z1787" s="13"/>
      <c r="AA1787" s="13"/>
      <c r="AB1787" s="13"/>
      <c r="AC1787" s="13"/>
    </row>
    <row r="1788" spans="1:29" ht="15.75" customHeight="1" x14ac:dyDescent="0.25">
      <c r="A1788" s="15"/>
      <c r="B1788" s="16"/>
      <c r="C1788" s="13"/>
      <c r="D1788" s="17"/>
      <c r="E1788" s="13"/>
      <c r="F1788" s="18"/>
      <c r="G1788" s="15"/>
      <c r="H1788" s="13"/>
      <c r="I1788" s="13"/>
      <c r="J1788" s="13"/>
      <c r="K1788" s="13"/>
      <c r="L1788" s="13"/>
      <c r="M1788" s="13"/>
      <c r="N1788" s="15"/>
      <c r="O1788" s="13"/>
      <c r="P1788" s="13"/>
      <c r="Q1788" s="13"/>
      <c r="R1788" s="13"/>
      <c r="S1788" s="13"/>
      <c r="T1788" s="16"/>
      <c r="U1788" s="16"/>
      <c r="V1788" s="13"/>
      <c r="W1788" s="15"/>
      <c r="X1788" s="13"/>
      <c r="Y1788" s="13"/>
      <c r="Z1788" s="13"/>
      <c r="AA1788" s="13"/>
      <c r="AB1788" s="13"/>
      <c r="AC1788" s="13"/>
    </row>
    <row r="1789" spans="1:29" ht="15.75" customHeight="1" x14ac:dyDescent="0.25">
      <c r="A1789" s="15"/>
      <c r="B1789" s="16"/>
      <c r="C1789" s="13"/>
      <c r="D1789" s="17"/>
      <c r="E1789" s="13"/>
      <c r="F1789" s="18"/>
      <c r="G1789" s="15"/>
      <c r="H1789" s="13"/>
      <c r="I1789" s="13"/>
      <c r="J1789" s="13"/>
      <c r="K1789" s="13"/>
      <c r="L1789" s="13"/>
      <c r="M1789" s="13"/>
      <c r="N1789" s="15"/>
      <c r="O1789" s="13"/>
      <c r="P1789" s="13"/>
      <c r="Q1789" s="13"/>
      <c r="R1789" s="13"/>
      <c r="S1789" s="13"/>
      <c r="T1789" s="16"/>
      <c r="U1789" s="16"/>
      <c r="V1789" s="13"/>
      <c r="W1789" s="15"/>
      <c r="X1789" s="13"/>
      <c r="Y1789" s="13"/>
      <c r="Z1789" s="13"/>
      <c r="AA1789" s="13"/>
      <c r="AB1789" s="13"/>
      <c r="AC1789" s="13"/>
    </row>
    <row r="1790" spans="1:29" ht="15.75" customHeight="1" x14ac:dyDescent="0.25">
      <c r="A1790" s="15"/>
      <c r="B1790" s="16"/>
      <c r="C1790" s="13"/>
      <c r="D1790" s="17"/>
      <c r="E1790" s="13"/>
      <c r="F1790" s="18"/>
      <c r="G1790" s="15"/>
      <c r="H1790" s="13"/>
      <c r="I1790" s="13"/>
      <c r="J1790" s="13"/>
      <c r="K1790" s="13"/>
      <c r="L1790" s="13"/>
      <c r="M1790" s="13"/>
      <c r="N1790" s="15"/>
      <c r="O1790" s="13"/>
      <c r="P1790" s="13"/>
      <c r="Q1790" s="13"/>
      <c r="R1790" s="13"/>
      <c r="S1790" s="13"/>
      <c r="T1790" s="16"/>
      <c r="U1790" s="16"/>
      <c r="V1790" s="13"/>
      <c r="W1790" s="15"/>
      <c r="X1790" s="13"/>
      <c r="Y1790" s="13"/>
      <c r="Z1790" s="13"/>
      <c r="AA1790" s="13"/>
      <c r="AB1790" s="13"/>
      <c r="AC1790" s="13"/>
    </row>
    <row r="1791" spans="1:29" ht="15.75" customHeight="1" x14ac:dyDescent="0.25">
      <c r="A1791" s="15"/>
      <c r="B1791" s="16"/>
      <c r="C1791" s="13"/>
      <c r="D1791" s="17"/>
      <c r="E1791" s="13"/>
      <c r="F1791" s="18"/>
      <c r="G1791" s="15"/>
      <c r="H1791" s="13"/>
      <c r="I1791" s="13"/>
      <c r="J1791" s="13"/>
      <c r="K1791" s="13"/>
      <c r="L1791" s="13"/>
      <c r="M1791" s="13"/>
      <c r="N1791" s="15"/>
      <c r="O1791" s="13"/>
      <c r="P1791" s="13"/>
      <c r="Q1791" s="13"/>
      <c r="R1791" s="13"/>
      <c r="S1791" s="13"/>
      <c r="T1791" s="16"/>
      <c r="U1791" s="16"/>
      <c r="V1791" s="13"/>
      <c r="W1791" s="15"/>
      <c r="X1791" s="13"/>
      <c r="Y1791" s="13"/>
      <c r="Z1791" s="13"/>
      <c r="AA1791" s="13"/>
      <c r="AB1791" s="13"/>
      <c r="AC1791" s="13"/>
    </row>
    <row r="1792" spans="1:29" ht="15.75" customHeight="1" x14ac:dyDescent="0.25">
      <c r="A1792" s="15"/>
      <c r="B1792" s="16"/>
      <c r="C1792" s="13"/>
      <c r="D1792" s="17"/>
      <c r="E1792" s="13"/>
      <c r="F1792" s="18"/>
      <c r="G1792" s="15"/>
      <c r="H1792" s="13"/>
      <c r="I1792" s="13"/>
      <c r="J1792" s="13"/>
      <c r="K1792" s="13"/>
      <c r="L1792" s="13"/>
      <c r="M1792" s="13"/>
      <c r="N1792" s="15"/>
      <c r="O1792" s="13"/>
      <c r="P1792" s="13"/>
      <c r="Q1792" s="13"/>
      <c r="R1792" s="13"/>
      <c r="S1792" s="13"/>
      <c r="T1792" s="16"/>
      <c r="U1792" s="16"/>
      <c r="V1792" s="13"/>
      <c r="W1792" s="15"/>
      <c r="X1792" s="13"/>
      <c r="Y1792" s="13"/>
      <c r="Z1792" s="13"/>
      <c r="AA1792" s="13"/>
      <c r="AB1792" s="13"/>
      <c r="AC1792" s="13"/>
    </row>
    <row r="1793" spans="1:29" ht="15.75" customHeight="1" x14ac:dyDescent="0.25">
      <c r="A1793" s="15"/>
      <c r="B1793" s="16"/>
      <c r="C1793" s="13"/>
      <c r="D1793" s="17"/>
      <c r="E1793" s="13"/>
      <c r="F1793" s="18"/>
      <c r="G1793" s="15"/>
      <c r="H1793" s="13"/>
      <c r="I1793" s="13"/>
      <c r="J1793" s="13"/>
      <c r="K1793" s="13"/>
      <c r="L1793" s="13"/>
      <c r="M1793" s="13"/>
      <c r="N1793" s="15"/>
      <c r="O1793" s="13"/>
      <c r="P1793" s="13"/>
      <c r="Q1793" s="13"/>
      <c r="R1793" s="13"/>
      <c r="S1793" s="13"/>
      <c r="T1793" s="16"/>
      <c r="U1793" s="16"/>
      <c r="V1793" s="13"/>
      <c r="W1793" s="15"/>
      <c r="X1793" s="13"/>
      <c r="Y1793" s="13"/>
      <c r="Z1793" s="13"/>
      <c r="AA1793" s="13"/>
      <c r="AB1793" s="13"/>
      <c r="AC1793" s="13"/>
    </row>
    <row r="1794" spans="1:29" ht="15.75" customHeight="1" x14ac:dyDescent="0.25">
      <c r="A1794" s="15"/>
      <c r="B1794" s="16"/>
      <c r="C1794" s="13"/>
      <c r="D1794" s="17"/>
      <c r="E1794" s="13"/>
      <c r="F1794" s="18"/>
      <c r="G1794" s="15"/>
      <c r="H1794" s="13"/>
      <c r="I1794" s="13"/>
      <c r="J1794" s="13"/>
      <c r="K1794" s="13"/>
      <c r="L1794" s="13"/>
      <c r="M1794" s="13"/>
      <c r="N1794" s="15"/>
      <c r="O1794" s="13"/>
      <c r="P1794" s="13"/>
      <c r="Q1794" s="13"/>
      <c r="R1794" s="13"/>
      <c r="S1794" s="13"/>
      <c r="T1794" s="16"/>
      <c r="U1794" s="16"/>
      <c r="V1794" s="13"/>
      <c r="W1794" s="15"/>
      <c r="X1794" s="13"/>
      <c r="Y1794" s="13"/>
      <c r="Z1794" s="13"/>
      <c r="AA1794" s="13"/>
      <c r="AB1794" s="13"/>
      <c r="AC1794" s="13"/>
    </row>
    <row r="1795" spans="1:29" ht="15.75" customHeight="1" x14ac:dyDescent="0.25">
      <c r="A1795" s="15"/>
      <c r="B1795" s="16"/>
      <c r="C1795" s="13"/>
      <c r="D1795" s="17"/>
      <c r="E1795" s="13"/>
      <c r="F1795" s="18"/>
      <c r="G1795" s="15"/>
      <c r="H1795" s="13"/>
      <c r="I1795" s="13"/>
      <c r="J1795" s="13"/>
      <c r="K1795" s="13"/>
      <c r="L1795" s="13"/>
      <c r="M1795" s="13"/>
      <c r="N1795" s="15"/>
      <c r="O1795" s="13"/>
      <c r="P1795" s="13"/>
      <c r="Q1795" s="13"/>
      <c r="R1795" s="13"/>
      <c r="S1795" s="13"/>
      <c r="T1795" s="16"/>
      <c r="U1795" s="16"/>
      <c r="V1795" s="13"/>
      <c r="W1795" s="15"/>
      <c r="X1795" s="13"/>
      <c r="Y1795" s="13"/>
      <c r="Z1795" s="13"/>
      <c r="AA1795" s="13"/>
      <c r="AB1795" s="13"/>
      <c r="AC1795" s="13"/>
    </row>
    <row r="1796" spans="1:29" ht="15.75" customHeight="1" x14ac:dyDescent="0.25">
      <c r="A1796" s="15"/>
      <c r="B1796" s="16"/>
      <c r="C1796" s="13"/>
      <c r="D1796" s="17"/>
      <c r="E1796" s="13"/>
      <c r="F1796" s="18"/>
      <c r="G1796" s="15"/>
      <c r="H1796" s="13"/>
      <c r="I1796" s="13"/>
      <c r="J1796" s="13"/>
      <c r="K1796" s="13"/>
      <c r="L1796" s="13"/>
      <c r="M1796" s="13"/>
      <c r="N1796" s="15"/>
      <c r="O1796" s="13"/>
      <c r="P1796" s="13"/>
      <c r="Q1796" s="13"/>
      <c r="R1796" s="13"/>
      <c r="S1796" s="13"/>
      <c r="T1796" s="16"/>
      <c r="U1796" s="16"/>
      <c r="V1796" s="13"/>
      <c r="W1796" s="15"/>
      <c r="X1796" s="13"/>
      <c r="Y1796" s="13"/>
      <c r="Z1796" s="13"/>
      <c r="AA1796" s="13"/>
      <c r="AB1796" s="13"/>
      <c r="AC1796" s="13"/>
    </row>
    <row r="1797" spans="1:29" ht="15.75" customHeight="1" x14ac:dyDescent="0.25">
      <c r="A1797" s="15"/>
      <c r="B1797" s="16"/>
      <c r="C1797" s="13"/>
      <c r="D1797" s="17"/>
      <c r="E1797" s="13"/>
      <c r="F1797" s="18"/>
      <c r="G1797" s="15"/>
      <c r="H1797" s="13"/>
      <c r="I1797" s="13"/>
      <c r="J1797" s="13"/>
      <c r="K1797" s="13"/>
      <c r="L1797" s="13"/>
      <c r="M1797" s="13"/>
      <c r="N1797" s="15"/>
      <c r="O1797" s="13"/>
      <c r="P1797" s="13"/>
      <c r="Q1797" s="13"/>
      <c r="R1797" s="13"/>
      <c r="S1797" s="13"/>
      <c r="T1797" s="16"/>
      <c r="U1797" s="16"/>
      <c r="V1797" s="13"/>
      <c r="W1797" s="15"/>
      <c r="X1797" s="13"/>
      <c r="Y1797" s="13"/>
      <c r="Z1797" s="13"/>
      <c r="AA1797" s="13"/>
      <c r="AB1797" s="13"/>
      <c r="AC1797" s="13"/>
    </row>
    <row r="1798" spans="1:29" ht="15.75" customHeight="1" x14ac:dyDescent="0.25">
      <c r="A1798" s="15"/>
      <c r="B1798" s="16"/>
      <c r="C1798" s="13"/>
      <c r="D1798" s="17"/>
      <c r="E1798" s="13"/>
      <c r="F1798" s="18"/>
      <c r="G1798" s="15"/>
      <c r="H1798" s="13"/>
      <c r="I1798" s="13"/>
      <c r="J1798" s="13"/>
      <c r="K1798" s="13"/>
      <c r="L1798" s="13"/>
      <c r="M1798" s="13"/>
      <c r="N1798" s="15"/>
      <c r="O1798" s="13"/>
      <c r="P1798" s="13"/>
      <c r="Q1798" s="13"/>
      <c r="R1798" s="13"/>
      <c r="S1798" s="13"/>
      <c r="T1798" s="16"/>
      <c r="U1798" s="16"/>
      <c r="V1798" s="13"/>
      <c r="W1798" s="15"/>
      <c r="X1798" s="13"/>
      <c r="Y1798" s="13"/>
      <c r="Z1798" s="13"/>
      <c r="AA1798" s="13"/>
      <c r="AB1798" s="13"/>
      <c r="AC1798" s="13"/>
    </row>
    <row r="1799" spans="1:29" ht="15.75" customHeight="1" x14ac:dyDescent="0.25">
      <c r="A1799" s="15"/>
      <c r="B1799" s="16"/>
      <c r="C1799" s="13"/>
      <c r="D1799" s="17"/>
      <c r="E1799" s="13"/>
      <c r="F1799" s="18"/>
      <c r="G1799" s="15"/>
      <c r="H1799" s="13"/>
      <c r="I1799" s="13"/>
      <c r="J1799" s="13"/>
      <c r="K1799" s="13"/>
      <c r="L1799" s="13"/>
      <c r="M1799" s="13"/>
      <c r="N1799" s="15"/>
      <c r="O1799" s="13"/>
      <c r="P1799" s="13"/>
      <c r="Q1799" s="13"/>
      <c r="R1799" s="13"/>
      <c r="S1799" s="13"/>
      <c r="T1799" s="16"/>
      <c r="U1799" s="16"/>
      <c r="V1799" s="13"/>
      <c r="W1799" s="15"/>
      <c r="X1799" s="13"/>
      <c r="Y1799" s="13"/>
      <c r="Z1799" s="13"/>
      <c r="AA1799" s="13"/>
      <c r="AB1799" s="13"/>
      <c r="AC1799" s="13"/>
    </row>
    <row r="1800" spans="1:29" ht="15.75" customHeight="1" x14ac:dyDescent="0.25">
      <c r="A1800" s="15"/>
      <c r="B1800" s="16"/>
      <c r="C1800" s="13"/>
      <c r="D1800" s="17"/>
      <c r="E1800" s="13"/>
      <c r="F1800" s="18"/>
      <c r="G1800" s="15"/>
      <c r="H1800" s="13"/>
      <c r="I1800" s="13"/>
      <c r="J1800" s="13"/>
      <c r="K1800" s="13"/>
      <c r="L1800" s="13"/>
      <c r="M1800" s="13"/>
      <c r="N1800" s="15"/>
      <c r="O1800" s="13"/>
      <c r="P1800" s="13"/>
      <c r="Q1800" s="13"/>
      <c r="R1800" s="13"/>
      <c r="S1800" s="13"/>
      <c r="T1800" s="16"/>
      <c r="U1800" s="16"/>
      <c r="V1800" s="13"/>
      <c r="W1800" s="15"/>
      <c r="X1800" s="13"/>
      <c r="Y1800" s="13"/>
      <c r="Z1800" s="13"/>
      <c r="AA1800" s="13"/>
      <c r="AB1800" s="13"/>
      <c r="AC1800" s="13"/>
    </row>
    <row r="1801" spans="1:29" ht="15.75" customHeight="1" x14ac:dyDescent="0.25">
      <c r="A1801" s="15"/>
      <c r="B1801" s="16"/>
      <c r="C1801" s="13"/>
      <c r="D1801" s="17"/>
      <c r="E1801" s="13"/>
      <c r="F1801" s="18"/>
      <c r="G1801" s="15"/>
      <c r="H1801" s="13"/>
      <c r="I1801" s="13"/>
      <c r="J1801" s="13"/>
      <c r="K1801" s="13"/>
      <c r="L1801" s="13"/>
      <c r="M1801" s="13"/>
      <c r="N1801" s="15"/>
      <c r="O1801" s="13"/>
      <c r="P1801" s="13"/>
      <c r="Q1801" s="13"/>
      <c r="R1801" s="13"/>
      <c r="S1801" s="13"/>
      <c r="T1801" s="16"/>
      <c r="U1801" s="16"/>
      <c r="V1801" s="13"/>
      <c r="W1801" s="15"/>
      <c r="X1801" s="13"/>
      <c r="Y1801" s="13"/>
      <c r="Z1801" s="13"/>
      <c r="AA1801" s="13"/>
      <c r="AB1801" s="13"/>
      <c r="AC1801" s="13"/>
    </row>
    <row r="1802" spans="1:29" ht="15.75" customHeight="1" x14ac:dyDescent="0.25">
      <c r="A1802" s="15"/>
      <c r="B1802" s="16"/>
      <c r="C1802" s="13"/>
      <c r="D1802" s="17"/>
      <c r="E1802" s="13"/>
      <c r="F1802" s="18"/>
      <c r="G1802" s="15"/>
      <c r="H1802" s="13"/>
      <c r="I1802" s="13"/>
      <c r="J1802" s="13"/>
      <c r="K1802" s="13"/>
      <c r="L1802" s="13"/>
      <c r="M1802" s="13"/>
      <c r="N1802" s="15"/>
      <c r="O1802" s="13"/>
      <c r="P1802" s="13"/>
      <c r="Q1802" s="13"/>
      <c r="R1802" s="13"/>
      <c r="S1802" s="13"/>
      <c r="T1802" s="16"/>
      <c r="U1802" s="16"/>
      <c r="V1802" s="13"/>
      <c r="W1802" s="15"/>
      <c r="X1802" s="13"/>
      <c r="Y1802" s="13"/>
      <c r="Z1802" s="13"/>
      <c r="AA1802" s="13"/>
      <c r="AB1802" s="13"/>
      <c r="AC1802" s="13"/>
    </row>
    <row r="1803" spans="1:29" ht="15.75" customHeight="1" x14ac:dyDescent="0.25">
      <c r="A1803" s="15"/>
      <c r="B1803" s="16"/>
      <c r="C1803" s="13"/>
      <c r="D1803" s="17"/>
      <c r="E1803" s="13"/>
      <c r="F1803" s="18"/>
      <c r="G1803" s="15"/>
      <c r="H1803" s="13"/>
      <c r="I1803" s="13"/>
      <c r="J1803" s="13"/>
      <c r="K1803" s="13"/>
      <c r="L1803" s="13"/>
      <c r="M1803" s="13"/>
      <c r="N1803" s="15"/>
      <c r="O1803" s="13"/>
      <c r="P1803" s="13"/>
      <c r="Q1803" s="13"/>
      <c r="R1803" s="13"/>
      <c r="S1803" s="13"/>
      <c r="T1803" s="16"/>
      <c r="U1803" s="16"/>
      <c r="V1803" s="13"/>
      <c r="W1803" s="15"/>
      <c r="X1803" s="13"/>
      <c r="Y1803" s="13"/>
      <c r="Z1803" s="13"/>
      <c r="AA1803" s="13"/>
      <c r="AB1803" s="13"/>
      <c r="AC1803" s="13"/>
    </row>
    <row r="1804" spans="1:29" ht="15.75" customHeight="1" x14ac:dyDescent="0.25">
      <c r="A1804" s="15"/>
      <c r="B1804" s="16"/>
      <c r="C1804" s="13"/>
      <c r="D1804" s="17"/>
      <c r="E1804" s="13"/>
      <c r="F1804" s="18"/>
      <c r="G1804" s="15"/>
      <c r="H1804" s="13"/>
      <c r="I1804" s="13"/>
      <c r="J1804" s="13"/>
      <c r="K1804" s="13"/>
      <c r="L1804" s="13"/>
      <c r="M1804" s="13"/>
      <c r="N1804" s="15"/>
      <c r="O1804" s="13"/>
      <c r="P1804" s="13"/>
      <c r="Q1804" s="13"/>
      <c r="R1804" s="13"/>
      <c r="S1804" s="13"/>
      <c r="T1804" s="16"/>
      <c r="U1804" s="16"/>
      <c r="V1804" s="13"/>
      <c r="W1804" s="15"/>
      <c r="X1804" s="13"/>
      <c r="Y1804" s="13"/>
      <c r="Z1804" s="13"/>
      <c r="AA1804" s="13"/>
      <c r="AB1804" s="13"/>
      <c r="AC1804" s="13"/>
    </row>
    <row r="1805" spans="1:29" ht="15.75" customHeight="1" x14ac:dyDescent="0.25">
      <c r="A1805" s="15"/>
      <c r="B1805" s="16"/>
      <c r="C1805" s="13"/>
      <c r="D1805" s="17"/>
      <c r="E1805" s="13"/>
      <c r="F1805" s="18"/>
      <c r="G1805" s="15"/>
      <c r="H1805" s="13"/>
      <c r="I1805" s="13"/>
      <c r="J1805" s="13"/>
      <c r="K1805" s="13"/>
      <c r="L1805" s="13"/>
      <c r="M1805" s="13"/>
      <c r="N1805" s="15"/>
      <c r="O1805" s="13"/>
      <c r="P1805" s="13"/>
      <c r="Q1805" s="13"/>
      <c r="R1805" s="13"/>
      <c r="S1805" s="13"/>
      <c r="T1805" s="16"/>
      <c r="U1805" s="16"/>
      <c r="V1805" s="13"/>
      <c r="W1805" s="15"/>
      <c r="X1805" s="13"/>
      <c r="Y1805" s="13"/>
      <c r="Z1805" s="13"/>
      <c r="AA1805" s="13"/>
      <c r="AB1805" s="13"/>
      <c r="AC1805" s="13"/>
    </row>
    <row r="1806" spans="1:29" ht="15.75" customHeight="1" x14ac:dyDescent="0.25">
      <c r="A1806" s="15"/>
      <c r="B1806" s="16"/>
      <c r="C1806" s="13"/>
      <c r="D1806" s="17"/>
      <c r="E1806" s="13"/>
      <c r="F1806" s="18"/>
      <c r="G1806" s="15"/>
      <c r="H1806" s="13"/>
      <c r="I1806" s="13"/>
      <c r="J1806" s="13"/>
      <c r="K1806" s="13"/>
      <c r="L1806" s="13"/>
      <c r="M1806" s="13"/>
      <c r="N1806" s="15"/>
      <c r="O1806" s="13"/>
      <c r="P1806" s="13"/>
      <c r="Q1806" s="13"/>
      <c r="R1806" s="13"/>
      <c r="S1806" s="13"/>
      <c r="T1806" s="16"/>
      <c r="U1806" s="16"/>
      <c r="V1806" s="13"/>
      <c r="W1806" s="15"/>
      <c r="X1806" s="13"/>
      <c r="Y1806" s="13"/>
      <c r="Z1806" s="13"/>
      <c r="AA1806" s="13"/>
      <c r="AB1806" s="13"/>
      <c r="AC1806" s="13"/>
    </row>
    <row r="1807" spans="1:29" ht="15.75" customHeight="1" x14ac:dyDescent="0.25">
      <c r="A1807" s="15"/>
      <c r="B1807" s="16"/>
      <c r="C1807" s="13"/>
      <c r="D1807" s="17"/>
      <c r="E1807" s="13"/>
      <c r="F1807" s="18"/>
      <c r="G1807" s="15"/>
      <c r="H1807" s="13"/>
      <c r="I1807" s="13"/>
      <c r="J1807" s="13"/>
      <c r="K1807" s="13"/>
      <c r="L1807" s="13"/>
      <c r="M1807" s="13"/>
      <c r="N1807" s="15"/>
      <c r="O1807" s="13"/>
      <c r="P1807" s="13"/>
      <c r="Q1807" s="13"/>
      <c r="R1807" s="13"/>
      <c r="S1807" s="13"/>
      <c r="T1807" s="16"/>
      <c r="U1807" s="16"/>
      <c r="V1807" s="13"/>
      <c r="W1807" s="15"/>
      <c r="X1807" s="13"/>
      <c r="Y1807" s="13"/>
      <c r="Z1807" s="13"/>
      <c r="AA1807" s="13"/>
      <c r="AB1807" s="13"/>
      <c r="AC1807" s="13"/>
    </row>
    <row r="1808" spans="1:29" ht="15.75" customHeight="1" x14ac:dyDescent="0.25">
      <c r="A1808" s="15"/>
      <c r="B1808" s="16"/>
      <c r="C1808" s="13"/>
      <c r="D1808" s="17"/>
      <c r="E1808" s="13"/>
      <c r="F1808" s="18"/>
      <c r="G1808" s="15"/>
      <c r="H1808" s="13"/>
      <c r="I1808" s="13"/>
      <c r="J1808" s="13"/>
      <c r="K1808" s="13"/>
      <c r="L1808" s="13"/>
      <c r="M1808" s="13"/>
      <c r="N1808" s="15"/>
      <c r="O1808" s="13"/>
      <c r="P1808" s="13"/>
      <c r="Q1808" s="13"/>
      <c r="R1808" s="13"/>
      <c r="S1808" s="13"/>
      <c r="T1808" s="16"/>
      <c r="U1808" s="16"/>
      <c r="V1808" s="13"/>
      <c r="W1808" s="15"/>
      <c r="X1808" s="13"/>
      <c r="Y1808" s="13"/>
      <c r="Z1808" s="13"/>
      <c r="AA1808" s="13"/>
      <c r="AB1808" s="13"/>
      <c r="AC1808" s="13"/>
    </row>
    <row r="1809" spans="1:29" ht="15.75" customHeight="1" x14ac:dyDescent="0.25">
      <c r="A1809" s="15"/>
      <c r="B1809" s="16"/>
      <c r="C1809" s="13"/>
      <c r="D1809" s="17"/>
      <c r="E1809" s="13"/>
      <c r="F1809" s="18"/>
      <c r="G1809" s="15"/>
      <c r="H1809" s="13"/>
      <c r="I1809" s="13"/>
      <c r="J1809" s="13"/>
      <c r="K1809" s="13"/>
      <c r="L1809" s="13"/>
      <c r="M1809" s="13"/>
      <c r="N1809" s="15"/>
      <c r="O1809" s="13"/>
      <c r="P1809" s="13"/>
      <c r="Q1809" s="13"/>
      <c r="R1809" s="13"/>
      <c r="S1809" s="13"/>
      <c r="T1809" s="16"/>
      <c r="U1809" s="16"/>
      <c r="V1809" s="13"/>
      <c r="W1809" s="15"/>
      <c r="X1809" s="13"/>
      <c r="Y1809" s="13"/>
      <c r="Z1809" s="13"/>
      <c r="AA1809" s="13"/>
      <c r="AB1809" s="13"/>
      <c r="AC1809" s="13"/>
    </row>
    <row r="1810" spans="1:29" ht="15.75" customHeight="1" x14ac:dyDescent="0.25">
      <c r="A1810" s="15"/>
      <c r="B1810" s="16"/>
      <c r="C1810" s="13"/>
      <c r="D1810" s="17"/>
      <c r="E1810" s="13"/>
      <c r="F1810" s="18"/>
      <c r="G1810" s="15"/>
      <c r="H1810" s="13"/>
      <c r="I1810" s="13"/>
      <c r="J1810" s="13"/>
      <c r="K1810" s="13"/>
      <c r="L1810" s="13"/>
      <c r="M1810" s="13"/>
      <c r="N1810" s="15"/>
      <c r="O1810" s="13"/>
      <c r="P1810" s="13"/>
      <c r="Q1810" s="13"/>
      <c r="R1810" s="13"/>
      <c r="S1810" s="13"/>
      <c r="T1810" s="16"/>
      <c r="U1810" s="16"/>
      <c r="V1810" s="13"/>
      <c r="W1810" s="15"/>
      <c r="X1810" s="13"/>
      <c r="Y1810" s="13"/>
      <c r="Z1810" s="13"/>
      <c r="AA1810" s="13"/>
      <c r="AB1810" s="13"/>
      <c r="AC1810" s="13"/>
    </row>
    <row r="1811" spans="1:29" ht="15.75" customHeight="1" x14ac:dyDescent="0.25">
      <c r="A1811" s="15"/>
      <c r="B1811" s="16"/>
      <c r="C1811" s="13"/>
      <c r="D1811" s="17"/>
      <c r="E1811" s="13"/>
      <c r="F1811" s="18"/>
      <c r="G1811" s="15"/>
      <c r="H1811" s="13"/>
      <c r="I1811" s="13"/>
      <c r="J1811" s="13"/>
      <c r="K1811" s="13"/>
      <c r="L1811" s="13"/>
      <c r="M1811" s="13"/>
      <c r="N1811" s="15"/>
      <c r="O1811" s="13"/>
      <c r="P1811" s="13"/>
      <c r="Q1811" s="13"/>
      <c r="R1811" s="13"/>
      <c r="S1811" s="13"/>
      <c r="T1811" s="16"/>
      <c r="U1811" s="16"/>
      <c r="V1811" s="13"/>
      <c r="W1811" s="15"/>
      <c r="X1811" s="13"/>
      <c r="Y1811" s="13"/>
      <c r="Z1811" s="13"/>
      <c r="AA1811" s="13"/>
      <c r="AB1811" s="13"/>
      <c r="AC1811" s="13"/>
    </row>
    <row r="1812" spans="1:29" ht="15.75" customHeight="1" x14ac:dyDescent="0.25">
      <c r="A1812" s="15"/>
      <c r="B1812" s="16"/>
      <c r="C1812" s="13"/>
      <c r="D1812" s="17"/>
      <c r="E1812" s="13"/>
      <c r="F1812" s="18"/>
      <c r="G1812" s="15"/>
      <c r="H1812" s="13"/>
      <c r="I1812" s="13"/>
      <c r="J1812" s="13"/>
      <c r="K1812" s="13"/>
      <c r="L1812" s="13"/>
      <c r="M1812" s="13"/>
      <c r="N1812" s="15"/>
      <c r="O1812" s="13"/>
      <c r="P1812" s="13"/>
      <c r="Q1812" s="13"/>
      <c r="R1812" s="13"/>
      <c r="S1812" s="13"/>
      <c r="T1812" s="16"/>
      <c r="U1812" s="16"/>
      <c r="V1812" s="13"/>
      <c r="W1812" s="15"/>
      <c r="X1812" s="13"/>
      <c r="Y1812" s="13"/>
      <c r="Z1812" s="13"/>
      <c r="AA1812" s="13"/>
      <c r="AB1812" s="13"/>
      <c r="AC1812" s="13"/>
    </row>
    <row r="1813" spans="1:29" ht="15.75" customHeight="1" x14ac:dyDescent="0.25">
      <c r="A1813" s="15"/>
      <c r="B1813" s="16"/>
      <c r="C1813" s="13"/>
      <c r="D1813" s="17"/>
      <c r="E1813" s="13"/>
      <c r="F1813" s="18"/>
      <c r="G1813" s="15"/>
      <c r="H1813" s="13"/>
      <c r="I1813" s="13"/>
      <c r="J1813" s="13"/>
      <c r="K1813" s="13"/>
      <c r="L1813" s="13"/>
      <c r="M1813" s="13"/>
      <c r="N1813" s="15"/>
      <c r="O1813" s="13"/>
      <c r="P1813" s="13"/>
      <c r="Q1813" s="13"/>
      <c r="R1813" s="13"/>
      <c r="S1813" s="13"/>
      <c r="T1813" s="16"/>
      <c r="U1813" s="16"/>
      <c r="V1813" s="13"/>
      <c r="W1813" s="15"/>
      <c r="X1813" s="13"/>
      <c r="Y1813" s="13"/>
      <c r="Z1813" s="13"/>
      <c r="AA1813" s="13"/>
      <c r="AB1813" s="13"/>
      <c r="AC1813" s="13"/>
    </row>
    <row r="1814" spans="1:29" ht="15.75" customHeight="1" x14ac:dyDescent="0.25">
      <c r="A1814" s="15"/>
      <c r="B1814" s="16"/>
      <c r="C1814" s="13"/>
      <c r="D1814" s="17"/>
      <c r="E1814" s="13"/>
      <c r="F1814" s="18"/>
      <c r="G1814" s="15"/>
      <c r="H1814" s="13"/>
      <c r="I1814" s="13"/>
      <c r="J1814" s="13"/>
      <c r="K1814" s="13"/>
      <c r="L1814" s="13"/>
      <c r="M1814" s="13"/>
      <c r="N1814" s="15"/>
      <c r="O1814" s="13"/>
      <c r="P1814" s="13"/>
      <c r="Q1814" s="13"/>
      <c r="R1814" s="13"/>
      <c r="S1814" s="13"/>
      <c r="T1814" s="16"/>
      <c r="U1814" s="16"/>
      <c r="V1814" s="13"/>
      <c r="W1814" s="15"/>
      <c r="X1814" s="13"/>
      <c r="Y1814" s="13"/>
      <c r="Z1814" s="13"/>
      <c r="AA1814" s="13"/>
      <c r="AB1814" s="13"/>
      <c r="AC1814" s="13"/>
    </row>
    <row r="1815" spans="1:29" ht="15.75" customHeight="1" x14ac:dyDescent="0.25">
      <c r="A1815" s="15"/>
      <c r="B1815" s="16"/>
      <c r="C1815" s="13"/>
      <c r="D1815" s="17"/>
      <c r="E1815" s="13"/>
      <c r="F1815" s="18"/>
      <c r="G1815" s="15"/>
      <c r="H1815" s="13"/>
      <c r="I1815" s="13"/>
      <c r="J1815" s="13"/>
      <c r="K1815" s="13"/>
      <c r="L1815" s="13"/>
      <c r="M1815" s="13"/>
      <c r="N1815" s="15"/>
      <c r="O1815" s="13"/>
      <c r="P1815" s="13"/>
      <c r="Q1815" s="13"/>
      <c r="R1815" s="13"/>
      <c r="S1815" s="13"/>
      <c r="T1815" s="16"/>
      <c r="U1815" s="16"/>
      <c r="V1815" s="13"/>
      <c r="W1815" s="15"/>
      <c r="X1815" s="13"/>
      <c r="Y1815" s="13"/>
      <c r="Z1815" s="13"/>
      <c r="AA1815" s="13"/>
      <c r="AB1815" s="13"/>
      <c r="AC1815" s="13"/>
    </row>
    <row r="1816" spans="1:29" ht="15.75" customHeight="1" x14ac:dyDescent="0.25">
      <c r="A1816" s="15"/>
      <c r="B1816" s="16"/>
      <c r="C1816" s="13"/>
      <c r="D1816" s="17"/>
      <c r="E1816" s="13"/>
      <c r="F1816" s="18"/>
      <c r="G1816" s="15"/>
      <c r="H1816" s="13"/>
      <c r="I1816" s="13"/>
      <c r="J1816" s="13"/>
      <c r="K1816" s="13"/>
      <c r="L1816" s="13"/>
      <c r="M1816" s="13"/>
      <c r="N1816" s="15"/>
      <c r="O1816" s="13"/>
      <c r="P1816" s="13"/>
      <c r="Q1816" s="13"/>
      <c r="R1816" s="13"/>
      <c r="S1816" s="13"/>
      <c r="T1816" s="16"/>
      <c r="U1816" s="16"/>
      <c r="V1816" s="13"/>
      <c r="W1816" s="15"/>
      <c r="X1816" s="13"/>
      <c r="Y1816" s="13"/>
      <c r="Z1816" s="13"/>
      <c r="AA1816" s="13"/>
      <c r="AB1816" s="13"/>
      <c r="AC1816" s="13"/>
    </row>
    <row r="1817" spans="1:29" ht="15.75" customHeight="1" x14ac:dyDescent="0.25">
      <c r="A1817" s="15"/>
      <c r="B1817" s="16"/>
      <c r="C1817" s="13"/>
      <c r="D1817" s="17"/>
      <c r="E1817" s="13"/>
      <c r="F1817" s="18"/>
      <c r="G1817" s="15"/>
      <c r="H1817" s="13"/>
      <c r="I1817" s="13"/>
      <c r="J1817" s="13"/>
      <c r="K1817" s="13"/>
      <c r="L1817" s="13"/>
      <c r="M1817" s="13"/>
      <c r="N1817" s="15"/>
      <c r="O1817" s="13"/>
      <c r="P1817" s="13"/>
      <c r="Q1817" s="13"/>
      <c r="R1817" s="13"/>
      <c r="S1817" s="13"/>
      <c r="T1817" s="16"/>
      <c r="U1817" s="16"/>
      <c r="V1817" s="13"/>
      <c r="W1817" s="15"/>
      <c r="X1817" s="13"/>
      <c r="Y1817" s="13"/>
      <c r="Z1817" s="13"/>
      <c r="AA1817" s="13"/>
      <c r="AB1817" s="13"/>
      <c r="AC1817" s="13"/>
    </row>
    <row r="1818" spans="1:29" ht="15.75" customHeight="1" x14ac:dyDescent="0.25">
      <c r="A1818" s="15"/>
      <c r="B1818" s="16"/>
      <c r="C1818" s="13"/>
      <c r="D1818" s="17"/>
      <c r="E1818" s="13"/>
      <c r="F1818" s="18"/>
      <c r="G1818" s="15"/>
      <c r="H1818" s="13"/>
      <c r="I1818" s="13"/>
      <c r="J1818" s="13"/>
      <c r="K1818" s="13"/>
      <c r="L1818" s="13"/>
      <c r="M1818" s="13"/>
      <c r="N1818" s="15"/>
      <c r="O1818" s="13"/>
      <c r="P1818" s="13"/>
      <c r="Q1818" s="13"/>
      <c r="R1818" s="13"/>
      <c r="S1818" s="13"/>
      <c r="T1818" s="16"/>
      <c r="U1818" s="16"/>
      <c r="V1818" s="13"/>
      <c r="W1818" s="15"/>
      <c r="X1818" s="13"/>
      <c r="Y1818" s="13"/>
      <c r="Z1818" s="13"/>
      <c r="AA1818" s="13"/>
      <c r="AB1818" s="13"/>
      <c r="AC1818" s="13"/>
    </row>
    <row r="1819" spans="1:29" ht="15.75" customHeight="1" x14ac:dyDescent="0.25">
      <c r="A1819" s="15"/>
      <c r="B1819" s="16"/>
      <c r="C1819" s="13"/>
      <c r="D1819" s="17"/>
      <c r="E1819" s="13"/>
      <c r="F1819" s="18"/>
      <c r="G1819" s="15"/>
      <c r="H1819" s="13"/>
      <c r="I1819" s="13"/>
      <c r="J1819" s="13"/>
      <c r="K1819" s="13"/>
      <c r="L1819" s="13"/>
      <c r="M1819" s="13"/>
      <c r="N1819" s="15"/>
      <c r="O1819" s="13"/>
      <c r="P1819" s="13"/>
      <c r="Q1819" s="13"/>
      <c r="R1819" s="13"/>
      <c r="S1819" s="13"/>
      <c r="T1819" s="16"/>
      <c r="U1819" s="16"/>
      <c r="V1819" s="13"/>
      <c r="W1819" s="15"/>
      <c r="X1819" s="13"/>
      <c r="Y1819" s="13"/>
      <c r="Z1819" s="13"/>
      <c r="AA1819" s="13"/>
      <c r="AB1819" s="13"/>
      <c r="AC1819" s="13"/>
    </row>
    <row r="1820" spans="1:29" ht="15.75" customHeight="1" x14ac:dyDescent="0.25">
      <c r="A1820" s="15"/>
      <c r="B1820" s="16"/>
      <c r="C1820" s="13"/>
      <c r="D1820" s="17"/>
      <c r="E1820" s="13"/>
      <c r="F1820" s="18"/>
      <c r="G1820" s="15"/>
      <c r="H1820" s="13"/>
      <c r="I1820" s="13"/>
      <c r="J1820" s="13"/>
      <c r="K1820" s="13"/>
      <c r="L1820" s="13"/>
      <c r="M1820" s="13"/>
      <c r="N1820" s="15"/>
      <c r="O1820" s="13"/>
      <c r="P1820" s="13"/>
      <c r="Q1820" s="13"/>
      <c r="R1820" s="13"/>
      <c r="S1820" s="13"/>
      <c r="T1820" s="16"/>
      <c r="U1820" s="16"/>
      <c r="V1820" s="13"/>
      <c r="W1820" s="15"/>
      <c r="X1820" s="13"/>
      <c r="Y1820" s="13"/>
      <c r="Z1820" s="13"/>
      <c r="AA1820" s="13"/>
      <c r="AB1820" s="13"/>
      <c r="AC1820" s="13"/>
    </row>
    <row r="1821" spans="1:29" ht="15.75" customHeight="1" x14ac:dyDescent="0.25">
      <c r="A1821" s="15"/>
      <c r="B1821" s="16"/>
      <c r="C1821" s="13"/>
      <c r="D1821" s="17"/>
      <c r="E1821" s="13"/>
      <c r="F1821" s="18"/>
      <c r="G1821" s="15"/>
      <c r="H1821" s="13"/>
      <c r="I1821" s="13"/>
      <c r="J1821" s="13"/>
      <c r="K1821" s="13"/>
      <c r="L1821" s="13"/>
      <c r="M1821" s="13"/>
      <c r="N1821" s="15"/>
      <c r="O1821" s="13"/>
      <c r="P1821" s="13"/>
      <c r="Q1821" s="13"/>
      <c r="R1821" s="13"/>
      <c r="S1821" s="13"/>
      <c r="T1821" s="16"/>
      <c r="U1821" s="16"/>
      <c r="V1821" s="13"/>
      <c r="W1821" s="15"/>
      <c r="X1821" s="13"/>
      <c r="Y1821" s="13"/>
      <c r="Z1821" s="13"/>
      <c r="AA1821" s="13"/>
      <c r="AB1821" s="13"/>
      <c r="AC1821" s="13"/>
    </row>
    <row r="1822" spans="1:29" ht="15.75" customHeight="1" x14ac:dyDescent="0.25">
      <c r="A1822" s="15"/>
      <c r="B1822" s="16"/>
      <c r="C1822" s="13"/>
      <c r="D1822" s="17"/>
      <c r="E1822" s="13"/>
      <c r="F1822" s="18"/>
      <c r="G1822" s="15"/>
      <c r="H1822" s="13"/>
      <c r="I1822" s="13"/>
      <c r="J1822" s="13"/>
      <c r="K1822" s="13"/>
      <c r="L1822" s="13"/>
      <c r="M1822" s="13"/>
      <c r="N1822" s="15"/>
      <c r="O1822" s="13"/>
      <c r="P1822" s="13"/>
      <c r="Q1822" s="13"/>
      <c r="R1822" s="13"/>
      <c r="S1822" s="13"/>
      <c r="T1822" s="16"/>
      <c r="U1822" s="16"/>
      <c r="V1822" s="13"/>
      <c r="W1822" s="15"/>
      <c r="X1822" s="13"/>
      <c r="Y1822" s="13"/>
      <c r="Z1822" s="13"/>
      <c r="AA1822" s="13"/>
      <c r="AB1822" s="13"/>
      <c r="AC1822" s="13"/>
    </row>
    <row r="1823" spans="1:29" ht="15.75" customHeight="1" x14ac:dyDescent="0.25">
      <c r="A1823" s="15"/>
      <c r="B1823" s="16"/>
      <c r="C1823" s="13"/>
      <c r="D1823" s="17"/>
      <c r="E1823" s="13"/>
      <c r="F1823" s="18"/>
      <c r="G1823" s="15"/>
      <c r="H1823" s="13"/>
      <c r="I1823" s="13"/>
      <c r="J1823" s="13"/>
      <c r="K1823" s="13"/>
      <c r="L1823" s="13"/>
      <c r="M1823" s="13"/>
      <c r="N1823" s="15"/>
      <c r="O1823" s="13"/>
      <c r="P1823" s="13"/>
      <c r="Q1823" s="13"/>
      <c r="R1823" s="13"/>
      <c r="S1823" s="13"/>
      <c r="T1823" s="16"/>
      <c r="U1823" s="16"/>
      <c r="V1823" s="13"/>
      <c r="W1823" s="15"/>
      <c r="X1823" s="13"/>
      <c r="Y1823" s="13"/>
      <c r="Z1823" s="13"/>
      <c r="AA1823" s="13"/>
      <c r="AB1823" s="13"/>
      <c r="AC1823" s="13"/>
    </row>
    <row r="1824" spans="1:29" ht="15.75" customHeight="1" x14ac:dyDescent="0.25">
      <c r="A1824" s="15"/>
      <c r="B1824" s="16"/>
      <c r="C1824" s="13"/>
      <c r="D1824" s="17"/>
      <c r="E1824" s="13"/>
      <c r="F1824" s="18"/>
      <c r="G1824" s="15"/>
      <c r="H1824" s="13"/>
      <c r="I1824" s="13"/>
      <c r="J1824" s="13"/>
      <c r="K1824" s="13"/>
      <c r="L1824" s="13"/>
      <c r="M1824" s="13"/>
      <c r="N1824" s="15"/>
      <c r="O1824" s="13"/>
      <c r="P1824" s="13"/>
      <c r="Q1824" s="13"/>
      <c r="R1824" s="13"/>
      <c r="S1824" s="13"/>
      <c r="T1824" s="16"/>
      <c r="U1824" s="16"/>
      <c r="V1824" s="13"/>
      <c r="W1824" s="15"/>
      <c r="X1824" s="13"/>
      <c r="Y1824" s="13"/>
      <c r="Z1824" s="13"/>
      <c r="AA1824" s="13"/>
      <c r="AB1824" s="13"/>
      <c r="AC1824" s="13"/>
    </row>
    <row r="1825" spans="1:29" ht="15.75" customHeight="1" x14ac:dyDescent="0.25">
      <c r="A1825" s="15"/>
      <c r="B1825" s="16"/>
      <c r="C1825" s="13"/>
      <c r="D1825" s="17"/>
      <c r="E1825" s="13"/>
      <c r="F1825" s="18"/>
      <c r="G1825" s="15"/>
      <c r="H1825" s="13"/>
      <c r="I1825" s="13"/>
      <c r="J1825" s="13"/>
      <c r="K1825" s="13"/>
      <c r="L1825" s="13"/>
      <c r="M1825" s="13"/>
      <c r="N1825" s="15"/>
      <c r="O1825" s="13"/>
      <c r="P1825" s="13"/>
      <c r="Q1825" s="13"/>
      <c r="R1825" s="13"/>
      <c r="S1825" s="13"/>
      <c r="T1825" s="16"/>
      <c r="U1825" s="16"/>
      <c r="V1825" s="13"/>
      <c r="W1825" s="15"/>
      <c r="X1825" s="13"/>
      <c r="Y1825" s="13"/>
      <c r="Z1825" s="13"/>
      <c r="AA1825" s="13"/>
      <c r="AB1825" s="13"/>
      <c r="AC1825" s="13"/>
    </row>
    <row r="1826" spans="1:29" ht="15.75" customHeight="1" x14ac:dyDescent="0.25">
      <c r="A1826" s="15"/>
      <c r="B1826" s="16"/>
      <c r="C1826" s="13"/>
      <c r="D1826" s="17"/>
      <c r="E1826" s="13"/>
      <c r="F1826" s="18"/>
      <c r="G1826" s="15"/>
      <c r="H1826" s="13"/>
      <c r="I1826" s="13"/>
      <c r="J1826" s="13"/>
      <c r="K1826" s="13"/>
      <c r="L1826" s="13"/>
      <c r="M1826" s="13"/>
      <c r="N1826" s="15"/>
      <c r="O1826" s="13"/>
      <c r="P1826" s="13"/>
      <c r="Q1826" s="13"/>
      <c r="R1826" s="13"/>
      <c r="S1826" s="13"/>
      <c r="T1826" s="16"/>
      <c r="U1826" s="16"/>
      <c r="V1826" s="13"/>
      <c r="W1826" s="15"/>
      <c r="X1826" s="13"/>
      <c r="Y1826" s="13"/>
      <c r="Z1826" s="13"/>
      <c r="AA1826" s="13"/>
      <c r="AB1826" s="13"/>
      <c r="AC1826" s="13"/>
    </row>
    <row r="1827" spans="1:29" ht="15.75" customHeight="1" x14ac:dyDescent="0.25">
      <c r="A1827" s="15"/>
      <c r="B1827" s="16"/>
      <c r="C1827" s="13"/>
      <c r="D1827" s="17"/>
      <c r="E1827" s="13"/>
      <c r="F1827" s="18"/>
      <c r="G1827" s="15"/>
      <c r="H1827" s="13"/>
      <c r="I1827" s="13"/>
      <c r="J1827" s="13"/>
      <c r="K1827" s="13"/>
      <c r="L1827" s="13"/>
      <c r="M1827" s="13"/>
      <c r="N1827" s="15"/>
      <c r="O1827" s="13"/>
      <c r="P1827" s="13"/>
      <c r="Q1827" s="13"/>
      <c r="R1827" s="13"/>
      <c r="S1827" s="13"/>
      <c r="T1827" s="16"/>
      <c r="U1827" s="16"/>
      <c r="V1827" s="13"/>
      <c r="W1827" s="15"/>
      <c r="X1827" s="13"/>
      <c r="Y1827" s="13"/>
      <c r="Z1827" s="13"/>
      <c r="AA1827" s="13"/>
      <c r="AB1827" s="13"/>
      <c r="AC1827" s="13"/>
    </row>
    <row r="1828" spans="1:29" ht="15.75" customHeight="1" x14ac:dyDescent="0.25">
      <c r="A1828" s="15"/>
      <c r="B1828" s="16"/>
      <c r="C1828" s="13"/>
      <c r="D1828" s="17"/>
      <c r="E1828" s="13"/>
      <c r="F1828" s="18"/>
      <c r="G1828" s="15"/>
      <c r="H1828" s="13"/>
      <c r="I1828" s="13"/>
      <c r="J1828" s="13"/>
      <c r="K1828" s="13"/>
      <c r="L1828" s="13"/>
      <c r="M1828" s="13"/>
      <c r="N1828" s="15"/>
      <c r="O1828" s="13"/>
      <c r="P1828" s="13"/>
      <c r="Q1828" s="13"/>
      <c r="R1828" s="13"/>
      <c r="S1828" s="13"/>
      <c r="T1828" s="16"/>
      <c r="U1828" s="16"/>
      <c r="V1828" s="13"/>
      <c r="W1828" s="15"/>
      <c r="X1828" s="13"/>
      <c r="Y1828" s="13"/>
      <c r="Z1828" s="13"/>
      <c r="AA1828" s="13"/>
      <c r="AB1828" s="13"/>
      <c r="AC1828" s="13"/>
    </row>
    <row r="1829" spans="1:29" ht="15.75" customHeight="1" x14ac:dyDescent="0.25">
      <c r="A1829" s="15"/>
      <c r="B1829" s="16"/>
      <c r="C1829" s="13"/>
      <c r="D1829" s="17"/>
      <c r="E1829" s="13"/>
      <c r="F1829" s="18"/>
      <c r="G1829" s="15"/>
      <c r="H1829" s="13"/>
      <c r="I1829" s="13"/>
      <c r="J1829" s="13"/>
      <c r="K1829" s="13"/>
      <c r="L1829" s="13"/>
      <c r="M1829" s="13"/>
      <c r="N1829" s="15"/>
      <c r="O1829" s="13"/>
      <c r="P1829" s="13"/>
      <c r="Q1829" s="13"/>
      <c r="R1829" s="13"/>
      <c r="S1829" s="13"/>
      <c r="T1829" s="16"/>
      <c r="U1829" s="16"/>
      <c r="V1829" s="13"/>
      <c r="W1829" s="15"/>
      <c r="X1829" s="13"/>
      <c r="Y1829" s="13"/>
      <c r="Z1829" s="13"/>
      <c r="AA1829" s="13"/>
      <c r="AB1829" s="13"/>
      <c r="AC1829" s="13"/>
    </row>
    <row r="1830" spans="1:29" ht="15.75" customHeight="1" x14ac:dyDescent="0.25">
      <c r="A1830" s="15"/>
      <c r="B1830" s="16"/>
      <c r="C1830" s="13"/>
      <c r="D1830" s="17"/>
      <c r="E1830" s="13"/>
      <c r="F1830" s="18"/>
      <c r="G1830" s="15"/>
      <c r="H1830" s="13"/>
      <c r="I1830" s="13"/>
      <c r="J1830" s="13"/>
      <c r="K1830" s="13"/>
      <c r="L1830" s="13"/>
      <c r="M1830" s="13"/>
      <c r="N1830" s="15"/>
      <c r="O1830" s="13"/>
      <c r="P1830" s="13"/>
      <c r="Q1830" s="13"/>
      <c r="R1830" s="13"/>
      <c r="S1830" s="13"/>
      <c r="T1830" s="16"/>
      <c r="U1830" s="16"/>
      <c r="V1830" s="13"/>
      <c r="W1830" s="15"/>
      <c r="X1830" s="13"/>
      <c r="Y1830" s="13"/>
      <c r="Z1830" s="13"/>
      <c r="AA1830" s="13"/>
      <c r="AB1830" s="13"/>
      <c r="AC1830" s="13"/>
    </row>
    <row r="1831" spans="1:29" ht="15.75" customHeight="1" x14ac:dyDescent="0.25">
      <c r="A1831" s="15"/>
      <c r="B1831" s="16"/>
      <c r="C1831" s="13"/>
      <c r="D1831" s="17"/>
      <c r="E1831" s="13"/>
      <c r="F1831" s="18"/>
      <c r="G1831" s="15"/>
      <c r="H1831" s="13"/>
      <c r="I1831" s="13"/>
      <c r="J1831" s="13"/>
      <c r="K1831" s="13"/>
      <c r="L1831" s="13"/>
      <c r="M1831" s="13"/>
      <c r="N1831" s="15"/>
      <c r="O1831" s="13"/>
      <c r="P1831" s="13"/>
      <c r="Q1831" s="13"/>
      <c r="R1831" s="13"/>
      <c r="S1831" s="13"/>
      <c r="T1831" s="16"/>
      <c r="U1831" s="16"/>
      <c r="V1831" s="13"/>
      <c r="W1831" s="15"/>
      <c r="X1831" s="13"/>
      <c r="Y1831" s="13"/>
      <c r="Z1831" s="13"/>
      <c r="AA1831" s="13"/>
      <c r="AB1831" s="13"/>
      <c r="AC1831" s="13"/>
    </row>
    <row r="1832" spans="1:29" ht="15.75" customHeight="1" x14ac:dyDescent="0.25">
      <c r="A1832" s="15"/>
      <c r="B1832" s="16"/>
      <c r="C1832" s="13"/>
      <c r="D1832" s="17"/>
      <c r="E1832" s="13"/>
      <c r="F1832" s="18"/>
      <c r="G1832" s="15"/>
      <c r="H1832" s="13"/>
      <c r="I1832" s="13"/>
      <c r="J1832" s="13"/>
      <c r="K1832" s="13"/>
      <c r="L1832" s="13"/>
      <c r="M1832" s="13"/>
      <c r="N1832" s="15"/>
      <c r="O1832" s="13"/>
      <c r="P1832" s="13"/>
      <c r="Q1832" s="13"/>
      <c r="R1832" s="13"/>
      <c r="S1832" s="13"/>
      <c r="T1832" s="16"/>
      <c r="U1832" s="16"/>
      <c r="V1832" s="13"/>
      <c r="W1832" s="15"/>
      <c r="X1832" s="13"/>
      <c r="Y1832" s="13"/>
      <c r="Z1832" s="13"/>
      <c r="AA1832" s="13"/>
      <c r="AB1832" s="13"/>
      <c r="AC1832" s="13"/>
    </row>
    <row r="1833" spans="1:29" ht="15.75" customHeight="1" x14ac:dyDescent="0.25">
      <c r="A1833" s="15"/>
      <c r="B1833" s="16"/>
      <c r="C1833" s="13"/>
      <c r="D1833" s="17"/>
      <c r="E1833" s="13"/>
      <c r="F1833" s="18"/>
      <c r="G1833" s="15"/>
      <c r="H1833" s="13"/>
      <c r="I1833" s="13"/>
      <c r="J1833" s="13"/>
      <c r="K1833" s="13"/>
      <c r="L1833" s="13"/>
      <c r="M1833" s="13"/>
      <c r="N1833" s="15"/>
      <c r="O1833" s="13"/>
      <c r="P1833" s="13"/>
      <c r="Q1833" s="13"/>
      <c r="R1833" s="13"/>
      <c r="S1833" s="13"/>
      <c r="T1833" s="16"/>
      <c r="U1833" s="16"/>
      <c r="V1833" s="13"/>
      <c r="W1833" s="15"/>
      <c r="X1833" s="13"/>
      <c r="Y1833" s="13"/>
      <c r="Z1833" s="13"/>
      <c r="AA1833" s="13"/>
      <c r="AB1833" s="13"/>
      <c r="AC1833" s="13"/>
    </row>
    <row r="1834" spans="1:29" ht="15.75" customHeight="1" x14ac:dyDescent="0.25">
      <c r="A1834" s="15"/>
      <c r="B1834" s="16"/>
      <c r="C1834" s="13"/>
      <c r="D1834" s="17"/>
      <c r="E1834" s="13"/>
      <c r="F1834" s="18"/>
      <c r="G1834" s="15"/>
      <c r="H1834" s="13"/>
      <c r="I1834" s="13"/>
      <c r="J1834" s="13"/>
      <c r="K1834" s="13"/>
      <c r="L1834" s="13"/>
      <c r="M1834" s="13"/>
      <c r="N1834" s="15"/>
      <c r="O1834" s="13"/>
      <c r="P1834" s="13"/>
      <c r="Q1834" s="13"/>
      <c r="R1834" s="13"/>
      <c r="S1834" s="13"/>
      <c r="T1834" s="16"/>
      <c r="U1834" s="16"/>
      <c r="V1834" s="13"/>
      <c r="W1834" s="15"/>
      <c r="X1834" s="13"/>
      <c r="Y1834" s="13"/>
      <c r="Z1834" s="13"/>
      <c r="AA1834" s="13"/>
      <c r="AB1834" s="13"/>
      <c r="AC1834" s="13"/>
    </row>
    <row r="1835" spans="1:29" ht="15.75" customHeight="1" x14ac:dyDescent="0.25">
      <c r="A1835" s="15"/>
      <c r="B1835" s="16"/>
      <c r="C1835" s="13"/>
      <c r="D1835" s="17"/>
      <c r="E1835" s="13"/>
      <c r="F1835" s="18"/>
      <c r="G1835" s="15"/>
      <c r="H1835" s="13"/>
      <c r="I1835" s="13"/>
      <c r="J1835" s="13"/>
      <c r="K1835" s="13"/>
      <c r="L1835" s="13"/>
      <c r="M1835" s="13"/>
      <c r="N1835" s="15"/>
      <c r="O1835" s="13"/>
      <c r="P1835" s="13"/>
      <c r="Q1835" s="13"/>
      <c r="R1835" s="13"/>
      <c r="S1835" s="13"/>
      <c r="T1835" s="16"/>
      <c r="U1835" s="16"/>
      <c r="V1835" s="13"/>
      <c r="W1835" s="15"/>
      <c r="X1835" s="13"/>
      <c r="Y1835" s="13"/>
      <c r="Z1835" s="13"/>
      <c r="AA1835" s="13"/>
      <c r="AB1835" s="13"/>
      <c r="AC1835" s="13"/>
    </row>
    <row r="1836" spans="1:29" ht="15.75" customHeight="1" x14ac:dyDescent="0.25">
      <c r="A1836" s="15"/>
      <c r="B1836" s="16"/>
      <c r="C1836" s="13"/>
      <c r="D1836" s="17"/>
      <c r="E1836" s="13"/>
      <c r="F1836" s="18"/>
      <c r="G1836" s="15"/>
      <c r="H1836" s="13"/>
      <c r="I1836" s="13"/>
      <c r="J1836" s="13"/>
      <c r="K1836" s="13"/>
      <c r="L1836" s="13"/>
      <c r="M1836" s="13"/>
      <c r="N1836" s="15"/>
      <c r="O1836" s="13"/>
      <c r="P1836" s="13"/>
      <c r="Q1836" s="13"/>
      <c r="R1836" s="13"/>
      <c r="S1836" s="13"/>
      <c r="T1836" s="16"/>
      <c r="U1836" s="16"/>
      <c r="V1836" s="13"/>
      <c r="W1836" s="15"/>
      <c r="X1836" s="13"/>
      <c r="Y1836" s="13"/>
      <c r="Z1836" s="13"/>
      <c r="AA1836" s="13"/>
      <c r="AB1836" s="13"/>
      <c r="AC1836" s="13"/>
    </row>
    <row r="1837" spans="1:29" ht="15.75" customHeight="1" x14ac:dyDescent="0.25">
      <c r="A1837" s="15"/>
      <c r="B1837" s="16"/>
      <c r="C1837" s="13"/>
      <c r="D1837" s="17"/>
      <c r="E1837" s="13"/>
      <c r="F1837" s="18"/>
      <c r="G1837" s="15"/>
      <c r="H1837" s="13"/>
      <c r="I1837" s="13"/>
      <c r="J1837" s="13"/>
      <c r="K1837" s="13"/>
      <c r="L1837" s="13"/>
      <c r="M1837" s="13"/>
      <c r="N1837" s="15"/>
      <c r="O1837" s="13"/>
      <c r="P1837" s="13"/>
      <c r="Q1837" s="13"/>
      <c r="R1837" s="13"/>
      <c r="S1837" s="13"/>
      <c r="T1837" s="16"/>
      <c r="U1837" s="16"/>
      <c r="V1837" s="13"/>
      <c r="W1837" s="15"/>
      <c r="X1837" s="13"/>
      <c r="Y1837" s="13"/>
      <c r="Z1837" s="13"/>
      <c r="AA1837" s="13"/>
      <c r="AB1837" s="13"/>
      <c r="AC1837" s="13"/>
    </row>
    <row r="1838" spans="1:29" ht="15.75" customHeight="1" x14ac:dyDescent="0.25">
      <c r="A1838" s="15"/>
      <c r="B1838" s="16"/>
      <c r="C1838" s="13"/>
      <c r="D1838" s="17"/>
      <c r="E1838" s="13"/>
      <c r="F1838" s="18"/>
      <c r="G1838" s="15"/>
      <c r="H1838" s="13"/>
      <c r="I1838" s="13"/>
      <c r="J1838" s="13"/>
      <c r="K1838" s="13"/>
      <c r="L1838" s="13"/>
      <c r="M1838" s="13"/>
      <c r="N1838" s="15"/>
      <c r="O1838" s="13"/>
      <c r="P1838" s="13"/>
      <c r="Q1838" s="13"/>
      <c r="R1838" s="13"/>
      <c r="S1838" s="13"/>
      <c r="T1838" s="16"/>
      <c r="U1838" s="16"/>
      <c r="V1838" s="13"/>
      <c r="W1838" s="15"/>
      <c r="X1838" s="13"/>
      <c r="Y1838" s="13"/>
      <c r="Z1838" s="13"/>
      <c r="AA1838" s="13"/>
      <c r="AB1838" s="13"/>
      <c r="AC1838" s="13"/>
    </row>
    <row r="1839" spans="1:29" ht="15.75" customHeight="1" x14ac:dyDescent="0.25">
      <c r="A1839" s="15"/>
      <c r="B1839" s="16"/>
      <c r="C1839" s="13"/>
      <c r="D1839" s="17"/>
      <c r="E1839" s="13"/>
      <c r="F1839" s="18"/>
      <c r="G1839" s="15"/>
      <c r="H1839" s="13"/>
      <c r="I1839" s="13"/>
      <c r="J1839" s="13"/>
      <c r="K1839" s="13"/>
      <c r="L1839" s="13"/>
      <c r="M1839" s="13"/>
      <c r="N1839" s="15"/>
      <c r="O1839" s="13"/>
      <c r="P1839" s="13"/>
      <c r="Q1839" s="13"/>
      <c r="R1839" s="13"/>
      <c r="S1839" s="13"/>
      <c r="T1839" s="16"/>
      <c r="U1839" s="16"/>
      <c r="V1839" s="13"/>
      <c r="W1839" s="15"/>
      <c r="X1839" s="13"/>
      <c r="Y1839" s="13"/>
      <c r="Z1839" s="13"/>
      <c r="AA1839" s="13"/>
      <c r="AB1839" s="13"/>
      <c r="AC1839" s="13"/>
    </row>
    <row r="1840" spans="1:29" ht="15.75" customHeight="1" x14ac:dyDescent="0.25">
      <c r="A1840" s="15"/>
      <c r="B1840" s="16"/>
      <c r="C1840" s="13"/>
      <c r="D1840" s="17"/>
      <c r="E1840" s="13"/>
      <c r="F1840" s="18"/>
      <c r="G1840" s="15"/>
      <c r="H1840" s="13"/>
      <c r="I1840" s="13"/>
      <c r="J1840" s="13"/>
      <c r="K1840" s="13"/>
      <c r="L1840" s="13"/>
      <c r="M1840" s="13"/>
      <c r="N1840" s="15"/>
      <c r="O1840" s="13"/>
      <c r="P1840" s="13"/>
      <c r="Q1840" s="13"/>
      <c r="R1840" s="13"/>
      <c r="S1840" s="13"/>
      <c r="T1840" s="16"/>
      <c r="U1840" s="16"/>
      <c r="V1840" s="13"/>
      <c r="W1840" s="15"/>
      <c r="X1840" s="13"/>
      <c r="Y1840" s="13"/>
      <c r="Z1840" s="13"/>
      <c r="AA1840" s="13"/>
      <c r="AB1840" s="13"/>
      <c r="AC1840" s="13"/>
    </row>
    <row r="1841" spans="1:29" ht="15.75" customHeight="1" x14ac:dyDescent="0.25">
      <c r="A1841" s="15"/>
      <c r="B1841" s="16"/>
      <c r="C1841" s="13"/>
      <c r="D1841" s="17"/>
      <c r="E1841" s="13"/>
      <c r="F1841" s="18"/>
      <c r="G1841" s="15"/>
      <c r="H1841" s="13"/>
      <c r="I1841" s="13"/>
      <c r="J1841" s="13"/>
      <c r="K1841" s="13"/>
      <c r="L1841" s="13"/>
      <c r="M1841" s="13"/>
      <c r="N1841" s="15"/>
      <c r="O1841" s="13"/>
      <c r="P1841" s="13"/>
      <c r="Q1841" s="13"/>
      <c r="R1841" s="13"/>
      <c r="S1841" s="13"/>
      <c r="T1841" s="16"/>
      <c r="U1841" s="16"/>
      <c r="V1841" s="13"/>
      <c r="W1841" s="15"/>
      <c r="X1841" s="13"/>
      <c r="Y1841" s="13"/>
      <c r="Z1841" s="13"/>
      <c r="AA1841" s="13"/>
      <c r="AB1841" s="13"/>
      <c r="AC1841" s="13"/>
    </row>
    <row r="1842" spans="1:29" ht="15.75" customHeight="1" x14ac:dyDescent="0.25">
      <c r="A1842" s="15"/>
      <c r="B1842" s="16"/>
      <c r="C1842" s="13"/>
      <c r="D1842" s="17"/>
      <c r="E1842" s="13"/>
      <c r="F1842" s="18"/>
      <c r="G1842" s="15"/>
      <c r="H1842" s="13"/>
      <c r="I1842" s="13"/>
      <c r="J1842" s="13"/>
      <c r="K1842" s="13"/>
      <c r="L1842" s="13"/>
      <c r="M1842" s="13"/>
      <c r="N1842" s="15"/>
      <c r="O1842" s="13"/>
      <c r="P1842" s="13"/>
      <c r="Q1842" s="13"/>
      <c r="R1842" s="13"/>
      <c r="S1842" s="13"/>
      <c r="T1842" s="16"/>
      <c r="U1842" s="16"/>
      <c r="V1842" s="13"/>
      <c r="W1842" s="15"/>
      <c r="X1842" s="13"/>
      <c r="Y1842" s="13"/>
      <c r="Z1842" s="13"/>
      <c r="AA1842" s="13"/>
      <c r="AB1842" s="13"/>
      <c r="AC1842" s="13"/>
    </row>
    <row r="1843" spans="1:29" ht="15.75" customHeight="1" x14ac:dyDescent="0.25">
      <c r="A1843" s="15"/>
      <c r="B1843" s="16"/>
      <c r="C1843" s="13"/>
      <c r="D1843" s="17"/>
      <c r="E1843" s="13"/>
      <c r="F1843" s="18"/>
      <c r="G1843" s="15"/>
      <c r="H1843" s="13"/>
      <c r="I1843" s="13"/>
      <c r="J1843" s="13"/>
      <c r="K1843" s="13"/>
      <c r="L1843" s="13"/>
      <c r="M1843" s="13"/>
      <c r="N1843" s="15"/>
      <c r="O1843" s="13"/>
      <c r="P1843" s="13"/>
      <c r="Q1843" s="13"/>
      <c r="R1843" s="13"/>
      <c r="S1843" s="13"/>
      <c r="T1843" s="16"/>
      <c r="U1843" s="16"/>
      <c r="V1843" s="13"/>
      <c r="W1843" s="15"/>
      <c r="X1843" s="13"/>
      <c r="Y1843" s="13"/>
      <c r="Z1843" s="13"/>
      <c r="AA1843" s="13"/>
      <c r="AB1843" s="13"/>
      <c r="AC1843" s="13"/>
    </row>
    <row r="1844" spans="1:29" ht="15.75" customHeight="1" x14ac:dyDescent="0.25">
      <c r="A1844" s="15"/>
      <c r="B1844" s="16"/>
      <c r="C1844" s="13"/>
      <c r="D1844" s="17"/>
      <c r="E1844" s="13"/>
      <c r="F1844" s="18"/>
      <c r="G1844" s="15"/>
      <c r="H1844" s="13"/>
      <c r="I1844" s="13"/>
      <c r="J1844" s="13"/>
      <c r="K1844" s="13"/>
      <c r="L1844" s="13"/>
      <c r="M1844" s="13"/>
      <c r="N1844" s="15"/>
      <c r="O1844" s="13"/>
      <c r="P1844" s="13"/>
      <c r="Q1844" s="13"/>
      <c r="R1844" s="13"/>
      <c r="S1844" s="13"/>
      <c r="T1844" s="16"/>
      <c r="U1844" s="16"/>
      <c r="V1844" s="13"/>
      <c r="W1844" s="15"/>
      <c r="X1844" s="13"/>
      <c r="Y1844" s="13"/>
      <c r="Z1844" s="13"/>
      <c r="AA1844" s="13"/>
      <c r="AB1844" s="13"/>
      <c r="AC1844" s="13"/>
    </row>
    <row r="1845" spans="1:29" ht="15.75" customHeight="1" x14ac:dyDescent="0.25">
      <c r="A1845" s="15"/>
      <c r="B1845" s="16"/>
      <c r="C1845" s="13"/>
      <c r="D1845" s="17"/>
      <c r="E1845" s="13"/>
      <c r="F1845" s="18"/>
      <c r="G1845" s="15"/>
      <c r="H1845" s="13"/>
      <c r="I1845" s="13"/>
      <c r="J1845" s="13"/>
      <c r="K1845" s="13"/>
      <c r="L1845" s="13"/>
      <c r="M1845" s="13"/>
      <c r="N1845" s="15"/>
      <c r="O1845" s="13"/>
      <c r="P1845" s="13"/>
      <c r="Q1845" s="13"/>
      <c r="R1845" s="13"/>
      <c r="S1845" s="13"/>
      <c r="T1845" s="16"/>
      <c r="U1845" s="16"/>
      <c r="V1845" s="13"/>
      <c r="W1845" s="15"/>
      <c r="X1845" s="13"/>
      <c r="Y1845" s="13"/>
      <c r="Z1845" s="13"/>
      <c r="AA1845" s="13"/>
      <c r="AB1845" s="13"/>
      <c r="AC1845" s="13"/>
    </row>
    <row r="1846" spans="1:29" ht="15.75" customHeight="1" x14ac:dyDescent="0.25">
      <c r="A1846" s="15"/>
      <c r="B1846" s="16"/>
      <c r="C1846" s="13"/>
      <c r="D1846" s="17"/>
      <c r="E1846" s="13"/>
      <c r="F1846" s="18"/>
      <c r="G1846" s="15"/>
      <c r="H1846" s="13"/>
      <c r="I1846" s="13"/>
      <c r="J1846" s="13"/>
      <c r="K1846" s="13"/>
      <c r="L1846" s="13"/>
      <c r="M1846" s="13"/>
      <c r="N1846" s="15"/>
      <c r="O1846" s="13"/>
      <c r="P1846" s="13"/>
      <c r="Q1846" s="13"/>
      <c r="R1846" s="13"/>
      <c r="S1846" s="13"/>
      <c r="T1846" s="16"/>
      <c r="U1846" s="16"/>
      <c r="V1846" s="13"/>
      <c r="W1846" s="15"/>
      <c r="X1846" s="13"/>
      <c r="Y1846" s="13"/>
      <c r="Z1846" s="13"/>
      <c r="AA1846" s="13"/>
      <c r="AB1846" s="13"/>
      <c r="AC1846" s="13"/>
    </row>
    <row r="1847" spans="1:29" ht="15.75" customHeight="1" x14ac:dyDescent="0.25">
      <c r="A1847" s="15"/>
      <c r="B1847" s="16"/>
      <c r="C1847" s="13"/>
      <c r="D1847" s="17"/>
      <c r="E1847" s="13"/>
      <c r="F1847" s="18"/>
      <c r="G1847" s="15"/>
      <c r="H1847" s="13"/>
      <c r="I1847" s="13"/>
      <c r="J1847" s="13"/>
      <c r="K1847" s="13"/>
      <c r="L1847" s="13"/>
      <c r="M1847" s="13"/>
      <c r="N1847" s="15"/>
      <c r="O1847" s="13"/>
      <c r="P1847" s="13"/>
      <c r="Q1847" s="13"/>
      <c r="R1847" s="13"/>
      <c r="S1847" s="13"/>
      <c r="T1847" s="16"/>
      <c r="U1847" s="16"/>
      <c r="V1847" s="13"/>
      <c r="W1847" s="15"/>
      <c r="X1847" s="13"/>
      <c r="Y1847" s="13"/>
      <c r="Z1847" s="13"/>
      <c r="AA1847" s="13"/>
      <c r="AB1847" s="13"/>
      <c r="AC1847" s="13"/>
    </row>
    <row r="1848" spans="1:29" ht="15.75" customHeight="1" x14ac:dyDescent="0.25">
      <c r="A1848" s="15"/>
      <c r="B1848" s="16"/>
      <c r="C1848" s="13"/>
      <c r="D1848" s="17"/>
      <c r="E1848" s="13"/>
      <c r="F1848" s="18"/>
      <c r="G1848" s="15"/>
      <c r="H1848" s="13"/>
      <c r="I1848" s="13"/>
      <c r="J1848" s="13"/>
      <c r="K1848" s="13"/>
      <c r="L1848" s="13"/>
      <c r="M1848" s="13"/>
      <c r="N1848" s="15"/>
      <c r="O1848" s="13"/>
      <c r="P1848" s="13"/>
      <c r="Q1848" s="13"/>
      <c r="R1848" s="13"/>
      <c r="S1848" s="13"/>
      <c r="T1848" s="16"/>
      <c r="U1848" s="16"/>
      <c r="V1848" s="13"/>
      <c r="W1848" s="15"/>
      <c r="X1848" s="13"/>
      <c r="Y1848" s="13"/>
      <c r="Z1848" s="13"/>
      <c r="AA1848" s="13"/>
      <c r="AB1848" s="13"/>
      <c r="AC1848" s="13"/>
    </row>
    <row r="1849" spans="1:29" ht="15.75" customHeight="1" x14ac:dyDescent="0.25">
      <c r="A1849" s="15"/>
      <c r="B1849" s="16"/>
      <c r="C1849" s="13"/>
      <c r="D1849" s="17"/>
      <c r="E1849" s="13"/>
      <c r="F1849" s="18"/>
      <c r="G1849" s="15"/>
      <c r="H1849" s="13"/>
      <c r="I1849" s="13"/>
      <c r="J1849" s="13"/>
      <c r="K1849" s="13"/>
      <c r="L1849" s="13"/>
      <c r="M1849" s="13"/>
      <c r="N1849" s="15"/>
      <c r="O1849" s="13"/>
      <c r="P1849" s="13"/>
      <c r="Q1849" s="13"/>
      <c r="R1849" s="13"/>
      <c r="S1849" s="13"/>
      <c r="T1849" s="16"/>
      <c r="U1849" s="16"/>
      <c r="V1849" s="13"/>
      <c r="W1849" s="15"/>
      <c r="X1849" s="13"/>
      <c r="Y1849" s="13"/>
      <c r="Z1849" s="13"/>
      <c r="AA1849" s="13"/>
      <c r="AB1849" s="13"/>
      <c r="AC1849" s="13"/>
    </row>
    <row r="1850" spans="1:29" ht="15.75" customHeight="1" x14ac:dyDescent="0.25">
      <c r="A1850" s="15"/>
      <c r="B1850" s="16"/>
      <c r="C1850" s="13"/>
      <c r="D1850" s="17"/>
      <c r="E1850" s="13"/>
      <c r="F1850" s="18"/>
      <c r="G1850" s="15"/>
      <c r="H1850" s="13"/>
      <c r="I1850" s="13"/>
      <c r="J1850" s="13"/>
      <c r="K1850" s="13"/>
      <c r="L1850" s="13"/>
      <c r="M1850" s="13"/>
      <c r="N1850" s="15"/>
      <c r="O1850" s="13"/>
      <c r="P1850" s="13"/>
      <c r="Q1850" s="13"/>
      <c r="R1850" s="13"/>
      <c r="S1850" s="13"/>
      <c r="T1850" s="16"/>
      <c r="U1850" s="16"/>
      <c r="V1850" s="13"/>
      <c r="W1850" s="15"/>
      <c r="X1850" s="13"/>
      <c r="Y1850" s="13"/>
      <c r="Z1850" s="13"/>
      <c r="AA1850" s="13"/>
      <c r="AB1850" s="13"/>
      <c r="AC1850" s="13"/>
    </row>
    <row r="1851" spans="1:29" ht="15.75" customHeight="1" x14ac:dyDescent="0.25">
      <c r="A1851" s="15"/>
      <c r="B1851" s="16"/>
      <c r="C1851" s="13"/>
      <c r="D1851" s="17"/>
      <c r="E1851" s="13"/>
      <c r="F1851" s="18"/>
      <c r="G1851" s="15"/>
      <c r="H1851" s="13"/>
      <c r="I1851" s="13"/>
      <c r="J1851" s="13"/>
      <c r="K1851" s="13"/>
      <c r="L1851" s="13"/>
      <c r="M1851" s="13"/>
      <c r="N1851" s="15"/>
      <c r="O1851" s="13"/>
      <c r="P1851" s="13"/>
      <c r="Q1851" s="13"/>
      <c r="R1851" s="13"/>
      <c r="S1851" s="13"/>
      <c r="T1851" s="16"/>
      <c r="U1851" s="16"/>
      <c r="V1851" s="13"/>
      <c r="W1851" s="15"/>
      <c r="X1851" s="13"/>
      <c r="Y1851" s="13"/>
      <c r="Z1851" s="13"/>
      <c r="AA1851" s="13"/>
      <c r="AB1851" s="13"/>
      <c r="AC1851" s="13"/>
    </row>
    <row r="1852" spans="1:29" ht="15.75" customHeight="1" x14ac:dyDescent="0.25">
      <c r="A1852" s="15"/>
      <c r="B1852" s="16"/>
      <c r="C1852" s="13"/>
      <c r="D1852" s="17"/>
      <c r="E1852" s="13"/>
      <c r="F1852" s="18"/>
      <c r="G1852" s="15"/>
      <c r="H1852" s="13"/>
      <c r="I1852" s="13"/>
      <c r="J1852" s="13"/>
      <c r="K1852" s="13"/>
      <c r="L1852" s="13"/>
      <c r="M1852" s="13"/>
      <c r="N1852" s="15"/>
      <c r="O1852" s="13"/>
      <c r="P1852" s="13"/>
      <c r="Q1852" s="13"/>
      <c r="R1852" s="13"/>
      <c r="S1852" s="13"/>
      <c r="T1852" s="16"/>
      <c r="U1852" s="16"/>
      <c r="V1852" s="13"/>
      <c r="W1852" s="15"/>
      <c r="X1852" s="13"/>
      <c r="Y1852" s="13"/>
      <c r="Z1852" s="13"/>
      <c r="AA1852" s="13"/>
      <c r="AB1852" s="13"/>
      <c r="AC1852" s="13"/>
    </row>
    <row r="1853" spans="1:29" ht="15.75" customHeight="1" x14ac:dyDescent="0.25">
      <c r="A1853" s="15"/>
      <c r="B1853" s="16"/>
      <c r="C1853" s="13"/>
      <c r="D1853" s="17"/>
      <c r="E1853" s="13"/>
      <c r="F1853" s="18"/>
      <c r="G1853" s="15"/>
      <c r="H1853" s="13"/>
      <c r="I1853" s="13"/>
      <c r="J1853" s="13"/>
      <c r="K1853" s="13"/>
      <c r="L1853" s="13"/>
      <c r="M1853" s="13"/>
      <c r="N1853" s="15"/>
      <c r="O1853" s="13"/>
      <c r="P1853" s="13"/>
      <c r="Q1853" s="13"/>
      <c r="R1853" s="13"/>
      <c r="S1853" s="13"/>
      <c r="T1853" s="16"/>
      <c r="U1853" s="16"/>
      <c r="V1853" s="13"/>
      <c r="W1853" s="15"/>
      <c r="X1853" s="13"/>
      <c r="Y1853" s="13"/>
      <c r="Z1853" s="13"/>
      <c r="AA1853" s="13"/>
      <c r="AB1853" s="13"/>
      <c r="AC1853" s="13"/>
    </row>
    <row r="1854" spans="1:29" ht="15.75" customHeight="1" x14ac:dyDescent="0.25">
      <c r="A1854" s="15"/>
      <c r="B1854" s="16"/>
      <c r="C1854" s="13"/>
      <c r="D1854" s="17"/>
      <c r="E1854" s="13"/>
      <c r="F1854" s="18"/>
      <c r="G1854" s="15"/>
      <c r="H1854" s="13"/>
      <c r="I1854" s="13"/>
      <c r="J1854" s="13"/>
      <c r="K1854" s="13"/>
      <c r="L1854" s="13"/>
      <c r="M1854" s="13"/>
      <c r="N1854" s="15"/>
      <c r="O1854" s="13"/>
      <c r="P1854" s="13"/>
      <c r="Q1854" s="13"/>
      <c r="R1854" s="13"/>
      <c r="S1854" s="13"/>
      <c r="T1854" s="16"/>
      <c r="U1854" s="16"/>
      <c r="V1854" s="13"/>
      <c r="W1854" s="15"/>
      <c r="X1854" s="13"/>
      <c r="Y1854" s="13"/>
      <c r="Z1854" s="13"/>
      <c r="AA1854" s="13"/>
      <c r="AB1854" s="13"/>
      <c r="AC1854" s="13"/>
    </row>
    <row r="1855" spans="1:29" ht="15.75" customHeight="1" x14ac:dyDescent="0.25">
      <c r="A1855" s="15"/>
      <c r="B1855" s="16"/>
      <c r="C1855" s="13"/>
      <c r="D1855" s="17"/>
      <c r="E1855" s="13"/>
      <c r="F1855" s="18"/>
      <c r="G1855" s="15"/>
      <c r="H1855" s="13"/>
      <c r="I1855" s="13"/>
      <c r="J1855" s="13"/>
      <c r="K1855" s="13"/>
      <c r="L1855" s="13"/>
      <c r="M1855" s="13"/>
      <c r="N1855" s="15"/>
      <c r="O1855" s="13"/>
      <c r="P1855" s="13"/>
      <c r="Q1855" s="13"/>
      <c r="R1855" s="13"/>
      <c r="S1855" s="13"/>
      <c r="T1855" s="16"/>
      <c r="U1855" s="16"/>
      <c r="V1855" s="13"/>
      <c r="W1855" s="15"/>
      <c r="X1855" s="13"/>
      <c r="Y1855" s="13"/>
      <c r="Z1855" s="13"/>
      <c r="AA1855" s="13"/>
      <c r="AB1855" s="13"/>
      <c r="AC1855" s="13"/>
    </row>
    <row r="1856" spans="1:29" ht="15.75" customHeight="1" x14ac:dyDescent="0.25">
      <c r="A1856" s="15"/>
      <c r="B1856" s="16"/>
      <c r="C1856" s="13"/>
      <c r="D1856" s="17"/>
      <c r="E1856" s="13"/>
      <c r="F1856" s="18"/>
      <c r="G1856" s="15"/>
      <c r="H1856" s="13"/>
      <c r="I1856" s="13"/>
      <c r="J1856" s="13"/>
      <c r="K1856" s="13"/>
      <c r="L1856" s="13"/>
      <c r="M1856" s="13"/>
      <c r="N1856" s="15"/>
      <c r="O1856" s="13"/>
      <c r="P1856" s="13"/>
      <c r="Q1856" s="13"/>
      <c r="R1856" s="13"/>
      <c r="S1856" s="13"/>
      <c r="T1856" s="16"/>
      <c r="U1856" s="16"/>
      <c r="V1856" s="13"/>
      <c r="W1856" s="15"/>
      <c r="X1856" s="13"/>
      <c r="Y1856" s="13"/>
      <c r="Z1856" s="13"/>
      <c r="AA1856" s="13"/>
      <c r="AB1856" s="13"/>
      <c r="AC1856" s="13"/>
    </row>
    <row r="1857" spans="1:29" ht="15.75" customHeight="1" x14ac:dyDescent="0.25">
      <c r="A1857" s="15"/>
      <c r="B1857" s="16"/>
      <c r="C1857" s="13"/>
      <c r="D1857" s="17"/>
      <c r="E1857" s="13"/>
      <c r="F1857" s="18"/>
      <c r="G1857" s="15"/>
      <c r="H1857" s="13"/>
      <c r="I1857" s="13"/>
      <c r="J1857" s="13"/>
      <c r="K1857" s="13"/>
      <c r="L1857" s="13"/>
      <c r="M1857" s="13"/>
      <c r="N1857" s="15"/>
      <c r="O1857" s="13"/>
      <c r="P1857" s="13"/>
      <c r="Q1857" s="13"/>
      <c r="R1857" s="13"/>
      <c r="S1857" s="13"/>
      <c r="T1857" s="16"/>
      <c r="U1857" s="16"/>
      <c r="V1857" s="13"/>
      <c r="W1857" s="15"/>
      <c r="X1857" s="13"/>
      <c r="Y1857" s="13"/>
      <c r="Z1857" s="13"/>
      <c r="AA1857" s="13"/>
      <c r="AB1857" s="13"/>
      <c r="AC1857" s="13"/>
    </row>
    <row r="1858" spans="1:29" ht="15.75" customHeight="1" x14ac:dyDescent="0.25">
      <c r="A1858" s="15"/>
      <c r="B1858" s="16"/>
      <c r="C1858" s="13"/>
      <c r="D1858" s="17"/>
      <c r="E1858" s="13"/>
      <c r="F1858" s="18"/>
      <c r="G1858" s="15"/>
      <c r="H1858" s="13"/>
      <c r="I1858" s="13"/>
      <c r="J1858" s="13"/>
      <c r="K1858" s="13"/>
      <c r="L1858" s="13"/>
      <c r="M1858" s="13"/>
      <c r="N1858" s="15"/>
      <c r="O1858" s="13"/>
      <c r="P1858" s="13"/>
      <c r="Q1858" s="13"/>
      <c r="R1858" s="13"/>
      <c r="S1858" s="13"/>
      <c r="T1858" s="16"/>
      <c r="U1858" s="16"/>
      <c r="V1858" s="13"/>
      <c r="W1858" s="15"/>
      <c r="X1858" s="13"/>
      <c r="Y1858" s="13"/>
      <c r="Z1858" s="13"/>
      <c r="AA1858" s="13"/>
      <c r="AB1858" s="13"/>
      <c r="AC1858" s="13"/>
    </row>
    <row r="1859" spans="1:29" ht="15.75" customHeight="1" x14ac:dyDescent="0.25">
      <c r="A1859" s="15"/>
      <c r="B1859" s="16"/>
      <c r="C1859" s="13"/>
      <c r="D1859" s="17"/>
      <c r="E1859" s="13"/>
      <c r="F1859" s="18"/>
      <c r="G1859" s="15"/>
      <c r="H1859" s="13"/>
      <c r="I1859" s="13"/>
      <c r="J1859" s="13"/>
      <c r="K1859" s="13"/>
      <c r="L1859" s="13"/>
      <c r="M1859" s="13"/>
      <c r="N1859" s="15"/>
      <c r="O1859" s="13"/>
      <c r="P1859" s="13"/>
      <c r="Q1859" s="13"/>
      <c r="R1859" s="13"/>
      <c r="S1859" s="13"/>
      <c r="T1859" s="16"/>
      <c r="U1859" s="16"/>
      <c r="V1859" s="13"/>
      <c r="W1859" s="15"/>
      <c r="X1859" s="13"/>
      <c r="Y1859" s="13"/>
      <c r="Z1859" s="13"/>
      <c r="AA1859" s="13"/>
      <c r="AB1859" s="13"/>
      <c r="AC1859" s="13"/>
    </row>
    <row r="1860" spans="1:29" ht="15.75" customHeight="1" x14ac:dyDescent="0.25">
      <c r="A1860" s="15"/>
      <c r="B1860" s="16"/>
      <c r="C1860" s="13"/>
      <c r="D1860" s="17"/>
      <c r="E1860" s="13"/>
      <c r="F1860" s="18"/>
      <c r="G1860" s="15"/>
      <c r="H1860" s="13"/>
      <c r="I1860" s="13"/>
      <c r="J1860" s="13"/>
      <c r="K1860" s="13"/>
      <c r="L1860" s="13"/>
      <c r="M1860" s="13"/>
      <c r="N1860" s="15"/>
      <c r="O1860" s="13"/>
      <c r="P1860" s="13"/>
      <c r="Q1860" s="13"/>
      <c r="R1860" s="13"/>
      <c r="S1860" s="13"/>
      <c r="T1860" s="16"/>
      <c r="U1860" s="16"/>
      <c r="V1860" s="13"/>
      <c r="W1860" s="15"/>
      <c r="X1860" s="13"/>
      <c r="Y1860" s="13"/>
      <c r="Z1860" s="13"/>
      <c r="AA1860" s="13"/>
      <c r="AB1860" s="13"/>
      <c r="AC1860" s="13"/>
    </row>
    <row r="1861" spans="1:29" ht="15.75" customHeight="1" x14ac:dyDescent="0.25">
      <c r="A1861" s="15"/>
      <c r="B1861" s="16"/>
      <c r="C1861" s="13"/>
      <c r="D1861" s="17"/>
      <c r="E1861" s="13"/>
      <c r="F1861" s="18"/>
      <c r="G1861" s="15"/>
      <c r="H1861" s="13"/>
      <c r="I1861" s="13"/>
      <c r="J1861" s="13"/>
      <c r="K1861" s="13"/>
      <c r="L1861" s="13"/>
      <c r="M1861" s="13"/>
      <c r="N1861" s="15"/>
      <c r="O1861" s="13"/>
      <c r="P1861" s="13"/>
      <c r="Q1861" s="13"/>
      <c r="R1861" s="13"/>
      <c r="S1861" s="13"/>
      <c r="T1861" s="16"/>
      <c r="U1861" s="16"/>
      <c r="V1861" s="13"/>
      <c r="W1861" s="15"/>
      <c r="X1861" s="13"/>
      <c r="Y1861" s="13"/>
      <c r="Z1861" s="13"/>
      <c r="AA1861" s="13"/>
      <c r="AB1861" s="13"/>
      <c r="AC1861" s="13"/>
    </row>
    <row r="1862" spans="1:29" ht="15.75" customHeight="1" x14ac:dyDescent="0.25">
      <c r="A1862" s="15"/>
      <c r="B1862" s="16"/>
      <c r="C1862" s="13"/>
      <c r="D1862" s="17"/>
      <c r="E1862" s="13"/>
      <c r="F1862" s="18"/>
      <c r="G1862" s="15"/>
      <c r="H1862" s="13"/>
      <c r="I1862" s="13"/>
      <c r="J1862" s="13"/>
      <c r="K1862" s="13"/>
      <c r="L1862" s="13"/>
      <c r="M1862" s="13"/>
      <c r="N1862" s="15"/>
      <c r="O1862" s="13"/>
      <c r="P1862" s="13"/>
      <c r="Q1862" s="13"/>
      <c r="R1862" s="13"/>
      <c r="S1862" s="13"/>
      <c r="T1862" s="16"/>
      <c r="U1862" s="16"/>
      <c r="V1862" s="13"/>
      <c r="W1862" s="15"/>
      <c r="X1862" s="13"/>
      <c r="Y1862" s="13"/>
      <c r="Z1862" s="13"/>
      <c r="AA1862" s="13"/>
      <c r="AB1862" s="13"/>
      <c r="AC1862" s="13"/>
    </row>
    <row r="1863" spans="1:29" ht="15.75" customHeight="1" x14ac:dyDescent="0.25">
      <c r="A1863" s="15"/>
      <c r="B1863" s="16"/>
      <c r="C1863" s="13"/>
      <c r="D1863" s="17"/>
      <c r="E1863" s="13"/>
      <c r="F1863" s="18"/>
      <c r="G1863" s="15"/>
      <c r="H1863" s="13"/>
      <c r="I1863" s="13"/>
      <c r="J1863" s="13"/>
      <c r="K1863" s="13"/>
      <c r="L1863" s="13"/>
      <c r="M1863" s="13"/>
      <c r="N1863" s="15"/>
      <c r="O1863" s="13"/>
      <c r="P1863" s="13"/>
      <c r="Q1863" s="13"/>
      <c r="R1863" s="13"/>
      <c r="S1863" s="13"/>
      <c r="T1863" s="16"/>
      <c r="U1863" s="16"/>
      <c r="V1863" s="13"/>
      <c r="W1863" s="15"/>
      <c r="X1863" s="13"/>
      <c r="Y1863" s="13"/>
      <c r="Z1863" s="13"/>
      <c r="AA1863" s="13"/>
      <c r="AB1863" s="13"/>
      <c r="AC1863" s="13"/>
    </row>
    <row r="1864" spans="1:29" ht="15.75" customHeight="1" x14ac:dyDescent="0.25">
      <c r="A1864" s="15"/>
      <c r="B1864" s="16"/>
      <c r="C1864" s="13"/>
      <c r="D1864" s="17"/>
      <c r="E1864" s="13"/>
      <c r="F1864" s="18"/>
      <c r="G1864" s="15"/>
      <c r="H1864" s="13"/>
      <c r="I1864" s="13"/>
      <c r="J1864" s="13"/>
      <c r="K1864" s="13"/>
      <c r="L1864" s="13"/>
      <c r="M1864" s="13"/>
      <c r="N1864" s="15"/>
      <c r="O1864" s="13"/>
      <c r="P1864" s="13"/>
      <c r="Q1864" s="13"/>
      <c r="R1864" s="13"/>
      <c r="S1864" s="13"/>
      <c r="T1864" s="16"/>
      <c r="U1864" s="16"/>
      <c r="V1864" s="13"/>
      <c r="W1864" s="15"/>
      <c r="X1864" s="13"/>
      <c r="Y1864" s="13"/>
      <c r="Z1864" s="13"/>
      <c r="AA1864" s="13"/>
      <c r="AB1864" s="13"/>
      <c r="AC1864" s="13"/>
    </row>
    <row r="1865" spans="1:29" ht="15.75" customHeight="1" x14ac:dyDescent="0.25">
      <c r="A1865" s="15"/>
      <c r="B1865" s="16"/>
      <c r="C1865" s="13"/>
      <c r="D1865" s="17"/>
      <c r="E1865" s="13"/>
      <c r="F1865" s="18"/>
      <c r="G1865" s="15"/>
      <c r="H1865" s="13"/>
      <c r="I1865" s="13"/>
      <c r="J1865" s="13"/>
      <c r="K1865" s="13"/>
      <c r="L1865" s="13"/>
      <c r="M1865" s="13"/>
      <c r="N1865" s="15"/>
      <c r="O1865" s="13"/>
      <c r="P1865" s="13"/>
      <c r="Q1865" s="13"/>
      <c r="R1865" s="13"/>
      <c r="S1865" s="13"/>
      <c r="T1865" s="16"/>
      <c r="U1865" s="16"/>
      <c r="V1865" s="13"/>
      <c r="W1865" s="15"/>
      <c r="X1865" s="13"/>
      <c r="Y1865" s="13"/>
      <c r="Z1865" s="13"/>
      <c r="AA1865" s="13"/>
      <c r="AB1865" s="13"/>
      <c r="AC1865" s="13"/>
    </row>
    <row r="1866" spans="1:29" ht="15.75" customHeight="1" x14ac:dyDescent="0.25">
      <c r="A1866" s="15"/>
      <c r="B1866" s="16"/>
      <c r="C1866" s="13"/>
      <c r="D1866" s="17"/>
      <c r="E1866" s="13"/>
      <c r="F1866" s="18"/>
      <c r="G1866" s="15"/>
      <c r="H1866" s="13"/>
      <c r="I1866" s="13"/>
      <c r="J1866" s="13"/>
      <c r="K1866" s="13"/>
      <c r="L1866" s="13"/>
      <c r="M1866" s="13"/>
      <c r="N1866" s="15"/>
      <c r="O1866" s="13"/>
      <c r="P1866" s="13"/>
      <c r="Q1866" s="13"/>
      <c r="R1866" s="13"/>
      <c r="S1866" s="13"/>
      <c r="T1866" s="16"/>
      <c r="U1866" s="16"/>
      <c r="V1866" s="13"/>
      <c r="W1866" s="15"/>
      <c r="X1866" s="13"/>
      <c r="Y1866" s="13"/>
      <c r="Z1866" s="13"/>
      <c r="AA1866" s="13"/>
      <c r="AB1866" s="13"/>
      <c r="AC1866" s="13"/>
    </row>
    <row r="1867" spans="1:29" ht="15.75" customHeight="1" x14ac:dyDescent="0.25">
      <c r="A1867" s="15"/>
      <c r="B1867" s="16"/>
      <c r="C1867" s="13"/>
      <c r="D1867" s="17"/>
      <c r="E1867" s="13"/>
      <c r="F1867" s="18"/>
      <c r="G1867" s="15"/>
      <c r="H1867" s="13"/>
      <c r="I1867" s="13"/>
      <c r="J1867" s="13"/>
      <c r="K1867" s="13"/>
      <c r="L1867" s="13"/>
      <c r="M1867" s="13"/>
      <c r="N1867" s="15"/>
      <c r="O1867" s="13"/>
      <c r="P1867" s="13"/>
      <c r="Q1867" s="13"/>
      <c r="R1867" s="13"/>
      <c r="S1867" s="13"/>
      <c r="T1867" s="16"/>
      <c r="U1867" s="16"/>
      <c r="V1867" s="13"/>
      <c r="W1867" s="15"/>
      <c r="X1867" s="13"/>
      <c r="Y1867" s="13"/>
      <c r="Z1867" s="13"/>
      <c r="AA1867" s="13"/>
      <c r="AB1867" s="13"/>
      <c r="AC1867" s="13"/>
    </row>
    <row r="1868" spans="1:29" ht="15.75" customHeight="1" x14ac:dyDescent="0.25">
      <c r="A1868" s="15"/>
      <c r="B1868" s="16"/>
      <c r="C1868" s="13"/>
      <c r="D1868" s="17"/>
      <c r="E1868" s="13"/>
      <c r="F1868" s="18"/>
      <c r="G1868" s="15"/>
      <c r="H1868" s="13"/>
      <c r="I1868" s="13"/>
      <c r="J1868" s="13"/>
      <c r="K1868" s="13"/>
      <c r="L1868" s="13"/>
      <c r="M1868" s="13"/>
      <c r="N1868" s="15"/>
      <c r="O1868" s="13"/>
      <c r="P1868" s="13"/>
      <c r="Q1868" s="13"/>
      <c r="R1868" s="13"/>
      <c r="S1868" s="13"/>
      <c r="T1868" s="16"/>
      <c r="U1868" s="16"/>
      <c r="V1868" s="13"/>
      <c r="W1868" s="15"/>
      <c r="X1868" s="13"/>
      <c r="Y1868" s="13"/>
      <c r="Z1868" s="13"/>
      <c r="AA1868" s="13"/>
      <c r="AB1868" s="13"/>
      <c r="AC1868" s="13"/>
    </row>
    <row r="1869" spans="1:29" ht="15.75" customHeight="1" x14ac:dyDescent="0.25">
      <c r="A1869" s="15"/>
      <c r="B1869" s="16"/>
      <c r="C1869" s="13"/>
      <c r="D1869" s="17"/>
      <c r="E1869" s="13"/>
      <c r="F1869" s="18"/>
      <c r="G1869" s="15"/>
      <c r="H1869" s="13"/>
      <c r="I1869" s="13"/>
      <c r="J1869" s="13"/>
      <c r="K1869" s="13"/>
      <c r="L1869" s="13"/>
      <c r="M1869" s="13"/>
      <c r="N1869" s="15"/>
      <c r="O1869" s="13"/>
      <c r="P1869" s="13"/>
      <c r="Q1869" s="13"/>
      <c r="R1869" s="13"/>
      <c r="S1869" s="13"/>
      <c r="T1869" s="16"/>
      <c r="U1869" s="16"/>
      <c r="V1869" s="13"/>
      <c r="W1869" s="15"/>
      <c r="X1869" s="13"/>
      <c r="Y1869" s="13"/>
      <c r="Z1869" s="13"/>
      <c r="AA1869" s="13"/>
      <c r="AB1869" s="13"/>
      <c r="AC1869" s="13"/>
    </row>
    <row r="1870" spans="1:29" ht="15.75" customHeight="1" x14ac:dyDescent="0.25">
      <c r="A1870" s="15"/>
      <c r="B1870" s="16"/>
      <c r="C1870" s="13"/>
      <c r="D1870" s="17"/>
      <c r="E1870" s="13"/>
      <c r="F1870" s="18"/>
      <c r="G1870" s="15"/>
      <c r="H1870" s="13"/>
      <c r="I1870" s="13"/>
      <c r="J1870" s="13"/>
      <c r="K1870" s="13"/>
      <c r="L1870" s="13"/>
      <c r="M1870" s="13"/>
      <c r="N1870" s="15"/>
      <c r="O1870" s="13"/>
      <c r="P1870" s="13"/>
      <c r="Q1870" s="13"/>
      <c r="R1870" s="13"/>
      <c r="S1870" s="13"/>
      <c r="T1870" s="16"/>
      <c r="U1870" s="16"/>
      <c r="V1870" s="13"/>
      <c r="W1870" s="15"/>
      <c r="X1870" s="13"/>
      <c r="Y1870" s="13"/>
      <c r="Z1870" s="13"/>
      <c r="AA1870" s="13"/>
      <c r="AB1870" s="13"/>
      <c r="AC1870" s="13"/>
    </row>
    <row r="1871" spans="1:29" ht="15.75" customHeight="1" x14ac:dyDescent="0.25">
      <c r="A1871" s="15"/>
      <c r="B1871" s="16"/>
      <c r="C1871" s="13"/>
      <c r="D1871" s="17"/>
      <c r="E1871" s="13"/>
      <c r="F1871" s="18"/>
      <c r="G1871" s="15"/>
      <c r="H1871" s="13"/>
      <c r="I1871" s="13"/>
      <c r="J1871" s="13"/>
      <c r="K1871" s="13"/>
      <c r="L1871" s="13"/>
      <c r="M1871" s="13"/>
      <c r="N1871" s="15"/>
      <c r="O1871" s="13"/>
      <c r="P1871" s="13"/>
      <c r="Q1871" s="13"/>
      <c r="R1871" s="13"/>
      <c r="S1871" s="13"/>
      <c r="T1871" s="16"/>
      <c r="U1871" s="16"/>
      <c r="V1871" s="13"/>
      <c r="W1871" s="15"/>
      <c r="X1871" s="13"/>
      <c r="Y1871" s="13"/>
      <c r="Z1871" s="13"/>
      <c r="AA1871" s="13"/>
      <c r="AB1871" s="13"/>
      <c r="AC1871" s="13"/>
    </row>
    <row r="1872" spans="1:29" ht="15.75" customHeight="1" x14ac:dyDescent="0.25">
      <c r="A1872" s="15"/>
      <c r="B1872" s="16"/>
      <c r="C1872" s="13"/>
      <c r="D1872" s="17"/>
      <c r="E1872" s="13"/>
      <c r="F1872" s="18"/>
      <c r="G1872" s="15"/>
      <c r="H1872" s="13"/>
      <c r="I1872" s="13"/>
      <c r="J1872" s="13"/>
      <c r="K1872" s="13"/>
      <c r="L1872" s="13"/>
      <c r="M1872" s="13"/>
      <c r="N1872" s="15"/>
      <c r="O1872" s="13"/>
      <c r="P1872" s="13"/>
      <c r="Q1872" s="13"/>
      <c r="R1872" s="13"/>
      <c r="S1872" s="13"/>
      <c r="T1872" s="16"/>
      <c r="U1872" s="16"/>
      <c r="V1872" s="13"/>
      <c r="W1872" s="15"/>
      <c r="X1872" s="13"/>
      <c r="Y1872" s="13"/>
      <c r="Z1872" s="13"/>
      <c r="AA1872" s="13"/>
      <c r="AB1872" s="13"/>
      <c r="AC1872" s="13"/>
    </row>
    <row r="1873" spans="1:29" ht="15.75" customHeight="1" x14ac:dyDescent="0.25">
      <c r="A1873" s="15"/>
      <c r="B1873" s="16"/>
      <c r="C1873" s="13"/>
      <c r="D1873" s="17"/>
      <c r="E1873" s="13"/>
      <c r="F1873" s="18"/>
      <c r="G1873" s="15"/>
      <c r="H1873" s="13"/>
      <c r="I1873" s="13"/>
      <c r="J1873" s="13"/>
      <c r="K1873" s="13"/>
      <c r="L1873" s="13"/>
      <c r="M1873" s="13"/>
      <c r="N1873" s="15"/>
      <c r="O1873" s="13"/>
      <c r="P1873" s="13"/>
      <c r="Q1873" s="13"/>
      <c r="R1873" s="13"/>
      <c r="S1873" s="13"/>
      <c r="T1873" s="16"/>
      <c r="U1873" s="16"/>
      <c r="V1873" s="13"/>
      <c r="W1873" s="15"/>
      <c r="X1873" s="13"/>
      <c r="Y1873" s="13"/>
      <c r="Z1873" s="13"/>
      <c r="AA1873" s="13"/>
      <c r="AB1873" s="13"/>
      <c r="AC1873" s="13"/>
    </row>
    <row r="1874" spans="1:29" ht="15.75" customHeight="1" x14ac:dyDescent="0.25">
      <c r="A1874" s="15"/>
      <c r="B1874" s="16"/>
      <c r="C1874" s="13"/>
      <c r="D1874" s="17"/>
      <c r="E1874" s="13"/>
      <c r="F1874" s="18"/>
      <c r="G1874" s="15"/>
      <c r="H1874" s="13"/>
      <c r="I1874" s="13"/>
      <c r="J1874" s="13"/>
      <c r="K1874" s="13"/>
      <c r="L1874" s="13"/>
      <c r="M1874" s="13"/>
      <c r="N1874" s="15"/>
      <c r="O1874" s="13"/>
      <c r="P1874" s="13"/>
      <c r="Q1874" s="13"/>
      <c r="R1874" s="13"/>
      <c r="S1874" s="13"/>
      <c r="T1874" s="16"/>
      <c r="U1874" s="16"/>
      <c r="V1874" s="13"/>
      <c r="W1874" s="15"/>
      <c r="X1874" s="13"/>
      <c r="Y1874" s="13"/>
      <c r="Z1874" s="13"/>
      <c r="AA1874" s="13"/>
      <c r="AB1874" s="13"/>
      <c r="AC1874" s="13"/>
    </row>
    <row r="1875" spans="1:29" ht="15.75" customHeight="1" x14ac:dyDescent="0.25">
      <c r="A1875" s="15"/>
      <c r="B1875" s="16"/>
      <c r="C1875" s="13"/>
      <c r="D1875" s="17"/>
      <c r="E1875" s="13"/>
      <c r="F1875" s="18"/>
      <c r="G1875" s="15"/>
      <c r="H1875" s="13"/>
      <c r="I1875" s="13"/>
      <c r="J1875" s="13"/>
      <c r="K1875" s="13"/>
      <c r="L1875" s="13"/>
      <c r="M1875" s="13"/>
      <c r="N1875" s="15"/>
      <c r="O1875" s="13"/>
      <c r="P1875" s="13"/>
      <c r="Q1875" s="13"/>
      <c r="R1875" s="13"/>
      <c r="S1875" s="13"/>
      <c r="T1875" s="16"/>
      <c r="U1875" s="16"/>
      <c r="V1875" s="13"/>
      <c r="W1875" s="15"/>
      <c r="X1875" s="13"/>
      <c r="Y1875" s="13"/>
      <c r="Z1875" s="13"/>
      <c r="AA1875" s="13"/>
      <c r="AB1875" s="13"/>
      <c r="AC1875" s="13"/>
    </row>
    <row r="1876" spans="1:29" ht="15.75" customHeight="1" x14ac:dyDescent="0.25">
      <c r="A1876" s="15"/>
      <c r="B1876" s="16"/>
      <c r="C1876" s="13"/>
      <c r="D1876" s="17"/>
      <c r="E1876" s="13"/>
      <c r="F1876" s="18"/>
      <c r="G1876" s="15"/>
      <c r="H1876" s="13"/>
      <c r="I1876" s="13"/>
      <c r="J1876" s="13"/>
      <c r="K1876" s="13"/>
      <c r="L1876" s="13"/>
      <c r="M1876" s="13"/>
      <c r="N1876" s="15"/>
      <c r="O1876" s="13"/>
      <c r="P1876" s="13"/>
      <c r="Q1876" s="13"/>
      <c r="R1876" s="13"/>
      <c r="S1876" s="13"/>
      <c r="T1876" s="16"/>
      <c r="U1876" s="16"/>
      <c r="V1876" s="13"/>
      <c r="W1876" s="15"/>
      <c r="X1876" s="13"/>
      <c r="Y1876" s="13"/>
      <c r="Z1876" s="13"/>
      <c r="AA1876" s="13"/>
      <c r="AB1876" s="13"/>
      <c r="AC1876" s="13"/>
    </row>
    <row r="1877" spans="1:29" ht="15.75" customHeight="1" x14ac:dyDescent="0.25">
      <c r="A1877" s="15"/>
      <c r="B1877" s="16"/>
      <c r="C1877" s="13"/>
      <c r="D1877" s="17"/>
      <c r="E1877" s="13"/>
      <c r="F1877" s="18"/>
      <c r="G1877" s="15"/>
      <c r="H1877" s="13"/>
      <c r="I1877" s="13"/>
      <c r="J1877" s="13"/>
      <c r="K1877" s="13"/>
      <c r="L1877" s="13"/>
      <c r="M1877" s="13"/>
      <c r="N1877" s="15"/>
      <c r="O1877" s="13"/>
      <c r="P1877" s="13"/>
      <c r="Q1877" s="13"/>
      <c r="R1877" s="13"/>
      <c r="S1877" s="13"/>
      <c r="T1877" s="16"/>
      <c r="U1877" s="16"/>
      <c r="V1877" s="13"/>
      <c r="W1877" s="15"/>
      <c r="X1877" s="13"/>
      <c r="Y1877" s="13"/>
      <c r="Z1877" s="13"/>
      <c r="AA1877" s="13"/>
      <c r="AB1877" s="13"/>
      <c r="AC1877" s="13"/>
    </row>
    <row r="1878" spans="1:29" ht="15.75" customHeight="1" x14ac:dyDescent="0.25">
      <c r="A1878" s="15"/>
      <c r="B1878" s="16"/>
      <c r="C1878" s="13"/>
      <c r="D1878" s="17"/>
      <c r="E1878" s="13"/>
      <c r="F1878" s="18"/>
      <c r="G1878" s="15"/>
      <c r="H1878" s="13"/>
      <c r="I1878" s="13"/>
      <c r="J1878" s="13"/>
      <c r="K1878" s="13"/>
      <c r="L1878" s="13"/>
      <c r="M1878" s="13"/>
      <c r="N1878" s="15"/>
      <c r="O1878" s="13"/>
      <c r="P1878" s="13"/>
      <c r="Q1878" s="13"/>
      <c r="R1878" s="13"/>
      <c r="S1878" s="13"/>
      <c r="T1878" s="16"/>
      <c r="U1878" s="16"/>
      <c r="V1878" s="13"/>
      <c r="W1878" s="15"/>
      <c r="X1878" s="13"/>
      <c r="Y1878" s="13"/>
      <c r="Z1878" s="13"/>
      <c r="AA1878" s="13"/>
      <c r="AB1878" s="13"/>
      <c r="AC1878" s="13"/>
    </row>
    <row r="1879" spans="1:29" ht="15.75" customHeight="1" x14ac:dyDescent="0.25">
      <c r="A1879" s="15"/>
      <c r="B1879" s="16"/>
      <c r="C1879" s="13"/>
      <c r="D1879" s="17"/>
      <c r="E1879" s="13"/>
      <c r="F1879" s="18"/>
      <c r="G1879" s="15"/>
      <c r="H1879" s="13"/>
      <c r="I1879" s="13"/>
      <c r="J1879" s="13"/>
      <c r="K1879" s="13"/>
      <c r="L1879" s="13"/>
      <c r="M1879" s="13"/>
      <c r="N1879" s="15"/>
      <c r="O1879" s="13"/>
      <c r="P1879" s="13"/>
      <c r="Q1879" s="13"/>
      <c r="R1879" s="13"/>
      <c r="S1879" s="13"/>
      <c r="T1879" s="16"/>
      <c r="U1879" s="16"/>
      <c r="V1879" s="13"/>
      <c r="W1879" s="15"/>
      <c r="X1879" s="13"/>
      <c r="Y1879" s="13"/>
      <c r="Z1879" s="13"/>
      <c r="AA1879" s="13"/>
      <c r="AB1879" s="13"/>
      <c r="AC1879" s="13"/>
    </row>
    <row r="1880" spans="1:29" ht="15.75" customHeight="1" x14ac:dyDescent="0.25">
      <c r="A1880" s="15"/>
      <c r="B1880" s="16"/>
      <c r="C1880" s="13"/>
      <c r="D1880" s="17"/>
      <c r="E1880" s="13"/>
      <c r="F1880" s="18"/>
      <c r="G1880" s="15"/>
      <c r="H1880" s="13"/>
      <c r="I1880" s="13"/>
      <c r="J1880" s="13"/>
      <c r="K1880" s="13"/>
      <c r="L1880" s="13"/>
      <c r="M1880" s="13"/>
      <c r="N1880" s="15"/>
      <c r="O1880" s="13"/>
      <c r="P1880" s="13"/>
      <c r="Q1880" s="13"/>
      <c r="R1880" s="13"/>
      <c r="S1880" s="13"/>
      <c r="T1880" s="16"/>
      <c r="U1880" s="16"/>
      <c r="V1880" s="13"/>
      <c r="W1880" s="15"/>
      <c r="X1880" s="13"/>
      <c r="Y1880" s="13"/>
      <c r="Z1880" s="13"/>
      <c r="AA1880" s="13"/>
      <c r="AB1880" s="13"/>
      <c r="AC1880" s="13"/>
    </row>
    <row r="1881" spans="1:29" ht="15.75" customHeight="1" x14ac:dyDescent="0.25">
      <c r="A1881" s="15"/>
      <c r="B1881" s="16"/>
      <c r="C1881" s="13"/>
      <c r="D1881" s="17"/>
      <c r="E1881" s="13"/>
      <c r="F1881" s="18"/>
      <c r="G1881" s="15"/>
      <c r="H1881" s="13"/>
      <c r="I1881" s="13"/>
      <c r="J1881" s="13"/>
      <c r="K1881" s="13"/>
      <c r="L1881" s="13"/>
      <c r="M1881" s="13"/>
      <c r="N1881" s="15"/>
      <c r="O1881" s="13"/>
      <c r="P1881" s="13"/>
      <c r="Q1881" s="13"/>
      <c r="R1881" s="13"/>
      <c r="S1881" s="13"/>
      <c r="T1881" s="16"/>
      <c r="U1881" s="16"/>
      <c r="V1881" s="13"/>
      <c r="W1881" s="15"/>
      <c r="X1881" s="13"/>
      <c r="Y1881" s="13"/>
      <c r="Z1881" s="13"/>
      <c r="AA1881" s="13"/>
      <c r="AB1881" s="13"/>
      <c r="AC1881" s="13"/>
    </row>
    <row r="1882" spans="1:29" ht="15.75" customHeight="1" x14ac:dyDescent="0.25">
      <c r="A1882" s="15"/>
      <c r="B1882" s="16"/>
      <c r="C1882" s="13"/>
      <c r="D1882" s="17"/>
      <c r="E1882" s="13"/>
      <c r="F1882" s="18"/>
      <c r="G1882" s="15"/>
      <c r="H1882" s="13"/>
      <c r="I1882" s="13"/>
      <c r="J1882" s="13"/>
      <c r="K1882" s="13"/>
      <c r="L1882" s="13"/>
      <c r="M1882" s="13"/>
      <c r="N1882" s="15"/>
      <c r="O1882" s="13"/>
      <c r="P1882" s="13"/>
      <c r="Q1882" s="13"/>
      <c r="R1882" s="13"/>
      <c r="S1882" s="13"/>
      <c r="T1882" s="16"/>
      <c r="U1882" s="16"/>
      <c r="V1882" s="13"/>
      <c r="W1882" s="15"/>
      <c r="X1882" s="13"/>
      <c r="Y1882" s="13"/>
      <c r="Z1882" s="13"/>
      <c r="AA1882" s="13"/>
      <c r="AB1882" s="13"/>
      <c r="AC1882" s="13"/>
    </row>
    <row r="1883" spans="1:29" ht="15.75" customHeight="1" x14ac:dyDescent="0.25">
      <c r="A1883" s="15"/>
      <c r="B1883" s="16"/>
      <c r="C1883" s="13"/>
      <c r="D1883" s="17"/>
      <c r="E1883" s="13"/>
      <c r="F1883" s="18"/>
      <c r="G1883" s="15"/>
      <c r="H1883" s="13"/>
      <c r="I1883" s="13"/>
      <c r="J1883" s="13"/>
      <c r="K1883" s="13"/>
      <c r="L1883" s="13"/>
      <c r="M1883" s="13"/>
      <c r="N1883" s="15"/>
      <c r="O1883" s="13"/>
      <c r="P1883" s="13"/>
      <c r="Q1883" s="13"/>
      <c r="R1883" s="13"/>
      <c r="S1883" s="13"/>
      <c r="T1883" s="16"/>
      <c r="U1883" s="16"/>
      <c r="V1883" s="13"/>
      <c r="W1883" s="15"/>
      <c r="X1883" s="13"/>
      <c r="Y1883" s="13"/>
      <c r="Z1883" s="13"/>
      <c r="AA1883" s="13"/>
      <c r="AB1883" s="13"/>
      <c r="AC1883" s="13"/>
    </row>
    <row r="1884" spans="1:29" ht="15.75" customHeight="1" x14ac:dyDescent="0.25">
      <c r="A1884" s="15"/>
      <c r="B1884" s="16"/>
      <c r="C1884" s="13"/>
      <c r="D1884" s="17"/>
      <c r="E1884" s="13"/>
      <c r="F1884" s="18"/>
      <c r="G1884" s="15"/>
      <c r="H1884" s="13"/>
      <c r="I1884" s="13"/>
      <c r="J1884" s="13"/>
      <c r="K1884" s="13"/>
      <c r="L1884" s="13"/>
      <c r="M1884" s="13"/>
      <c r="N1884" s="15"/>
      <c r="O1884" s="13"/>
      <c r="P1884" s="13"/>
      <c r="Q1884" s="13"/>
      <c r="R1884" s="13"/>
      <c r="S1884" s="13"/>
      <c r="T1884" s="16"/>
      <c r="U1884" s="16"/>
      <c r="V1884" s="13"/>
      <c r="W1884" s="15"/>
      <c r="X1884" s="13"/>
      <c r="Y1884" s="13"/>
      <c r="Z1884" s="13"/>
      <c r="AA1884" s="13"/>
      <c r="AB1884" s="13"/>
      <c r="AC1884" s="13"/>
    </row>
    <row r="1885" spans="1:29" ht="15.75" customHeight="1" x14ac:dyDescent="0.25">
      <c r="A1885" s="15"/>
      <c r="B1885" s="16"/>
      <c r="C1885" s="13"/>
      <c r="D1885" s="17"/>
      <c r="E1885" s="13"/>
      <c r="F1885" s="18"/>
      <c r="G1885" s="15"/>
      <c r="H1885" s="13"/>
      <c r="I1885" s="13"/>
      <c r="J1885" s="13"/>
      <c r="K1885" s="13"/>
      <c r="L1885" s="13"/>
      <c r="M1885" s="13"/>
      <c r="N1885" s="15"/>
      <c r="O1885" s="13"/>
      <c r="P1885" s="13"/>
      <c r="Q1885" s="13"/>
      <c r="R1885" s="13"/>
      <c r="S1885" s="13"/>
      <c r="T1885" s="16"/>
      <c r="U1885" s="16"/>
      <c r="V1885" s="13"/>
      <c r="W1885" s="15"/>
      <c r="X1885" s="13"/>
      <c r="Y1885" s="13"/>
      <c r="Z1885" s="13"/>
      <c r="AA1885" s="13"/>
      <c r="AB1885" s="13"/>
      <c r="AC1885" s="13"/>
    </row>
    <row r="1886" spans="1:29" ht="15.75" customHeight="1" x14ac:dyDescent="0.25">
      <c r="A1886" s="15"/>
      <c r="B1886" s="16"/>
      <c r="C1886" s="13"/>
      <c r="D1886" s="17"/>
      <c r="E1886" s="13"/>
      <c r="F1886" s="18"/>
      <c r="G1886" s="15"/>
      <c r="H1886" s="13"/>
      <c r="I1886" s="13"/>
      <c r="J1886" s="13"/>
      <c r="K1886" s="13"/>
      <c r="L1886" s="13"/>
      <c r="M1886" s="13"/>
      <c r="N1886" s="15"/>
      <c r="O1886" s="13"/>
      <c r="P1886" s="13"/>
      <c r="Q1886" s="13"/>
      <c r="R1886" s="13"/>
      <c r="S1886" s="13"/>
      <c r="T1886" s="16"/>
      <c r="U1886" s="16"/>
      <c r="V1886" s="13"/>
      <c r="W1886" s="15"/>
      <c r="X1886" s="13"/>
      <c r="Y1886" s="13"/>
      <c r="Z1886" s="13"/>
      <c r="AA1886" s="13"/>
      <c r="AB1886" s="13"/>
      <c r="AC1886" s="13"/>
    </row>
    <row r="1887" spans="1:29" ht="15.75" customHeight="1" x14ac:dyDescent="0.25">
      <c r="A1887" s="15"/>
      <c r="B1887" s="16"/>
      <c r="C1887" s="13"/>
      <c r="D1887" s="17"/>
      <c r="E1887" s="13"/>
      <c r="F1887" s="18"/>
      <c r="G1887" s="15"/>
      <c r="H1887" s="13"/>
      <c r="I1887" s="13"/>
      <c r="J1887" s="13"/>
      <c r="K1887" s="13"/>
      <c r="L1887" s="13"/>
      <c r="M1887" s="13"/>
      <c r="N1887" s="15"/>
      <c r="O1887" s="13"/>
      <c r="P1887" s="13"/>
      <c r="Q1887" s="13"/>
      <c r="R1887" s="13"/>
      <c r="S1887" s="13"/>
      <c r="T1887" s="16"/>
      <c r="U1887" s="16"/>
      <c r="V1887" s="13"/>
      <c r="W1887" s="15"/>
      <c r="X1887" s="13"/>
      <c r="Y1887" s="13"/>
      <c r="Z1887" s="13"/>
      <c r="AA1887" s="13"/>
      <c r="AB1887" s="13"/>
      <c r="AC1887" s="13"/>
    </row>
    <row r="1888" spans="1:29" ht="15.75" customHeight="1" x14ac:dyDescent="0.25">
      <c r="A1888" s="15"/>
      <c r="B1888" s="16"/>
      <c r="C1888" s="13"/>
      <c r="D1888" s="17"/>
      <c r="E1888" s="13"/>
      <c r="F1888" s="18"/>
      <c r="G1888" s="15"/>
      <c r="H1888" s="13"/>
      <c r="I1888" s="13"/>
      <c r="J1888" s="13"/>
      <c r="K1888" s="13"/>
      <c r="L1888" s="13"/>
      <c r="M1888" s="13"/>
      <c r="N1888" s="15"/>
      <c r="O1888" s="13"/>
      <c r="P1888" s="13"/>
      <c r="Q1888" s="13"/>
      <c r="R1888" s="13"/>
      <c r="S1888" s="13"/>
      <c r="T1888" s="16"/>
      <c r="U1888" s="16"/>
      <c r="V1888" s="13"/>
      <c r="W1888" s="15"/>
      <c r="X1888" s="13"/>
      <c r="Y1888" s="13"/>
      <c r="Z1888" s="13"/>
      <c r="AA1888" s="13"/>
      <c r="AB1888" s="13"/>
      <c r="AC1888" s="13"/>
    </row>
    <row r="1889" spans="1:29" ht="15.75" customHeight="1" x14ac:dyDescent="0.25">
      <c r="A1889" s="15"/>
      <c r="B1889" s="16"/>
      <c r="C1889" s="13"/>
      <c r="D1889" s="17"/>
      <c r="E1889" s="13"/>
      <c r="F1889" s="18"/>
      <c r="G1889" s="15"/>
      <c r="H1889" s="13"/>
      <c r="I1889" s="13"/>
      <c r="J1889" s="13"/>
      <c r="K1889" s="13"/>
      <c r="L1889" s="13"/>
      <c r="M1889" s="13"/>
      <c r="N1889" s="15"/>
      <c r="O1889" s="13"/>
      <c r="P1889" s="13"/>
      <c r="Q1889" s="13"/>
      <c r="R1889" s="13"/>
      <c r="S1889" s="13"/>
      <c r="T1889" s="16"/>
      <c r="U1889" s="16"/>
      <c r="V1889" s="13"/>
      <c r="W1889" s="15"/>
      <c r="X1889" s="13"/>
      <c r="Y1889" s="13"/>
      <c r="Z1889" s="13"/>
      <c r="AA1889" s="13"/>
      <c r="AB1889" s="13"/>
      <c r="AC1889" s="13"/>
    </row>
    <row r="1890" spans="1:29" ht="15.75" customHeight="1" x14ac:dyDescent="0.25">
      <c r="A1890" s="15"/>
      <c r="B1890" s="16"/>
      <c r="C1890" s="13"/>
      <c r="D1890" s="17"/>
      <c r="E1890" s="13"/>
      <c r="F1890" s="18"/>
      <c r="G1890" s="15"/>
      <c r="H1890" s="13"/>
      <c r="I1890" s="13"/>
      <c r="J1890" s="13"/>
      <c r="K1890" s="13"/>
      <c r="L1890" s="13"/>
      <c r="M1890" s="13"/>
      <c r="N1890" s="15"/>
      <c r="O1890" s="13"/>
      <c r="P1890" s="13"/>
      <c r="Q1890" s="13"/>
      <c r="R1890" s="13"/>
      <c r="S1890" s="13"/>
      <c r="T1890" s="16"/>
      <c r="U1890" s="16"/>
      <c r="V1890" s="13"/>
      <c r="W1890" s="15"/>
      <c r="X1890" s="13"/>
      <c r="Y1890" s="13"/>
      <c r="Z1890" s="13"/>
      <c r="AA1890" s="13"/>
      <c r="AB1890" s="13"/>
      <c r="AC1890" s="13"/>
    </row>
    <row r="1891" spans="1:29" ht="15.75" customHeight="1" x14ac:dyDescent="0.25">
      <c r="A1891" s="15"/>
      <c r="B1891" s="16"/>
      <c r="C1891" s="13"/>
      <c r="D1891" s="17"/>
      <c r="E1891" s="13"/>
      <c r="F1891" s="18"/>
      <c r="G1891" s="15"/>
      <c r="H1891" s="13"/>
      <c r="I1891" s="13"/>
      <c r="J1891" s="13"/>
      <c r="K1891" s="13"/>
      <c r="L1891" s="13"/>
      <c r="M1891" s="13"/>
      <c r="N1891" s="15"/>
      <c r="O1891" s="13"/>
      <c r="P1891" s="13"/>
      <c r="Q1891" s="13"/>
      <c r="R1891" s="13"/>
      <c r="S1891" s="13"/>
      <c r="T1891" s="16"/>
      <c r="U1891" s="16"/>
      <c r="V1891" s="13"/>
      <c r="W1891" s="15"/>
      <c r="X1891" s="13"/>
      <c r="Y1891" s="13"/>
      <c r="Z1891" s="13"/>
      <c r="AA1891" s="13"/>
      <c r="AB1891" s="13"/>
      <c r="AC1891" s="13"/>
    </row>
    <row r="1892" spans="1:29" ht="15.75" customHeight="1" x14ac:dyDescent="0.25">
      <c r="A1892" s="15"/>
      <c r="B1892" s="16"/>
      <c r="C1892" s="13"/>
      <c r="D1892" s="17"/>
      <c r="E1892" s="13"/>
      <c r="F1892" s="18"/>
      <c r="G1892" s="15"/>
      <c r="H1892" s="13"/>
      <c r="I1892" s="13"/>
      <c r="J1892" s="13"/>
      <c r="K1892" s="13"/>
      <c r="L1892" s="13"/>
      <c r="M1892" s="13"/>
      <c r="N1892" s="15"/>
      <c r="O1892" s="13"/>
      <c r="P1892" s="13"/>
      <c r="Q1892" s="13"/>
      <c r="R1892" s="13"/>
      <c r="S1892" s="13"/>
      <c r="T1892" s="16"/>
      <c r="U1892" s="16"/>
      <c r="V1892" s="13"/>
      <c r="W1892" s="15"/>
      <c r="X1892" s="13"/>
      <c r="Y1892" s="13"/>
      <c r="Z1892" s="13"/>
      <c r="AA1892" s="13"/>
      <c r="AB1892" s="13"/>
      <c r="AC1892" s="13"/>
    </row>
    <row r="1893" spans="1:29" ht="15.75" customHeight="1" x14ac:dyDescent="0.25">
      <c r="A1893" s="15"/>
      <c r="B1893" s="16"/>
      <c r="C1893" s="13"/>
      <c r="D1893" s="17"/>
      <c r="E1893" s="13"/>
      <c r="F1893" s="18"/>
      <c r="G1893" s="15"/>
      <c r="H1893" s="13"/>
      <c r="I1893" s="13"/>
      <c r="J1893" s="13"/>
      <c r="K1893" s="13"/>
      <c r="L1893" s="13"/>
      <c r="M1893" s="13"/>
      <c r="N1893" s="15"/>
      <c r="O1893" s="13"/>
      <c r="P1893" s="13"/>
      <c r="Q1893" s="13"/>
      <c r="R1893" s="13"/>
      <c r="S1893" s="13"/>
      <c r="T1893" s="16"/>
      <c r="U1893" s="16"/>
      <c r="V1893" s="13"/>
      <c r="W1893" s="15"/>
      <c r="X1893" s="13"/>
      <c r="Y1893" s="13"/>
      <c r="Z1893" s="13"/>
      <c r="AA1893" s="13"/>
      <c r="AB1893" s="13"/>
      <c r="AC1893" s="13"/>
    </row>
    <row r="1894" spans="1:29" ht="15.75" customHeight="1" x14ac:dyDescent="0.25">
      <c r="A1894" s="15"/>
      <c r="B1894" s="16"/>
      <c r="C1894" s="13"/>
      <c r="D1894" s="17"/>
      <c r="E1894" s="13"/>
      <c r="F1894" s="18"/>
      <c r="G1894" s="15"/>
      <c r="H1894" s="13"/>
      <c r="I1894" s="13"/>
      <c r="J1894" s="13"/>
      <c r="K1894" s="13"/>
      <c r="L1894" s="13"/>
      <c r="M1894" s="13"/>
      <c r="N1894" s="15"/>
      <c r="O1894" s="13"/>
      <c r="P1894" s="13"/>
      <c r="Q1894" s="13"/>
      <c r="R1894" s="13"/>
      <c r="S1894" s="13"/>
      <c r="T1894" s="16"/>
      <c r="U1894" s="16"/>
      <c r="V1894" s="13"/>
      <c r="W1894" s="15"/>
      <c r="X1894" s="13"/>
      <c r="Y1894" s="13"/>
      <c r="Z1894" s="13"/>
      <c r="AA1894" s="13"/>
      <c r="AB1894" s="13"/>
      <c r="AC1894" s="13"/>
    </row>
    <row r="1895" spans="1:29" ht="15.75" customHeight="1" x14ac:dyDescent="0.25">
      <c r="A1895" s="15"/>
      <c r="B1895" s="16"/>
      <c r="C1895" s="13"/>
      <c r="D1895" s="17"/>
      <c r="E1895" s="13"/>
      <c r="F1895" s="18"/>
      <c r="G1895" s="15"/>
      <c r="H1895" s="13"/>
      <c r="I1895" s="13"/>
      <c r="J1895" s="13"/>
      <c r="K1895" s="13"/>
      <c r="L1895" s="13"/>
      <c r="M1895" s="13"/>
      <c r="N1895" s="15"/>
      <c r="O1895" s="13"/>
      <c r="P1895" s="13"/>
      <c r="Q1895" s="13"/>
      <c r="R1895" s="13"/>
      <c r="S1895" s="13"/>
      <c r="T1895" s="16"/>
      <c r="U1895" s="16"/>
      <c r="V1895" s="13"/>
      <c r="W1895" s="15"/>
      <c r="X1895" s="13"/>
      <c r="Y1895" s="13"/>
      <c r="Z1895" s="13"/>
      <c r="AA1895" s="13"/>
      <c r="AB1895" s="13"/>
      <c r="AC1895" s="13"/>
    </row>
    <row r="1896" spans="1:29" ht="15.75" customHeight="1" x14ac:dyDescent="0.25">
      <c r="A1896" s="15"/>
      <c r="B1896" s="16"/>
      <c r="C1896" s="13"/>
      <c r="D1896" s="17"/>
      <c r="E1896" s="13"/>
      <c r="F1896" s="18"/>
      <c r="G1896" s="15"/>
      <c r="H1896" s="13"/>
      <c r="I1896" s="13"/>
      <c r="J1896" s="13"/>
      <c r="K1896" s="13"/>
      <c r="L1896" s="13"/>
      <c r="M1896" s="13"/>
      <c r="N1896" s="15"/>
      <c r="O1896" s="13"/>
      <c r="P1896" s="13"/>
      <c r="Q1896" s="13"/>
      <c r="R1896" s="13"/>
      <c r="S1896" s="13"/>
      <c r="T1896" s="16"/>
      <c r="U1896" s="16"/>
      <c r="V1896" s="13"/>
      <c r="W1896" s="15"/>
      <c r="X1896" s="13"/>
      <c r="Y1896" s="13"/>
      <c r="Z1896" s="13"/>
      <c r="AA1896" s="13"/>
      <c r="AB1896" s="13"/>
      <c r="AC1896" s="13"/>
    </row>
    <row r="1897" spans="1:29" ht="15.75" customHeight="1" x14ac:dyDescent="0.25">
      <c r="A1897" s="15"/>
      <c r="B1897" s="16"/>
      <c r="C1897" s="13"/>
      <c r="D1897" s="17"/>
      <c r="E1897" s="13"/>
      <c r="F1897" s="18"/>
      <c r="G1897" s="15"/>
      <c r="H1897" s="13"/>
      <c r="I1897" s="13"/>
      <c r="J1897" s="13"/>
      <c r="K1897" s="13"/>
      <c r="L1897" s="13"/>
      <c r="M1897" s="13"/>
      <c r="N1897" s="15"/>
      <c r="O1897" s="13"/>
      <c r="P1897" s="13"/>
      <c r="Q1897" s="13"/>
      <c r="R1897" s="13"/>
      <c r="S1897" s="13"/>
      <c r="T1897" s="16"/>
      <c r="U1897" s="16"/>
      <c r="V1897" s="13"/>
      <c r="W1897" s="15"/>
      <c r="X1897" s="13"/>
      <c r="Y1897" s="13"/>
      <c r="Z1897" s="13"/>
      <c r="AA1897" s="13"/>
      <c r="AB1897" s="13"/>
      <c r="AC1897" s="13"/>
    </row>
    <row r="1898" spans="1:29" ht="15.75" customHeight="1" x14ac:dyDescent="0.25">
      <c r="A1898" s="15"/>
      <c r="B1898" s="16"/>
      <c r="C1898" s="13"/>
      <c r="D1898" s="17"/>
      <c r="E1898" s="13"/>
      <c r="F1898" s="18"/>
      <c r="G1898" s="15"/>
      <c r="H1898" s="13"/>
      <c r="I1898" s="13"/>
      <c r="J1898" s="13"/>
      <c r="K1898" s="13"/>
      <c r="L1898" s="13"/>
      <c r="M1898" s="13"/>
      <c r="N1898" s="15"/>
      <c r="O1898" s="13"/>
      <c r="P1898" s="13"/>
      <c r="Q1898" s="13"/>
      <c r="R1898" s="13"/>
      <c r="S1898" s="13"/>
      <c r="T1898" s="16"/>
      <c r="U1898" s="16"/>
      <c r="V1898" s="13"/>
      <c r="W1898" s="15"/>
      <c r="X1898" s="13"/>
      <c r="Y1898" s="13"/>
      <c r="Z1898" s="13"/>
      <c r="AA1898" s="13"/>
      <c r="AB1898" s="13"/>
      <c r="AC1898" s="13"/>
    </row>
    <row r="1899" spans="1:29" ht="15.75" customHeight="1" x14ac:dyDescent="0.25">
      <c r="A1899" s="15"/>
      <c r="B1899" s="16"/>
      <c r="C1899" s="13"/>
      <c r="D1899" s="17"/>
      <c r="E1899" s="13"/>
      <c r="F1899" s="18"/>
      <c r="G1899" s="15"/>
      <c r="H1899" s="13"/>
      <c r="I1899" s="13"/>
      <c r="J1899" s="13"/>
      <c r="K1899" s="13"/>
      <c r="L1899" s="13"/>
      <c r="M1899" s="13"/>
      <c r="N1899" s="15"/>
      <c r="O1899" s="13"/>
      <c r="P1899" s="13"/>
      <c r="Q1899" s="13"/>
      <c r="R1899" s="13"/>
      <c r="S1899" s="13"/>
      <c r="T1899" s="16"/>
      <c r="U1899" s="16"/>
      <c r="V1899" s="13"/>
      <c r="W1899" s="15"/>
      <c r="X1899" s="13"/>
      <c r="Y1899" s="13"/>
      <c r="Z1899" s="13"/>
      <c r="AA1899" s="13"/>
      <c r="AB1899" s="13"/>
      <c r="AC1899" s="13"/>
    </row>
    <row r="1900" spans="1:29" ht="15.75" customHeight="1" x14ac:dyDescent="0.25">
      <c r="A1900" s="15"/>
      <c r="B1900" s="16"/>
      <c r="C1900" s="13"/>
      <c r="D1900" s="17"/>
      <c r="E1900" s="13"/>
      <c r="F1900" s="18"/>
      <c r="G1900" s="15"/>
      <c r="H1900" s="13"/>
      <c r="I1900" s="13"/>
      <c r="J1900" s="13"/>
      <c r="K1900" s="13"/>
      <c r="L1900" s="13"/>
      <c r="M1900" s="13"/>
      <c r="N1900" s="15"/>
      <c r="O1900" s="13"/>
      <c r="P1900" s="13"/>
      <c r="Q1900" s="13"/>
      <c r="R1900" s="13"/>
      <c r="S1900" s="13"/>
      <c r="T1900" s="16"/>
      <c r="U1900" s="16"/>
      <c r="V1900" s="13"/>
      <c r="W1900" s="15"/>
      <c r="X1900" s="13"/>
      <c r="Y1900" s="13"/>
      <c r="Z1900" s="13"/>
      <c r="AA1900" s="13"/>
      <c r="AB1900" s="13"/>
      <c r="AC1900" s="13"/>
    </row>
    <row r="1901" spans="1:29" ht="15.75" customHeight="1" x14ac:dyDescent="0.25">
      <c r="A1901" s="15"/>
      <c r="B1901" s="16"/>
      <c r="C1901" s="13"/>
      <c r="D1901" s="17"/>
      <c r="E1901" s="13"/>
      <c r="F1901" s="18"/>
      <c r="G1901" s="15"/>
      <c r="H1901" s="13"/>
      <c r="I1901" s="13"/>
      <c r="J1901" s="13"/>
      <c r="K1901" s="13"/>
      <c r="L1901" s="13"/>
      <c r="M1901" s="13"/>
      <c r="N1901" s="15"/>
      <c r="O1901" s="13"/>
      <c r="P1901" s="13"/>
      <c r="Q1901" s="13"/>
      <c r="R1901" s="13"/>
      <c r="S1901" s="13"/>
      <c r="T1901" s="16"/>
      <c r="U1901" s="16"/>
      <c r="V1901" s="13"/>
      <c r="W1901" s="15"/>
      <c r="X1901" s="13"/>
      <c r="Y1901" s="13"/>
      <c r="Z1901" s="13"/>
      <c r="AA1901" s="13"/>
      <c r="AB1901" s="13"/>
      <c r="AC1901" s="13"/>
    </row>
    <row r="1902" spans="1:29" ht="15.75" customHeight="1" x14ac:dyDescent="0.25">
      <c r="A1902" s="15"/>
      <c r="B1902" s="16"/>
      <c r="C1902" s="13"/>
      <c r="D1902" s="17"/>
      <c r="E1902" s="13"/>
      <c r="F1902" s="18"/>
      <c r="G1902" s="15"/>
      <c r="H1902" s="13"/>
      <c r="I1902" s="13"/>
      <c r="J1902" s="13"/>
      <c r="K1902" s="13"/>
      <c r="L1902" s="13"/>
      <c r="M1902" s="13"/>
      <c r="N1902" s="15"/>
      <c r="O1902" s="13"/>
      <c r="P1902" s="13"/>
      <c r="Q1902" s="13"/>
      <c r="R1902" s="13"/>
      <c r="S1902" s="13"/>
      <c r="T1902" s="16"/>
      <c r="U1902" s="16"/>
      <c r="V1902" s="13"/>
      <c r="W1902" s="15"/>
      <c r="X1902" s="13"/>
      <c r="Y1902" s="13"/>
      <c r="Z1902" s="13"/>
      <c r="AA1902" s="13"/>
      <c r="AB1902" s="13"/>
      <c r="AC1902" s="13"/>
    </row>
    <row r="1903" spans="1:29" ht="15.75" customHeight="1" x14ac:dyDescent="0.25">
      <c r="A1903" s="15"/>
      <c r="B1903" s="16"/>
      <c r="C1903" s="13"/>
      <c r="D1903" s="17"/>
      <c r="E1903" s="13"/>
      <c r="F1903" s="18"/>
      <c r="G1903" s="15"/>
      <c r="H1903" s="13"/>
      <c r="I1903" s="13"/>
      <c r="J1903" s="13"/>
      <c r="K1903" s="13"/>
      <c r="L1903" s="13"/>
      <c r="M1903" s="13"/>
      <c r="N1903" s="15"/>
      <c r="O1903" s="13"/>
      <c r="P1903" s="13"/>
      <c r="Q1903" s="13"/>
      <c r="R1903" s="13"/>
      <c r="S1903" s="13"/>
      <c r="T1903" s="16"/>
      <c r="U1903" s="16"/>
      <c r="V1903" s="13"/>
      <c r="W1903" s="15"/>
      <c r="X1903" s="13"/>
      <c r="Y1903" s="13"/>
      <c r="Z1903" s="13"/>
      <c r="AA1903" s="13"/>
      <c r="AB1903" s="13"/>
      <c r="AC1903" s="13"/>
    </row>
    <row r="1904" spans="1:29" ht="15.75" customHeight="1" x14ac:dyDescent="0.25">
      <c r="A1904" s="15"/>
      <c r="B1904" s="16"/>
      <c r="C1904" s="13"/>
      <c r="D1904" s="17"/>
      <c r="E1904" s="13"/>
      <c r="F1904" s="18"/>
      <c r="G1904" s="15"/>
      <c r="H1904" s="13"/>
      <c r="I1904" s="13"/>
      <c r="J1904" s="13"/>
      <c r="K1904" s="13"/>
      <c r="L1904" s="13"/>
      <c r="M1904" s="13"/>
      <c r="N1904" s="15"/>
      <c r="O1904" s="13"/>
      <c r="P1904" s="13"/>
      <c r="Q1904" s="13"/>
      <c r="R1904" s="13"/>
      <c r="S1904" s="13"/>
      <c r="T1904" s="16"/>
      <c r="U1904" s="16"/>
      <c r="V1904" s="13"/>
      <c r="W1904" s="15"/>
      <c r="X1904" s="13"/>
      <c r="Y1904" s="13"/>
      <c r="Z1904" s="13"/>
      <c r="AA1904" s="13"/>
      <c r="AB1904" s="13"/>
      <c r="AC1904" s="13"/>
    </row>
    <row r="1905" spans="1:29" ht="15.75" customHeight="1" x14ac:dyDescent="0.25">
      <c r="A1905" s="15"/>
      <c r="B1905" s="16"/>
      <c r="C1905" s="13"/>
      <c r="D1905" s="17"/>
      <c r="E1905" s="13"/>
      <c r="F1905" s="18"/>
      <c r="G1905" s="15"/>
      <c r="H1905" s="13"/>
      <c r="I1905" s="13"/>
      <c r="J1905" s="13"/>
      <c r="K1905" s="13"/>
      <c r="L1905" s="13"/>
      <c r="M1905" s="13"/>
      <c r="N1905" s="15"/>
      <c r="O1905" s="13"/>
      <c r="P1905" s="13"/>
      <c r="Q1905" s="13"/>
      <c r="R1905" s="13"/>
      <c r="S1905" s="13"/>
      <c r="T1905" s="16"/>
      <c r="U1905" s="16"/>
      <c r="V1905" s="13"/>
      <c r="W1905" s="15"/>
      <c r="X1905" s="13"/>
      <c r="Y1905" s="13"/>
      <c r="Z1905" s="13"/>
      <c r="AA1905" s="13"/>
      <c r="AB1905" s="13"/>
      <c r="AC1905" s="13"/>
    </row>
    <row r="1906" spans="1:29" ht="15.75" customHeight="1" x14ac:dyDescent="0.25">
      <c r="A1906" s="15"/>
      <c r="B1906" s="16"/>
      <c r="C1906" s="13"/>
      <c r="D1906" s="17"/>
      <c r="E1906" s="13"/>
      <c r="F1906" s="18"/>
      <c r="G1906" s="15"/>
      <c r="H1906" s="13"/>
      <c r="I1906" s="13"/>
      <c r="J1906" s="13"/>
      <c r="K1906" s="13"/>
      <c r="L1906" s="13"/>
      <c r="M1906" s="13"/>
      <c r="N1906" s="15"/>
      <c r="O1906" s="13"/>
      <c r="P1906" s="13"/>
      <c r="Q1906" s="13"/>
      <c r="R1906" s="13"/>
      <c r="S1906" s="13"/>
      <c r="T1906" s="16"/>
      <c r="U1906" s="16"/>
      <c r="V1906" s="13"/>
      <c r="W1906" s="15"/>
      <c r="X1906" s="13"/>
      <c r="Y1906" s="13"/>
      <c r="Z1906" s="13"/>
      <c r="AA1906" s="13"/>
      <c r="AB1906" s="13"/>
      <c r="AC1906" s="13"/>
    </row>
    <row r="1907" spans="1:29" ht="15.75" customHeight="1" x14ac:dyDescent="0.25">
      <c r="A1907" s="15"/>
      <c r="B1907" s="16"/>
      <c r="C1907" s="13"/>
      <c r="D1907" s="17"/>
      <c r="E1907" s="13"/>
      <c r="F1907" s="18"/>
      <c r="G1907" s="15"/>
      <c r="H1907" s="13"/>
      <c r="I1907" s="13"/>
      <c r="J1907" s="13"/>
      <c r="K1907" s="13"/>
      <c r="L1907" s="13"/>
      <c r="M1907" s="13"/>
      <c r="N1907" s="15"/>
      <c r="O1907" s="13"/>
      <c r="P1907" s="13"/>
      <c r="Q1907" s="13"/>
      <c r="R1907" s="13"/>
      <c r="S1907" s="13"/>
      <c r="T1907" s="16"/>
      <c r="U1907" s="16"/>
      <c r="V1907" s="13"/>
      <c r="W1907" s="15"/>
      <c r="X1907" s="13"/>
      <c r="Y1907" s="13"/>
      <c r="Z1907" s="13"/>
      <c r="AA1907" s="13"/>
      <c r="AB1907" s="13"/>
      <c r="AC1907" s="13"/>
    </row>
    <row r="1908" spans="1:29" ht="15.75" customHeight="1" x14ac:dyDescent="0.25">
      <c r="A1908" s="15"/>
      <c r="B1908" s="16"/>
      <c r="C1908" s="13"/>
      <c r="D1908" s="17"/>
      <c r="E1908" s="13"/>
      <c r="F1908" s="18"/>
      <c r="G1908" s="15"/>
      <c r="H1908" s="13"/>
      <c r="I1908" s="13"/>
      <c r="J1908" s="13"/>
      <c r="K1908" s="13"/>
      <c r="L1908" s="13"/>
      <c r="M1908" s="13"/>
      <c r="N1908" s="15"/>
      <c r="O1908" s="13"/>
      <c r="P1908" s="13"/>
      <c r="Q1908" s="13"/>
      <c r="R1908" s="13"/>
      <c r="S1908" s="13"/>
      <c r="T1908" s="16"/>
      <c r="U1908" s="16"/>
      <c r="V1908" s="13"/>
      <c r="W1908" s="15"/>
      <c r="X1908" s="13"/>
      <c r="Y1908" s="13"/>
      <c r="Z1908" s="13"/>
      <c r="AA1908" s="13"/>
      <c r="AB1908" s="13"/>
      <c r="AC1908" s="13"/>
    </row>
    <row r="1909" spans="1:29" ht="15.75" customHeight="1" x14ac:dyDescent="0.25">
      <c r="A1909" s="15"/>
      <c r="B1909" s="16"/>
      <c r="C1909" s="13"/>
      <c r="D1909" s="17"/>
      <c r="E1909" s="13"/>
      <c r="F1909" s="18"/>
      <c r="G1909" s="15"/>
      <c r="H1909" s="13"/>
      <c r="I1909" s="13"/>
      <c r="J1909" s="13"/>
      <c r="K1909" s="13"/>
      <c r="L1909" s="13"/>
      <c r="M1909" s="13"/>
      <c r="N1909" s="15"/>
      <c r="O1909" s="13"/>
      <c r="P1909" s="13"/>
      <c r="Q1909" s="13"/>
      <c r="R1909" s="13"/>
      <c r="S1909" s="13"/>
      <c r="T1909" s="16"/>
      <c r="U1909" s="16"/>
      <c r="V1909" s="13"/>
      <c r="W1909" s="15"/>
      <c r="X1909" s="13"/>
      <c r="Y1909" s="13"/>
      <c r="Z1909" s="13"/>
      <c r="AA1909" s="13"/>
      <c r="AB1909" s="13"/>
      <c r="AC1909" s="13"/>
    </row>
    <row r="1910" spans="1:29" ht="15.75" customHeight="1" x14ac:dyDescent="0.25">
      <c r="A1910" s="15"/>
      <c r="B1910" s="16"/>
      <c r="C1910" s="13"/>
      <c r="D1910" s="17"/>
      <c r="E1910" s="13"/>
      <c r="F1910" s="18"/>
      <c r="G1910" s="15"/>
      <c r="H1910" s="13"/>
      <c r="I1910" s="13"/>
      <c r="J1910" s="13"/>
      <c r="K1910" s="13"/>
      <c r="L1910" s="13"/>
      <c r="M1910" s="13"/>
      <c r="N1910" s="15"/>
      <c r="O1910" s="13"/>
      <c r="P1910" s="13"/>
      <c r="Q1910" s="13"/>
      <c r="R1910" s="13"/>
      <c r="S1910" s="13"/>
      <c r="T1910" s="16"/>
      <c r="U1910" s="16"/>
      <c r="V1910" s="13"/>
      <c r="W1910" s="15"/>
      <c r="X1910" s="13"/>
      <c r="Y1910" s="13"/>
      <c r="Z1910" s="13"/>
      <c r="AA1910" s="13"/>
      <c r="AB1910" s="13"/>
      <c r="AC1910" s="13"/>
    </row>
    <row r="1911" spans="1:29" ht="15.75" customHeight="1" x14ac:dyDescent="0.25">
      <c r="A1911" s="15"/>
      <c r="B1911" s="16"/>
      <c r="C1911" s="13"/>
      <c r="D1911" s="17"/>
      <c r="E1911" s="13"/>
      <c r="F1911" s="18"/>
      <c r="G1911" s="15"/>
      <c r="H1911" s="13"/>
      <c r="I1911" s="13"/>
      <c r="J1911" s="13"/>
      <c r="K1911" s="13"/>
      <c r="L1911" s="13"/>
      <c r="M1911" s="13"/>
      <c r="N1911" s="15"/>
      <c r="O1911" s="13"/>
      <c r="P1911" s="13"/>
      <c r="Q1911" s="13"/>
      <c r="R1911" s="13"/>
      <c r="S1911" s="13"/>
      <c r="T1911" s="16"/>
      <c r="U1911" s="16"/>
      <c r="V1911" s="13"/>
      <c r="W1911" s="15"/>
      <c r="X1911" s="13"/>
      <c r="Y1911" s="13"/>
      <c r="Z1911" s="13"/>
      <c r="AA1911" s="13"/>
      <c r="AB1911" s="13"/>
      <c r="AC1911" s="13"/>
    </row>
    <row r="1912" spans="1:29" ht="15.75" customHeight="1" x14ac:dyDescent="0.25">
      <c r="A1912" s="15"/>
      <c r="B1912" s="16"/>
      <c r="C1912" s="13"/>
      <c r="D1912" s="17"/>
      <c r="E1912" s="13"/>
      <c r="F1912" s="18"/>
      <c r="G1912" s="15"/>
      <c r="H1912" s="13"/>
      <c r="I1912" s="13"/>
      <c r="J1912" s="13"/>
      <c r="K1912" s="13"/>
      <c r="L1912" s="13"/>
      <c r="M1912" s="13"/>
      <c r="N1912" s="15"/>
      <c r="O1912" s="13"/>
      <c r="P1912" s="13"/>
      <c r="Q1912" s="13"/>
      <c r="R1912" s="13"/>
      <c r="S1912" s="13"/>
      <c r="T1912" s="16"/>
      <c r="U1912" s="16"/>
      <c r="V1912" s="13"/>
      <c r="W1912" s="15"/>
      <c r="X1912" s="13"/>
      <c r="Y1912" s="13"/>
      <c r="Z1912" s="13"/>
      <c r="AA1912" s="13"/>
      <c r="AB1912" s="13"/>
      <c r="AC1912" s="13"/>
    </row>
    <row r="1913" spans="1:29" ht="15.75" customHeight="1" x14ac:dyDescent="0.25">
      <c r="A1913" s="15"/>
      <c r="B1913" s="16"/>
      <c r="C1913" s="13"/>
      <c r="D1913" s="17"/>
      <c r="E1913" s="13"/>
      <c r="F1913" s="18"/>
      <c r="G1913" s="15"/>
      <c r="H1913" s="13"/>
      <c r="I1913" s="13"/>
      <c r="J1913" s="13"/>
      <c r="K1913" s="13"/>
      <c r="L1913" s="13"/>
      <c r="M1913" s="13"/>
      <c r="N1913" s="15"/>
      <c r="O1913" s="13"/>
      <c r="P1913" s="13"/>
      <c r="Q1913" s="13"/>
      <c r="R1913" s="13"/>
      <c r="S1913" s="13"/>
      <c r="T1913" s="16"/>
      <c r="U1913" s="16"/>
      <c r="V1913" s="13"/>
      <c r="W1913" s="15"/>
      <c r="X1913" s="13"/>
      <c r="Y1913" s="13"/>
      <c r="Z1913" s="13"/>
      <c r="AA1913" s="13"/>
      <c r="AB1913" s="13"/>
      <c r="AC1913" s="13"/>
    </row>
    <row r="1914" spans="1:29" ht="15.75" customHeight="1" x14ac:dyDescent="0.25">
      <c r="A1914" s="15"/>
      <c r="B1914" s="16"/>
      <c r="C1914" s="13"/>
      <c r="D1914" s="17"/>
      <c r="E1914" s="13"/>
      <c r="F1914" s="18"/>
      <c r="G1914" s="15"/>
      <c r="H1914" s="13"/>
      <c r="I1914" s="13"/>
      <c r="J1914" s="13"/>
      <c r="K1914" s="13"/>
      <c r="L1914" s="13"/>
      <c r="M1914" s="13"/>
      <c r="N1914" s="15"/>
      <c r="O1914" s="13"/>
      <c r="P1914" s="13"/>
      <c r="Q1914" s="13"/>
      <c r="R1914" s="13"/>
      <c r="S1914" s="13"/>
      <c r="T1914" s="16"/>
      <c r="U1914" s="16"/>
      <c r="V1914" s="13"/>
      <c r="W1914" s="15"/>
      <c r="X1914" s="13"/>
      <c r="Y1914" s="13"/>
      <c r="Z1914" s="13"/>
      <c r="AA1914" s="13"/>
      <c r="AB1914" s="13"/>
      <c r="AC1914" s="13"/>
    </row>
    <row r="1915" spans="1:29" ht="15.75" customHeight="1" x14ac:dyDescent="0.25">
      <c r="A1915" s="15"/>
      <c r="B1915" s="16"/>
      <c r="C1915" s="13"/>
      <c r="D1915" s="17"/>
      <c r="E1915" s="13"/>
      <c r="F1915" s="18"/>
      <c r="G1915" s="15"/>
      <c r="H1915" s="13"/>
      <c r="I1915" s="13"/>
      <c r="J1915" s="13"/>
      <c r="K1915" s="13"/>
      <c r="L1915" s="13"/>
      <c r="M1915" s="13"/>
      <c r="N1915" s="15"/>
      <c r="O1915" s="13"/>
      <c r="P1915" s="13"/>
      <c r="Q1915" s="13"/>
      <c r="R1915" s="13"/>
      <c r="S1915" s="13"/>
      <c r="T1915" s="16"/>
      <c r="U1915" s="16"/>
      <c r="V1915" s="13"/>
      <c r="W1915" s="15"/>
      <c r="X1915" s="13"/>
      <c r="Y1915" s="13"/>
      <c r="Z1915" s="13"/>
      <c r="AA1915" s="13"/>
      <c r="AB1915" s="13"/>
      <c r="AC1915" s="13"/>
    </row>
    <row r="1916" spans="1:29" ht="15.75" customHeight="1" x14ac:dyDescent="0.25">
      <c r="A1916" s="15"/>
      <c r="B1916" s="16"/>
      <c r="C1916" s="13"/>
      <c r="D1916" s="17"/>
      <c r="E1916" s="13"/>
      <c r="F1916" s="18"/>
      <c r="G1916" s="15"/>
      <c r="H1916" s="13"/>
      <c r="I1916" s="13"/>
      <c r="J1916" s="13"/>
      <c r="K1916" s="13"/>
      <c r="L1916" s="13"/>
      <c r="M1916" s="13"/>
      <c r="N1916" s="15"/>
      <c r="O1916" s="13"/>
      <c r="P1916" s="13"/>
      <c r="Q1916" s="13"/>
      <c r="R1916" s="13"/>
      <c r="S1916" s="13"/>
      <c r="T1916" s="16"/>
      <c r="U1916" s="16"/>
      <c r="V1916" s="13"/>
      <c r="W1916" s="15"/>
      <c r="X1916" s="13"/>
      <c r="Y1916" s="13"/>
      <c r="Z1916" s="13"/>
      <c r="AA1916" s="13"/>
      <c r="AB1916" s="13"/>
      <c r="AC1916" s="13"/>
    </row>
    <row r="1917" spans="1:29" ht="15.75" customHeight="1" x14ac:dyDescent="0.25">
      <c r="A1917" s="15"/>
      <c r="B1917" s="16"/>
      <c r="C1917" s="13"/>
      <c r="D1917" s="17"/>
      <c r="E1917" s="13"/>
      <c r="F1917" s="18"/>
      <c r="G1917" s="15"/>
      <c r="H1917" s="13"/>
      <c r="I1917" s="13"/>
      <c r="J1917" s="13"/>
      <c r="K1917" s="13"/>
      <c r="L1917" s="13"/>
      <c r="M1917" s="13"/>
      <c r="N1917" s="15"/>
      <c r="O1917" s="13"/>
      <c r="P1917" s="13"/>
      <c r="Q1917" s="13"/>
      <c r="R1917" s="13"/>
      <c r="S1917" s="13"/>
      <c r="T1917" s="16"/>
      <c r="U1917" s="16"/>
      <c r="V1917" s="13"/>
      <c r="W1917" s="15"/>
      <c r="X1917" s="13"/>
      <c r="Y1917" s="13"/>
      <c r="Z1917" s="13"/>
      <c r="AA1917" s="13"/>
      <c r="AB1917" s="13"/>
      <c r="AC1917" s="13"/>
    </row>
    <row r="1918" spans="1:29" ht="15.75" customHeight="1" x14ac:dyDescent="0.25">
      <c r="A1918" s="15"/>
      <c r="B1918" s="16"/>
      <c r="C1918" s="13"/>
      <c r="D1918" s="17"/>
      <c r="E1918" s="13"/>
      <c r="F1918" s="18"/>
      <c r="G1918" s="15"/>
      <c r="H1918" s="13"/>
      <c r="I1918" s="13"/>
      <c r="J1918" s="13"/>
      <c r="K1918" s="13"/>
      <c r="L1918" s="13"/>
      <c r="M1918" s="13"/>
      <c r="N1918" s="15"/>
      <c r="O1918" s="13"/>
      <c r="P1918" s="13"/>
      <c r="Q1918" s="13"/>
      <c r="R1918" s="13"/>
      <c r="S1918" s="13"/>
      <c r="T1918" s="16"/>
      <c r="U1918" s="16"/>
      <c r="V1918" s="13"/>
      <c r="W1918" s="15"/>
      <c r="X1918" s="13"/>
      <c r="Y1918" s="13"/>
      <c r="Z1918" s="13"/>
      <c r="AA1918" s="13"/>
      <c r="AB1918" s="13"/>
      <c r="AC1918" s="13"/>
    </row>
    <row r="1919" spans="1:29" ht="15.75" customHeight="1" x14ac:dyDescent="0.25">
      <c r="A1919" s="15"/>
      <c r="B1919" s="16"/>
      <c r="C1919" s="13"/>
      <c r="D1919" s="17"/>
      <c r="E1919" s="13"/>
      <c r="F1919" s="18"/>
      <c r="G1919" s="15"/>
      <c r="H1919" s="13"/>
      <c r="I1919" s="13"/>
      <c r="J1919" s="13"/>
      <c r="K1919" s="13"/>
      <c r="L1919" s="13"/>
      <c r="M1919" s="13"/>
      <c r="N1919" s="15"/>
      <c r="O1919" s="13"/>
      <c r="P1919" s="13"/>
      <c r="Q1919" s="13"/>
      <c r="R1919" s="13"/>
      <c r="S1919" s="13"/>
      <c r="T1919" s="16"/>
      <c r="U1919" s="16"/>
      <c r="V1919" s="13"/>
      <c r="W1919" s="15"/>
      <c r="X1919" s="13"/>
      <c r="Y1919" s="13"/>
      <c r="Z1919" s="13"/>
      <c r="AA1919" s="13"/>
      <c r="AB1919" s="13"/>
      <c r="AC1919" s="13"/>
    </row>
    <row r="1920" spans="1:29" ht="15.75" customHeight="1" x14ac:dyDescent="0.25">
      <c r="A1920" s="15"/>
      <c r="B1920" s="16"/>
      <c r="C1920" s="13"/>
      <c r="D1920" s="17"/>
      <c r="E1920" s="13"/>
      <c r="F1920" s="18"/>
      <c r="G1920" s="15"/>
      <c r="H1920" s="13"/>
      <c r="I1920" s="13"/>
      <c r="J1920" s="13"/>
      <c r="K1920" s="13"/>
      <c r="L1920" s="13"/>
      <c r="M1920" s="13"/>
      <c r="N1920" s="15"/>
      <c r="O1920" s="13"/>
      <c r="P1920" s="13"/>
      <c r="Q1920" s="13"/>
      <c r="R1920" s="13"/>
      <c r="S1920" s="13"/>
      <c r="T1920" s="16"/>
      <c r="U1920" s="16"/>
      <c r="V1920" s="13"/>
      <c r="W1920" s="15"/>
      <c r="X1920" s="13"/>
      <c r="Y1920" s="13"/>
      <c r="Z1920" s="13"/>
      <c r="AA1920" s="13"/>
      <c r="AB1920" s="13"/>
      <c r="AC1920" s="13"/>
    </row>
    <row r="1921" spans="1:29" ht="15.75" customHeight="1" x14ac:dyDescent="0.25">
      <c r="A1921" s="15"/>
      <c r="B1921" s="16"/>
      <c r="C1921" s="13"/>
      <c r="D1921" s="17"/>
      <c r="E1921" s="13"/>
      <c r="F1921" s="18"/>
      <c r="G1921" s="15"/>
      <c r="H1921" s="13"/>
      <c r="I1921" s="13"/>
      <c r="J1921" s="13"/>
      <c r="K1921" s="13"/>
      <c r="L1921" s="13"/>
      <c r="M1921" s="13"/>
      <c r="N1921" s="15"/>
      <c r="O1921" s="13"/>
      <c r="P1921" s="13"/>
      <c r="Q1921" s="13"/>
      <c r="R1921" s="13"/>
      <c r="S1921" s="13"/>
      <c r="T1921" s="16"/>
      <c r="U1921" s="16"/>
      <c r="V1921" s="13"/>
      <c r="W1921" s="15"/>
      <c r="X1921" s="13"/>
      <c r="Y1921" s="13"/>
      <c r="Z1921" s="13"/>
      <c r="AA1921" s="13"/>
      <c r="AB1921" s="13"/>
      <c r="AC1921" s="13"/>
    </row>
    <row r="1922" spans="1:29" ht="15.75" customHeight="1" x14ac:dyDescent="0.25">
      <c r="A1922" s="15"/>
      <c r="B1922" s="16"/>
      <c r="C1922" s="13"/>
      <c r="D1922" s="17"/>
      <c r="E1922" s="13"/>
      <c r="F1922" s="18"/>
      <c r="G1922" s="15"/>
      <c r="H1922" s="13"/>
      <c r="I1922" s="13"/>
      <c r="J1922" s="13"/>
      <c r="K1922" s="13"/>
      <c r="L1922" s="13"/>
      <c r="M1922" s="13"/>
      <c r="N1922" s="15"/>
      <c r="O1922" s="13"/>
      <c r="P1922" s="13"/>
      <c r="Q1922" s="13"/>
      <c r="R1922" s="13"/>
      <c r="S1922" s="13"/>
      <c r="T1922" s="16"/>
      <c r="U1922" s="16"/>
      <c r="V1922" s="13"/>
      <c r="W1922" s="15"/>
      <c r="X1922" s="13"/>
      <c r="Y1922" s="13"/>
      <c r="Z1922" s="13"/>
      <c r="AA1922" s="13"/>
      <c r="AB1922" s="13"/>
      <c r="AC1922" s="13"/>
    </row>
    <row r="1923" spans="1:29" ht="15.75" customHeight="1" x14ac:dyDescent="0.25">
      <c r="A1923" s="15"/>
      <c r="B1923" s="16"/>
      <c r="C1923" s="13"/>
      <c r="D1923" s="17"/>
      <c r="E1923" s="13"/>
      <c r="F1923" s="18"/>
      <c r="G1923" s="15"/>
      <c r="H1923" s="13"/>
      <c r="I1923" s="13"/>
      <c r="J1923" s="13"/>
      <c r="K1923" s="13"/>
      <c r="L1923" s="13"/>
      <c r="M1923" s="13"/>
      <c r="N1923" s="15"/>
      <c r="O1923" s="13"/>
      <c r="P1923" s="13"/>
      <c r="Q1923" s="13"/>
      <c r="R1923" s="13"/>
      <c r="S1923" s="13"/>
      <c r="T1923" s="16"/>
      <c r="U1923" s="16"/>
      <c r="V1923" s="13"/>
      <c r="W1923" s="15"/>
      <c r="X1923" s="13"/>
      <c r="Y1923" s="13"/>
      <c r="Z1923" s="13"/>
      <c r="AA1923" s="13"/>
      <c r="AB1923" s="13"/>
      <c r="AC1923" s="13"/>
    </row>
    <row r="1924" spans="1:29" ht="15.75" customHeight="1" x14ac:dyDescent="0.25">
      <c r="A1924" s="15"/>
      <c r="B1924" s="16"/>
      <c r="C1924" s="13"/>
      <c r="D1924" s="17"/>
      <c r="E1924" s="13"/>
      <c r="F1924" s="18"/>
      <c r="G1924" s="15"/>
      <c r="H1924" s="13"/>
      <c r="I1924" s="13"/>
      <c r="J1924" s="13"/>
      <c r="K1924" s="13"/>
      <c r="L1924" s="13"/>
      <c r="M1924" s="13"/>
      <c r="N1924" s="15"/>
      <c r="O1924" s="13"/>
      <c r="P1924" s="13"/>
      <c r="Q1924" s="13"/>
      <c r="R1924" s="13"/>
      <c r="S1924" s="13"/>
      <c r="T1924" s="16"/>
      <c r="U1924" s="16"/>
      <c r="V1924" s="13"/>
      <c r="W1924" s="15"/>
      <c r="X1924" s="13"/>
      <c r="Y1924" s="13"/>
      <c r="Z1924" s="13"/>
      <c r="AA1924" s="13"/>
      <c r="AB1924" s="13"/>
      <c r="AC1924" s="13"/>
    </row>
    <row r="1925" spans="1:29" ht="15.75" customHeight="1" x14ac:dyDescent="0.25">
      <c r="A1925" s="15"/>
      <c r="B1925" s="16"/>
      <c r="C1925" s="13"/>
      <c r="D1925" s="17"/>
      <c r="E1925" s="13"/>
      <c r="F1925" s="18"/>
      <c r="G1925" s="15"/>
      <c r="H1925" s="13"/>
      <c r="I1925" s="13"/>
      <c r="J1925" s="13"/>
      <c r="K1925" s="13"/>
      <c r="L1925" s="13"/>
      <c r="M1925" s="13"/>
      <c r="N1925" s="15"/>
      <c r="O1925" s="13"/>
      <c r="P1925" s="13"/>
      <c r="Q1925" s="13"/>
      <c r="R1925" s="13"/>
      <c r="S1925" s="13"/>
      <c r="T1925" s="16"/>
      <c r="U1925" s="16"/>
      <c r="V1925" s="13"/>
      <c r="W1925" s="15"/>
      <c r="X1925" s="13"/>
      <c r="Y1925" s="13"/>
      <c r="Z1925" s="13"/>
      <c r="AA1925" s="13"/>
      <c r="AB1925" s="13"/>
      <c r="AC1925" s="13"/>
    </row>
    <row r="1926" spans="1:29" ht="15.75" customHeight="1" x14ac:dyDescent="0.25">
      <c r="A1926" s="15"/>
      <c r="B1926" s="16"/>
      <c r="C1926" s="13"/>
      <c r="D1926" s="17"/>
      <c r="E1926" s="13"/>
      <c r="F1926" s="18"/>
      <c r="G1926" s="15"/>
      <c r="H1926" s="13"/>
      <c r="I1926" s="13"/>
      <c r="J1926" s="13"/>
      <c r="K1926" s="13"/>
      <c r="L1926" s="13"/>
      <c r="M1926" s="13"/>
      <c r="N1926" s="15"/>
      <c r="O1926" s="13"/>
      <c r="P1926" s="13"/>
      <c r="Q1926" s="13"/>
      <c r="R1926" s="13"/>
      <c r="S1926" s="13"/>
      <c r="T1926" s="16"/>
      <c r="U1926" s="16"/>
      <c r="V1926" s="13"/>
      <c r="W1926" s="15"/>
      <c r="X1926" s="13"/>
      <c r="Y1926" s="13"/>
      <c r="Z1926" s="13"/>
      <c r="AA1926" s="13"/>
      <c r="AB1926" s="13"/>
      <c r="AC1926" s="13"/>
    </row>
    <row r="1927" spans="1:29" ht="15.75" customHeight="1" x14ac:dyDescent="0.25">
      <c r="A1927" s="15"/>
      <c r="B1927" s="16"/>
      <c r="C1927" s="13"/>
      <c r="D1927" s="17"/>
      <c r="E1927" s="13"/>
      <c r="F1927" s="18"/>
      <c r="G1927" s="15"/>
      <c r="H1927" s="13"/>
      <c r="I1927" s="13"/>
      <c r="J1927" s="13"/>
      <c r="K1927" s="13"/>
      <c r="L1927" s="13"/>
      <c r="M1927" s="13"/>
      <c r="N1927" s="15"/>
      <c r="O1927" s="13"/>
      <c r="P1927" s="13"/>
      <c r="Q1927" s="13"/>
      <c r="R1927" s="13"/>
      <c r="S1927" s="13"/>
      <c r="T1927" s="16"/>
      <c r="U1927" s="16"/>
      <c r="V1927" s="13"/>
      <c r="W1927" s="15"/>
      <c r="X1927" s="13"/>
      <c r="Y1927" s="13"/>
      <c r="Z1927" s="13"/>
      <c r="AA1927" s="13"/>
      <c r="AB1927" s="13"/>
      <c r="AC1927" s="13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showGridLines="0" topLeftCell="A13" workbookViewId="0"/>
  </sheetViews>
  <sheetFormatPr defaultColWidth="14.42578125" defaultRowHeight="15" customHeight="1" x14ac:dyDescent="0.25"/>
  <cols>
    <col min="1" max="1" width="4" customWidth="1"/>
    <col min="2" max="2" width="158.7109375" customWidth="1"/>
    <col min="3" max="26" width="8.7109375" customWidth="1"/>
  </cols>
  <sheetData>
    <row r="1" spans="1:26" ht="32.25" customHeight="1" x14ac:dyDescent="0.25">
      <c r="B1" s="1" t="s">
        <v>0</v>
      </c>
    </row>
    <row r="2" spans="1:26" ht="45.75" customHeight="1" x14ac:dyDescent="0.25">
      <c r="B2" s="2" t="s">
        <v>1</v>
      </c>
    </row>
    <row r="3" spans="1:26" ht="48" customHeight="1" x14ac:dyDescent="0.25">
      <c r="B3" s="2" t="s">
        <v>2</v>
      </c>
    </row>
    <row r="4" spans="1:26" ht="18" customHeight="1" x14ac:dyDescent="0.25">
      <c r="B4" s="3" t="s">
        <v>3</v>
      </c>
    </row>
    <row r="5" spans="1:26" ht="18" customHeight="1" x14ac:dyDescent="0.25">
      <c r="B5" s="2" t="s">
        <v>6</v>
      </c>
    </row>
    <row r="6" spans="1:26" ht="65.25" customHeight="1" x14ac:dyDescent="0.25">
      <c r="B6" s="5" t="s">
        <v>7</v>
      </c>
    </row>
    <row r="7" spans="1:26" ht="33.75" customHeight="1" x14ac:dyDescent="0.25">
      <c r="B7" s="2" t="s">
        <v>10</v>
      </c>
    </row>
    <row r="8" spans="1:26" ht="33.75" customHeight="1" x14ac:dyDescent="0.25">
      <c r="B8" s="2" t="s">
        <v>11</v>
      </c>
    </row>
    <row r="9" spans="1:26" ht="33.75" customHeight="1" x14ac:dyDescent="0.25">
      <c r="B9" s="2" t="s">
        <v>12</v>
      </c>
    </row>
    <row r="10" spans="1:26" ht="32.25" customHeight="1" x14ac:dyDescent="0.25">
      <c r="A10" s="8"/>
      <c r="B10" s="2" t="s">
        <v>26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5.75" customHeight="1" x14ac:dyDescent="0.25">
      <c r="B11" s="2" t="s">
        <v>28</v>
      </c>
    </row>
    <row r="12" spans="1:26" ht="18.75" customHeight="1" x14ac:dyDescent="0.25">
      <c r="B12" s="2" t="s">
        <v>29</v>
      </c>
    </row>
    <row r="13" spans="1:26" ht="28.5" customHeight="1" x14ac:dyDescent="0.25">
      <c r="B13" s="2" t="s">
        <v>30</v>
      </c>
    </row>
    <row r="14" spans="1:26" ht="15.75" x14ac:dyDescent="0.25">
      <c r="B14" s="2" t="s">
        <v>31</v>
      </c>
    </row>
    <row r="15" spans="1:26" ht="15.75" x14ac:dyDescent="0.25">
      <c r="B15" s="2" t="s">
        <v>33</v>
      </c>
    </row>
    <row r="16" spans="1:26" ht="15.75" x14ac:dyDescent="0.25">
      <c r="B16" s="2" t="s">
        <v>35</v>
      </c>
    </row>
    <row r="17" spans="2:2" ht="21" customHeight="1" x14ac:dyDescent="0.25">
      <c r="B17" s="2" t="s">
        <v>37</v>
      </c>
    </row>
    <row r="18" spans="2:2" ht="30.75" x14ac:dyDescent="0.25">
      <c r="B18" s="2" t="s">
        <v>38</v>
      </c>
    </row>
    <row r="19" spans="2:2" ht="30.75" x14ac:dyDescent="0.25">
      <c r="B19" s="2" t="s">
        <v>40</v>
      </c>
    </row>
    <row r="20" spans="2:2" ht="30.75" x14ac:dyDescent="0.25">
      <c r="B20" s="2" t="s">
        <v>42</v>
      </c>
    </row>
    <row r="21" spans="2:2" ht="51.75" customHeight="1" x14ac:dyDescent="0.25">
      <c r="B21" s="2" t="s">
        <v>45</v>
      </c>
    </row>
    <row r="26" spans="2:2" ht="15.75" customHeight="1" x14ac:dyDescent="0.25"/>
    <row r="27" spans="2:2" ht="15.75" customHeight="1" x14ac:dyDescent="0.25"/>
    <row r="28" spans="2:2" ht="15.75" customHeight="1" x14ac:dyDescent="0.25"/>
    <row r="29" spans="2:2" ht="15.75" customHeight="1" x14ac:dyDescent="0.25"/>
    <row r="30" spans="2:2" ht="15.75" customHeight="1" x14ac:dyDescent="0.25"/>
    <row r="31" spans="2:2" ht="15.75" customHeight="1" x14ac:dyDescent="0.25"/>
    <row r="32" spans="2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pageMargins left="0.7" right="0.7" top="0.75" bottom="0.75" header="0" footer="0"/>
  <pageSetup paperSize="9" orientation="landscape"/>
  <rowBreaks count="2" manualBreakCount="2">
    <brk man="1"/>
    <brk id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89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29" width="22.7109375" customWidth="1"/>
    <col min="30" max="43" width="8.7109375" customWidth="1"/>
  </cols>
  <sheetData>
    <row r="1" spans="1:43" ht="28.5" customHeight="1" x14ac:dyDescent="0.25">
      <c r="A1" s="4" t="s">
        <v>4</v>
      </c>
      <c r="B1" s="4" t="s">
        <v>8</v>
      </c>
      <c r="C1" s="6" t="s">
        <v>9</v>
      </c>
      <c r="D1" s="4" t="s">
        <v>13</v>
      </c>
      <c r="E1" s="6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  <c r="L1" s="4" t="s">
        <v>21</v>
      </c>
      <c r="M1" s="4" t="s">
        <v>22</v>
      </c>
      <c r="N1" s="4" t="s">
        <v>23</v>
      </c>
      <c r="O1" s="4" t="s">
        <v>25</v>
      </c>
      <c r="P1" s="4" t="s">
        <v>43</v>
      </c>
      <c r="Q1" s="4" t="s">
        <v>47</v>
      </c>
      <c r="R1" s="4" t="s">
        <v>48</v>
      </c>
      <c r="S1" s="4" t="s">
        <v>51</v>
      </c>
      <c r="T1" s="4" t="s">
        <v>54</v>
      </c>
      <c r="U1" s="4" t="s">
        <v>57</v>
      </c>
      <c r="V1" s="4" t="s">
        <v>60</v>
      </c>
      <c r="W1" s="4" t="s">
        <v>62</v>
      </c>
      <c r="X1" s="4" t="s">
        <v>64</v>
      </c>
      <c r="Y1" s="4" t="s">
        <v>66</v>
      </c>
      <c r="Z1" s="4" t="s">
        <v>67</v>
      </c>
      <c r="AA1" s="4" t="s">
        <v>70</v>
      </c>
      <c r="AB1" s="4" t="s">
        <v>72</v>
      </c>
      <c r="AC1" s="4" t="s">
        <v>75</v>
      </c>
      <c r="AD1" s="10"/>
      <c r="AE1" s="10"/>
      <c r="AF1" s="10"/>
      <c r="AG1" s="10"/>
      <c r="AH1" s="10"/>
      <c r="AI1" s="10"/>
      <c r="AJ1" s="10"/>
      <c r="AK1" s="11"/>
      <c r="AL1" s="12"/>
      <c r="AM1" s="12"/>
      <c r="AN1" s="12"/>
      <c r="AO1" s="12"/>
      <c r="AP1" s="12"/>
      <c r="AQ1" s="12"/>
    </row>
    <row r="2" spans="1:43" ht="15.75" customHeight="1" x14ac:dyDescent="0.25">
      <c r="A2" s="14" t="e">
        <f t="shared" ref="A2:A20" si="0">#REF!</f>
        <v>#REF!</v>
      </c>
      <c r="B2" s="14" t="e">
        <f t="shared" ref="B2:B20" si="1">IF(ISBLANK(#REF!)=FALSE(),(MID(#REF!, 7, 4)&amp;"-"&amp;MID(#REF!, 4, 2)&amp;"-"&amp;MID(#REF!, 1, 2)), "")</f>
        <v>#REF!</v>
      </c>
      <c r="C2" s="14" t="e">
        <f t="shared" ref="C2:C20" si="2">#REF!</f>
        <v>#REF!</v>
      </c>
      <c r="D2" s="19" t="e">
        <f t="shared" ref="D2:D20" si="3">IF(ISBLANK(#REF!)=FALSE(),#REF!,IF(ISBLANK(#REF!)=FALSE(),"null",""))</f>
        <v>#REF!</v>
      </c>
      <c r="E2" s="14" t="e">
        <f>#REF!</f>
        <v>#REF!</v>
      </c>
      <c r="F2" s="14" t="e">
        <f>#REF!</f>
        <v>#REF!</v>
      </c>
      <c r="G2" s="14" t="e">
        <f t="shared" ref="G2:G20" si="4">LEFT(#REF!, 1)</f>
        <v>#REF!</v>
      </c>
      <c r="H2" s="14" t="e">
        <f>#REF!</f>
        <v>#REF!</v>
      </c>
      <c r="I2" s="14" t="e">
        <f>#REF!</f>
        <v>#REF!</v>
      </c>
      <c r="J2" s="14" t="e">
        <f t="shared" ref="J2:J20" si="5">IF(ISBLANK(#REF!)=FALSE(),#REF!,IF(ISBLANK(#REF!)=FALSE(),"null",""))</f>
        <v>#REF!</v>
      </c>
      <c r="K2" s="14" t="e">
        <f t="shared" ref="K2:K20" si="6">#REF!</f>
        <v>#REF!</v>
      </c>
      <c r="L2" s="14" t="e">
        <f t="shared" ref="L2:L20" si="7">IF(ISBLANK(#REF!)=FALSE(),#REF!,IF(ISBLANK(#REF!)=FALSE(),"null",""))</f>
        <v>#REF!</v>
      </c>
      <c r="M2" s="14" t="e">
        <f>#REF!</f>
        <v>#REF!</v>
      </c>
      <c r="N2" s="14" t="e">
        <f>#REF!</f>
        <v>#REF!</v>
      </c>
      <c r="O2" s="14" t="e">
        <f>IF(ISBLANK(#REF!)=FALSE(),#REF!,IF(ISBLANK(#REF!)=FALSE(),"null",""))</f>
        <v>#REF!</v>
      </c>
      <c r="P2" s="14" t="e">
        <f>IF(ISBLANK(#REF!)=FALSE(),#REF!,IF(ISBLANK(#REF!)=FALSE(),"null",""))</f>
        <v>#REF!</v>
      </c>
      <c r="Q2" s="20" t="e">
        <f>#REF!</f>
        <v>#REF!</v>
      </c>
      <c r="R2" s="20" t="e">
        <f>#REF!</f>
        <v>#REF!</v>
      </c>
      <c r="S2" s="20" t="e">
        <f>#REF!</f>
        <v>#REF!</v>
      </c>
      <c r="T2" s="20" t="e">
        <f>IF(ISBLANK(#REF!)=FALSE(),(MID(#REF!, 7, 4)&amp;"-"&amp;MID(#REF!, 4, 2)&amp;"-"&amp;MID(#REF!, 1, 2)), "")</f>
        <v>#REF!</v>
      </c>
      <c r="U2" s="20" t="e">
        <f>IF(ISBLANK(#REF!)=FALSE(),(MID(#REF!, 7, 4)&amp;"-"&amp;MID(#REF!, 4, 2)&amp;"-"&amp;MID(#REF!, 1, 2)), "")</f>
        <v>#REF!</v>
      </c>
      <c r="V2" s="14" t="e">
        <f t="shared" ref="V2:V20" si="8">IF(#REF!= "Так","true",IF(ISBLANK(#REF!)=FALSE(),"false",""))</f>
        <v>#REF!</v>
      </c>
      <c r="W2" s="14" t="e">
        <f t="shared" ref="W2:W20" si="9">#REF!</f>
        <v>#REF!</v>
      </c>
      <c r="X2" s="14" t="e">
        <f t="shared" ref="X2:X20" si="10">IF(#REF!= "Так","true",IF(ISBLANK(#REF!)=FALSE(),"false",""))</f>
        <v>#REF!</v>
      </c>
      <c r="Y2" s="14" t="e">
        <f t="shared" ref="Y2:Y20" si="11">IF(ISBLANK(#REF!)=FALSE(),#REF!,IF(ISBLANK(#REF!)=FALSE(),"0",""))</f>
        <v>#REF!</v>
      </c>
      <c r="Z2" s="14" t="e">
        <f t="shared" ref="Z2:Z20" si="12">LEFT(#REF!, 3)</f>
        <v>#REF!</v>
      </c>
      <c r="AA2" s="14" t="e">
        <f t="shared" ref="AA2:AA20" si="13">IF(ISBLANK(#REF!)=FALSE(),#REF!,IF(ISBLANK(#REF!)=FALSE(),"0",""))</f>
        <v>#REF!</v>
      </c>
      <c r="AB2" s="14" t="e">
        <f t="shared" ref="AB2:AB20" si="14">IF(#REF!= "Так","true",IF(ISBLANK(#REF!)=FALSE(),"false",""))</f>
        <v>#REF!</v>
      </c>
      <c r="AC2" s="14" t="e">
        <f t="shared" ref="AC2:AC20" si="15">#REF!</f>
        <v>#REF!</v>
      </c>
    </row>
    <row r="3" spans="1:43" ht="15.75" customHeight="1" x14ac:dyDescent="0.25">
      <c r="A3" s="14" t="e">
        <f t="shared" si="0"/>
        <v>#REF!</v>
      </c>
      <c r="B3" s="14" t="e">
        <f t="shared" si="1"/>
        <v>#REF!</v>
      </c>
      <c r="C3" s="14" t="e">
        <f t="shared" si="2"/>
        <v>#REF!</v>
      </c>
      <c r="D3" s="19" t="e">
        <f t="shared" si="3"/>
        <v>#REF!</v>
      </c>
      <c r="E3" s="14" t="e">
        <f>#REF!</f>
        <v>#REF!</v>
      </c>
      <c r="F3" s="14" t="e">
        <f>#REF!</f>
        <v>#REF!</v>
      </c>
      <c r="G3" s="14" t="e">
        <f t="shared" si="4"/>
        <v>#REF!</v>
      </c>
      <c r="H3" s="14" t="e">
        <f>#REF!</f>
        <v>#REF!</v>
      </c>
      <c r="I3" s="14" t="e">
        <f>#REF!</f>
        <v>#REF!</v>
      </c>
      <c r="J3" s="14" t="e">
        <f t="shared" si="5"/>
        <v>#REF!</v>
      </c>
      <c r="K3" s="14" t="e">
        <f t="shared" si="6"/>
        <v>#REF!</v>
      </c>
      <c r="L3" s="14" t="e">
        <f t="shared" si="7"/>
        <v>#REF!</v>
      </c>
      <c r="M3" s="14" t="e">
        <f>#REF!</f>
        <v>#REF!</v>
      </c>
      <c r="N3" s="14" t="e">
        <f>#REF!</f>
        <v>#REF!</v>
      </c>
      <c r="O3" s="14" t="e">
        <f>IF(ISBLANK(#REF!)=FALSE(),#REF!,IF(ISBLANK(#REF!)=FALSE(),"null",""))</f>
        <v>#REF!</v>
      </c>
      <c r="P3" s="14" t="e">
        <f>IF(ISBLANK(#REF!)=FALSE(),#REF!,IF(ISBLANK(#REF!)=FALSE(),"null",""))</f>
        <v>#REF!</v>
      </c>
      <c r="Q3" s="20" t="e">
        <f>#REF!</f>
        <v>#REF!</v>
      </c>
      <c r="R3" s="20" t="e">
        <f>#REF!</f>
        <v>#REF!</v>
      </c>
      <c r="S3" s="20" t="e">
        <f>#REF!</f>
        <v>#REF!</v>
      </c>
      <c r="T3" s="20" t="e">
        <f>IF(ISBLANK(#REF!)=FALSE(),(MID(#REF!, 7, 4)&amp;"-"&amp;MID(#REF!, 4, 2)&amp;"-"&amp;MID(#REF!, 1, 2)), "")</f>
        <v>#REF!</v>
      </c>
      <c r="U3" s="20" t="e">
        <f>IF(ISBLANK(#REF!)=FALSE(),(MID(#REF!, 7, 4)&amp;"-"&amp;MID(#REF!, 4, 2)&amp;"-"&amp;MID(#REF!, 1, 2)), "")</f>
        <v>#REF!</v>
      </c>
      <c r="V3" s="14" t="e">
        <f t="shared" si="8"/>
        <v>#REF!</v>
      </c>
      <c r="W3" s="14" t="e">
        <f t="shared" si="9"/>
        <v>#REF!</v>
      </c>
      <c r="X3" s="14" t="e">
        <f t="shared" si="10"/>
        <v>#REF!</v>
      </c>
      <c r="Y3" s="14" t="e">
        <f t="shared" si="11"/>
        <v>#REF!</v>
      </c>
      <c r="Z3" s="14" t="e">
        <f t="shared" si="12"/>
        <v>#REF!</v>
      </c>
      <c r="AA3" s="14" t="e">
        <f t="shared" si="13"/>
        <v>#REF!</v>
      </c>
      <c r="AB3" s="14" t="e">
        <f t="shared" si="14"/>
        <v>#REF!</v>
      </c>
      <c r="AC3" s="14" t="e">
        <f t="shared" si="15"/>
        <v>#REF!</v>
      </c>
    </row>
    <row r="4" spans="1:43" ht="15.75" customHeight="1" x14ac:dyDescent="0.25">
      <c r="A4" s="14" t="e">
        <f t="shared" si="0"/>
        <v>#REF!</v>
      </c>
      <c r="B4" s="14" t="e">
        <f t="shared" si="1"/>
        <v>#REF!</v>
      </c>
      <c r="C4" s="14" t="e">
        <f t="shared" si="2"/>
        <v>#REF!</v>
      </c>
      <c r="D4" s="19" t="e">
        <f t="shared" si="3"/>
        <v>#REF!</v>
      </c>
      <c r="E4" s="14" t="e">
        <f>#REF!</f>
        <v>#REF!</v>
      </c>
      <c r="F4" s="14" t="e">
        <f>#REF!</f>
        <v>#REF!</v>
      </c>
      <c r="G4" s="14" t="e">
        <f t="shared" si="4"/>
        <v>#REF!</v>
      </c>
      <c r="H4" s="14" t="e">
        <f>#REF!</f>
        <v>#REF!</v>
      </c>
      <c r="I4" s="14" t="e">
        <f>#REF!</f>
        <v>#REF!</v>
      </c>
      <c r="J4" s="14" t="e">
        <f t="shared" si="5"/>
        <v>#REF!</v>
      </c>
      <c r="K4" s="14" t="e">
        <f t="shared" si="6"/>
        <v>#REF!</v>
      </c>
      <c r="L4" s="14" t="e">
        <f t="shared" si="7"/>
        <v>#REF!</v>
      </c>
      <c r="M4" s="14" t="e">
        <f>#REF!</f>
        <v>#REF!</v>
      </c>
      <c r="N4" s="14" t="e">
        <f>#REF!</f>
        <v>#REF!</v>
      </c>
      <c r="O4" s="14" t="e">
        <f>IF(ISBLANK(#REF!)=FALSE(),#REF!,IF(ISBLANK(#REF!)=FALSE(),"null",""))</f>
        <v>#REF!</v>
      </c>
      <c r="P4" s="14" t="e">
        <f>IF(ISBLANK(#REF!)=FALSE(),#REF!,IF(ISBLANK(#REF!)=FALSE(),"null",""))</f>
        <v>#REF!</v>
      </c>
      <c r="Q4" s="20" t="e">
        <f>#REF!</f>
        <v>#REF!</v>
      </c>
      <c r="R4" s="20" t="e">
        <f>#REF!</f>
        <v>#REF!</v>
      </c>
      <c r="S4" s="20" t="e">
        <f>#REF!</f>
        <v>#REF!</v>
      </c>
      <c r="T4" s="20" t="e">
        <f>IF(ISBLANK(#REF!)=FALSE(),(MID(#REF!, 7, 4)&amp;"-"&amp;MID(#REF!, 4, 2)&amp;"-"&amp;MID(#REF!, 1, 2)), "")</f>
        <v>#REF!</v>
      </c>
      <c r="U4" s="20" t="e">
        <f>IF(ISBLANK(#REF!)=FALSE(),(MID(#REF!, 7, 4)&amp;"-"&amp;MID(#REF!, 4, 2)&amp;"-"&amp;MID(#REF!, 1, 2)), "")</f>
        <v>#REF!</v>
      </c>
      <c r="V4" s="14" t="e">
        <f t="shared" si="8"/>
        <v>#REF!</v>
      </c>
      <c r="W4" s="14" t="e">
        <f t="shared" si="9"/>
        <v>#REF!</v>
      </c>
      <c r="X4" s="14" t="e">
        <f t="shared" si="10"/>
        <v>#REF!</v>
      </c>
      <c r="Y4" s="14" t="e">
        <f t="shared" si="11"/>
        <v>#REF!</v>
      </c>
      <c r="Z4" s="14" t="e">
        <f t="shared" si="12"/>
        <v>#REF!</v>
      </c>
      <c r="AA4" s="14" t="e">
        <f t="shared" si="13"/>
        <v>#REF!</v>
      </c>
      <c r="AB4" s="14" t="e">
        <f t="shared" si="14"/>
        <v>#REF!</v>
      </c>
      <c r="AC4" s="14" t="e">
        <f t="shared" si="15"/>
        <v>#REF!</v>
      </c>
    </row>
    <row r="5" spans="1:43" ht="15.75" customHeight="1" x14ac:dyDescent="0.25">
      <c r="A5" s="14" t="e">
        <f t="shared" si="0"/>
        <v>#REF!</v>
      </c>
      <c r="B5" s="14" t="e">
        <f t="shared" si="1"/>
        <v>#REF!</v>
      </c>
      <c r="C5" s="14" t="e">
        <f t="shared" si="2"/>
        <v>#REF!</v>
      </c>
      <c r="D5" s="19" t="e">
        <f t="shared" si="3"/>
        <v>#REF!</v>
      </c>
      <c r="E5" s="14" t="e">
        <f>#REF!</f>
        <v>#REF!</v>
      </c>
      <c r="F5" s="14" t="e">
        <f>#REF!</f>
        <v>#REF!</v>
      </c>
      <c r="G5" s="14" t="e">
        <f t="shared" si="4"/>
        <v>#REF!</v>
      </c>
      <c r="H5" s="14" t="e">
        <f>#REF!</f>
        <v>#REF!</v>
      </c>
      <c r="I5" s="14" t="e">
        <f>#REF!</f>
        <v>#REF!</v>
      </c>
      <c r="J5" s="14" t="e">
        <f t="shared" si="5"/>
        <v>#REF!</v>
      </c>
      <c r="K5" s="14" t="e">
        <f t="shared" si="6"/>
        <v>#REF!</v>
      </c>
      <c r="L5" s="14" t="e">
        <f t="shared" si="7"/>
        <v>#REF!</v>
      </c>
      <c r="M5" s="14" t="e">
        <f>#REF!</f>
        <v>#REF!</v>
      </c>
      <c r="N5" s="14" t="e">
        <f>#REF!</f>
        <v>#REF!</v>
      </c>
      <c r="O5" s="14" t="e">
        <f>IF(ISBLANK(#REF!)=FALSE(),#REF!,IF(ISBLANK(#REF!)=FALSE(),"null",""))</f>
        <v>#REF!</v>
      </c>
      <c r="P5" s="14" t="e">
        <f>IF(ISBLANK(#REF!)=FALSE(),#REF!,IF(ISBLANK(#REF!)=FALSE(),"null",""))</f>
        <v>#REF!</v>
      </c>
      <c r="Q5" s="20" t="e">
        <f>#REF!</f>
        <v>#REF!</v>
      </c>
      <c r="R5" s="20" t="e">
        <f>#REF!</f>
        <v>#REF!</v>
      </c>
      <c r="S5" s="20" t="e">
        <f>#REF!</f>
        <v>#REF!</v>
      </c>
      <c r="T5" s="20" t="e">
        <f>IF(ISBLANK(#REF!)=FALSE(),(MID(#REF!, 7, 4)&amp;"-"&amp;MID(#REF!, 4, 2)&amp;"-"&amp;MID(#REF!, 1, 2)), "")</f>
        <v>#REF!</v>
      </c>
      <c r="U5" s="20" t="e">
        <f>IF(ISBLANK(#REF!)=FALSE(),(MID(#REF!, 7, 4)&amp;"-"&amp;MID(#REF!, 4, 2)&amp;"-"&amp;MID(#REF!, 1, 2)), "")</f>
        <v>#REF!</v>
      </c>
      <c r="V5" s="14" t="e">
        <f t="shared" si="8"/>
        <v>#REF!</v>
      </c>
      <c r="W5" s="14" t="e">
        <f t="shared" si="9"/>
        <v>#REF!</v>
      </c>
      <c r="X5" s="14" t="e">
        <f t="shared" si="10"/>
        <v>#REF!</v>
      </c>
      <c r="Y5" s="14" t="e">
        <f t="shared" si="11"/>
        <v>#REF!</v>
      </c>
      <c r="Z5" s="14" t="e">
        <f t="shared" si="12"/>
        <v>#REF!</v>
      </c>
      <c r="AA5" s="14" t="e">
        <f t="shared" si="13"/>
        <v>#REF!</v>
      </c>
      <c r="AB5" s="14" t="e">
        <f t="shared" si="14"/>
        <v>#REF!</v>
      </c>
      <c r="AC5" s="14" t="e">
        <f t="shared" si="15"/>
        <v>#REF!</v>
      </c>
    </row>
    <row r="6" spans="1:43" ht="15.75" customHeight="1" x14ac:dyDescent="0.25">
      <c r="A6" s="14" t="e">
        <f t="shared" si="0"/>
        <v>#REF!</v>
      </c>
      <c r="B6" s="14" t="e">
        <f t="shared" si="1"/>
        <v>#REF!</v>
      </c>
      <c r="C6" s="14" t="e">
        <f t="shared" si="2"/>
        <v>#REF!</v>
      </c>
      <c r="D6" s="19" t="e">
        <f t="shared" si="3"/>
        <v>#REF!</v>
      </c>
      <c r="E6" s="14" t="e">
        <f>#REF!</f>
        <v>#REF!</v>
      </c>
      <c r="F6" s="14" t="e">
        <f>#REF!</f>
        <v>#REF!</v>
      </c>
      <c r="G6" s="14" t="e">
        <f t="shared" si="4"/>
        <v>#REF!</v>
      </c>
      <c r="H6" s="14" t="e">
        <f>#REF!</f>
        <v>#REF!</v>
      </c>
      <c r="I6" s="14" t="e">
        <f>#REF!</f>
        <v>#REF!</v>
      </c>
      <c r="J6" s="14" t="e">
        <f t="shared" si="5"/>
        <v>#REF!</v>
      </c>
      <c r="K6" s="14" t="e">
        <f t="shared" si="6"/>
        <v>#REF!</v>
      </c>
      <c r="L6" s="14" t="e">
        <f t="shared" si="7"/>
        <v>#REF!</v>
      </c>
      <c r="M6" s="14" t="e">
        <f>#REF!</f>
        <v>#REF!</v>
      </c>
      <c r="N6" s="14" t="e">
        <f>#REF!</f>
        <v>#REF!</v>
      </c>
      <c r="O6" s="14" t="e">
        <f>IF(ISBLANK(#REF!)=FALSE(),#REF!,IF(ISBLANK(#REF!)=FALSE(),"null",""))</f>
        <v>#REF!</v>
      </c>
      <c r="P6" s="14" t="e">
        <f>IF(ISBLANK(#REF!)=FALSE(),#REF!,IF(ISBLANK(#REF!)=FALSE(),"null",""))</f>
        <v>#REF!</v>
      </c>
      <c r="Q6" s="20" t="e">
        <f>#REF!</f>
        <v>#REF!</v>
      </c>
      <c r="R6" s="20" t="e">
        <f>#REF!</f>
        <v>#REF!</v>
      </c>
      <c r="S6" s="20" t="e">
        <f>#REF!</f>
        <v>#REF!</v>
      </c>
      <c r="T6" s="20" t="e">
        <f>IF(ISBLANK(#REF!)=FALSE(),(MID(#REF!, 7, 4)&amp;"-"&amp;MID(#REF!, 4, 2)&amp;"-"&amp;MID(#REF!, 1, 2)), "")</f>
        <v>#REF!</v>
      </c>
      <c r="U6" s="20" t="e">
        <f>IF(ISBLANK(#REF!)=FALSE(),(MID(#REF!, 7, 4)&amp;"-"&amp;MID(#REF!, 4, 2)&amp;"-"&amp;MID(#REF!, 1, 2)), "")</f>
        <v>#REF!</v>
      </c>
      <c r="V6" s="14" t="e">
        <f t="shared" si="8"/>
        <v>#REF!</v>
      </c>
      <c r="W6" s="14" t="e">
        <f t="shared" si="9"/>
        <v>#REF!</v>
      </c>
      <c r="X6" s="14" t="e">
        <f t="shared" si="10"/>
        <v>#REF!</v>
      </c>
      <c r="Y6" s="14" t="e">
        <f t="shared" si="11"/>
        <v>#REF!</v>
      </c>
      <c r="Z6" s="14" t="e">
        <f t="shared" si="12"/>
        <v>#REF!</v>
      </c>
      <c r="AA6" s="14" t="e">
        <f t="shared" si="13"/>
        <v>#REF!</v>
      </c>
      <c r="AB6" s="14" t="e">
        <f t="shared" si="14"/>
        <v>#REF!</v>
      </c>
      <c r="AC6" s="14" t="e">
        <f t="shared" si="15"/>
        <v>#REF!</v>
      </c>
    </row>
    <row r="7" spans="1:43" ht="15.75" customHeight="1" x14ac:dyDescent="0.25">
      <c r="A7" s="14" t="e">
        <f t="shared" si="0"/>
        <v>#REF!</v>
      </c>
      <c r="B7" s="14" t="e">
        <f t="shared" si="1"/>
        <v>#REF!</v>
      </c>
      <c r="C7" s="14" t="e">
        <f t="shared" si="2"/>
        <v>#REF!</v>
      </c>
      <c r="D7" s="19" t="e">
        <f t="shared" si="3"/>
        <v>#REF!</v>
      </c>
      <c r="E7" s="14" t="e">
        <f>#REF!</f>
        <v>#REF!</v>
      </c>
      <c r="F7" s="14" t="e">
        <f>#REF!</f>
        <v>#REF!</v>
      </c>
      <c r="G7" s="14" t="e">
        <f t="shared" si="4"/>
        <v>#REF!</v>
      </c>
      <c r="H7" s="14" t="e">
        <f>#REF!</f>
        <v>#REF!</v>
      </c>
      <c r="I7" s="14" t="e">
        <f>#REF!</f>
        <v>#REF!</v>
      </c>
      <c r="J7" s="14" t="e">
        <f t="shared" si="5"/>
        <v>#REF!</v>
      </c>
      <c r="K7" s="14" t="e">
        <f t="shared" si="6"/>
        <v>#REF!</v>
      </c>
      <c r="L7" s="14" t="e">
        <f t="shared" si="7"/>
        <v>#REF!</v>
      </c>
      <c r="M7" s="14" t="e">
        <f>#REF!</f>
        <v>#REF!</v>
      </c>
      <c r="N7" s="14" t="e">
        <f>#REF!</f>
        <v>#REF!</v>
      </c>
      <c r="O7" s="14" t="e">
        <f>IF(ISBLANK(#REF!)=FALSE(),#REF!,IF(ISBLANK(#REF!)=FALSE(),"null",""))</f>
        <v>#REF!</v>
      </c>
      <c r="P7" s="14" t="e">
        <f>IF(ISBLANK(#REF!)=FALSE(),#REF!,IF(ISBLANK(#REF!)=FALSE(),"null",""))</f>
        <v>#REF!</v>
      </c>
      <c r="Q7" s="20" t="e">
        <f>#REF!</f>
        <v>#REF!</v>
      </c>
      <c r="R7" s="20" t="e">
        <f>#REF!</f>
        <v>#REF!</v>
      </c>
      <c r="S7" s="20" t="e">
        <f>#REF!</f>
        <v>#REF!</v>
      </c>
      <c r="T7" s="20" t="e">
        <f>IF(ISBLANK(#REF!)=FALSE(),(MID(#REF!, 7, 4)&amp;"-"&amp;MID(#REF!, 4, 2)&amp;"-"&amp;MID(#REF!, 1, 2)), "")</f>
        <v>#REF!</v>
      </c>
      <c r="U7" s="20" t="e">
        <f>IF(ISBLANK(#REF!)=FALSE(),(MID(#REF!, 7, 4)&amp;"-"&amp;MID(#REF!, 4, 2)&amp;"-"&amp;MID(#REF!, 1, 2)), "")</f>
        <v>#REF!</v>
      </c>
      <c r="V7" s="14" t="e">
        <f t="shared" si="8"/>
        <v>#REF!</v>
      </c>
      <c r="W7" s="14" t="e">
        <f t="shared" si="9"/>
        <v>#REF!</v>
      </c>
      <c r="X7" s="14" t="e">
        <f t="shared" si="10"/>
        <v>#REF!</v>
      </c>
      <c r="Y7" s="14" t="e">
        <f t="shared" si="11"/>
        <v>#REF!</v>
      </c>
      <c r="Z7" s="14" t="e">
        <f t="shared" si="12"/>
        <v>#REF!</v>
      </c>
      <c r="AA7" s="14" t="e">
        <f t="shared" si="13"/>
        <v>#REF!</v>
      </c>
      <c r="AB7" s="14" t="e">
        <f t="shared" si="14"/>
        <v>#REF!</v>
      </c>
      <c r="AC7" s="14" t="e">
        <f t="shared" si="15"/>
        <v>#REF!</v>
      </c>
    </row>
    <row r="8" spans="1:43" ht="15.75" customHeight="1" x14ac:dyDescent="0.25">
      <c r="A8" s="14" t="e">
        <f t="shared" si="0"/>
        <v>#REF!</v>
      </c>
      <c r="B8" s="14" t="e">
        <f t="shared" si="1"/>
        <v>#REF!</v>
      </c>
      <c r="C8" s="14" t="e">
        <f t="shared" si="2"/>
        <v>#REF!</v>
      </c>
      <c r="D8" s="19" t="e">
        <f t="shared" si="3"/>
        <v>#REF!</v>
      </c>
      <c r="E8" s="14" t="e">
        <f>#REF!</f>
        <v>#REF!</v>
      </c>
      <c r="F8" s="14" t="e">
        <f>#REF!</f>
        <v>#REF!</v>
      </c>
      <c r="G8" s="14" t="e">
        <f t="shared" si="4"/>
        <v>#REF!</v>
      </c>
      <c r="H8" s="14" t="e">
        <f>#REF!</f>
        <v>#REF!</v>
      </c>
      <c r="I8" s="14" t="e">
        <f>#REF!</f>
        <v>#REF!</v>
      </c>
      <c r="J8" s="14" t="e">
        <f t="shared" si="5"/>
        <v>#REF!</v>
      </c>
      <c r="K8" s="14" t="e">
        <f t="shared" si="6"/>
        <v>#REF!</v>
      </c>
      <c r="L8" s="14" t="e">
        <f t="shared" si="7"/>
        <v>#REF!</v>
      </c>
      <c r="M8" s="14" t="e">
        <f>#REF!</f>
        <v>#REF!</v>
      </c>
      <c r="N8" s="14" t="e">
        <f>#REF!</f>
        <v>#REF!</v>
      </c>
      <c r="O8" s="14" t="e">
        <f>IF(ISBLANK(#REF!)=FALSE(),#REF!,IF(ISBLANK(#REF!)=FALSE(),"null",""))</f>
        <v>#REF!</v>
      </c>
      <c r="P8" s="14" t="e">
        <f>IF(ISBLANK(#REF!)=FALSE(),#REF!,IF(ISBLANK(#REF!)=FALSE(),"null",""))</f>
        <v>#REF!</v>
      </c>
      <c r="Q8" s="20" t="e">
        <f>#REF!</f>
        <v>#REF!</v>
      </c>
      <c r="R8" s="20" t="e">
        <f>#REF!</f>
        <v>#REF!</v>
      </c>
      <c r="S8" s="20" t="e">
        <f>#REF!</f>
        <v>#REF!</v>
      </c>
      <c r="T8" s="20" t="e">
        <f>IF(ISBLANK(#REF!)=FALSE(),(MID(#REF!, 7, 4)&amp;"-"&amp;MID(#REF!, 4, 2)&amp;"-"&amp;MID(#REF!, 1, 2)), "")</f>
        <v>#REF!</v>
      </c>
      <c r="U8" s="20" t="e">
        <f>IF(ISBLANK(#REF!)=FALSE(),(MID(#REF!, 7, 4)&amp;"-"&amp;MID(#REF!, 4, 2)&amp;"-"&amp;MID(#REF!, 1, 2)), "")</f>
        <v>#REF!</v>
      </c>
      <c r="V8" s="14" t="e">
        <f t="shared" si="8"/>
        <v>#REF!</v>
      </c>
      <c r="W8" s="14" t="e">
        <f t="shared" si="9"/>
        <v>#REF!</v>
      </c>
      <c r="X8" s="14" t="e">
        <f t="shared" si="10"/>
        <v>#REF!</v>
      </c>
      <c r="Y8" s="14" t="e">
        <f t="shared" si="11"/>
        <v>#REF!</v>
      </c>
      <c r="Z8" s="14" t="e">
        <f t="shared" si="12"/>
        <v>#REF!</v>
      </c>
      <c r="AA8" s="14" t="e">
        <f t="shared" si="13"/>
        <v>#REF!</v>
      </c>
      <c r="AB8" s="14" t="e">
        <f t="shared" si="14"/>
        <v>#REF!</v>
      </c>
      <c r="AC8" s="14" t="e">
        <f t="shared" si="15"/>
        <v>#REF!</v>
      </c>
    </row>
    <row r="9" spans="1:43" ht="15.75" customHeight="1" x14ac:dyDescent="0.25">
      <c r="A9" s="14" t="e">
        <f t="shared" si="0"/>
        <v>#REF!</v>
      </c>
      <c r="B9" s="14" t="e">
        <f t="shared" si="1"/>
        <v>#REF!</v>
      </c>
      <c r="C9" s="14" t="e">
        <f t="shared" si="2"/>
        <v>#REF!</v>
      </c>
      <c r="D9" s="19" t="e">
        <f t="shared" si="3"/>
        <v>#REF!</v>
      </c>
      <c r="E9" s="14" t="e">
        <f>#REF!</f>
        <v>#REF!</v>
      </c>
      <c r="F9" s="14" t="e">
        <f>#REF!</f>
        <v>#REF!</v>
      </c>
      <c r="G9" s="14" t="e">
        <f t="shared" si="4"/>
        <v>#REF!</v>
      </c>
      <c r="H9" s="14" t="e">
        <f>#REF!</f>
        <v>#REF!</v>
      </c>
      <c r="I9" s="14" t="e">
        <f>#REF!</f>
        <v>#REF!</v>
      </c>
      <c r="J9" s="14" t="e">
        <f t="shared" si="5"/>
        <v>#REF!</v>
      </c>
      <c r="K9" s="14" t="e">
        <f t="shared" si="6"/>
        <v>#REF!</v>
      </c>
      <c r="L9" s="14" t="e">
        <f t="shared" si="7"/>
        <v>#REF!</v>
      </c>
      <c r="M9" s="14" t="e">
        <f>#REF!</f>
        <v>#REF!</v>
      </c>
      <c r="N9" s="14" t="e">
        <f>#REF!</f>
        <v>#REF!</v>
      </c>
      <c r="O9" s="14" t="e">
        <f>IF(ISBLANK(#REF!)=FALSE(),#REF!,IF(ISBLANK(#REF!)=FALSE(),"null",""))</f>
        <v>#REF!</v>
      </c>
      <c r="P9" s="14" t="e">
        <f>IF(ISBLANK(#REF!)=FALSE(),#REF!,IF(ISBLANK(#REF!)=FALSE(),"null",""))</f>
        <v>#REF!</v>
      </c>
      <c r="Q9" s="20" t="e">
        <f>#REF!</f>
        <v>#REF!</v>
      </c>
      <c r="R9" s="20" t="e">
        <f>#REF!</f>
        <v>#REF!</v>
      </c>
      <c r="S9" s="20" t="e">
        <f>#REF!</f>
        <v>#REF!</v>
      </c>
      <c r="T9" s="20" t="e">
        <f>IF(ISBLANK(#REF!)=FALSE(),(MID(#REF!, 7, 4)&amp;"-"&amp;MID(#REF!, 4, 2)&amp;"-"&amp;MID(#REF!, 1, 2)), "")</f>
        <v>#REF!</v>
      </c>
      <c r="U9" s="20" t="e">
        <f>IF(ISBLANK(#REF!)=FALSE(),(MID(#REF!, 7, 4)&amp;"-"&amp;MID(#REF!, 4, 2)&amp;"-"&amp;MID(#REF!, 1, 2)), "")</f>
        <v>#REF!</v>
      </c>
      <c r="V9" s="14" t="e">
        <f t="shared" si="8"/>
        <v>#REF!</v>
      </c>
      <c r="W9" s="14" t="e">
        <f t="shared" si="9"/>
        <v>#REF!</v>
      </c>
      <c r="X9" s="14" t="e">
        <f t="shared" si="10"/>
        <v>#REF!</v>
      </c>
      <c r="Y9" s="14" t="e">
        <f t="shared" si="11"/>
        <v>#REF!</v>
      </c>
      <c r="Z9" s="14" t="e">
        <f t="shared" si="12"/>
        <v>#REF!</v>
      </c>
      <c r="AA9" s="14" t="e">
        <f t="shared" si="13"/>
        <v>#REF!</v>
      </c>
      <c r="AB9" s="14" t="e">
        <f t="shared" si="14"/>
        <v>#REF!</v>
      </c>
      <c r="AC9" s="14" t="e">
        <f t="shared" si="15"/>
        <v>#REF!</v>
      </c>
    </row>
    <row r="10" spans="1:43" ht="15.75" customHeight="1" x14ac:dyDescent="0.25">
      <c r="A10" s="14" t="e">
        <f t="shared" si="0"/>
        <v>#REF!</v>
      </c>
      <c r="B10" s="14" t="e">
        <f t="shared" si="1"/>
        <v>#REF!</v>
      </c>
      <c r="C10" s="14" t="e">
        <f t="shared" si="2"/>
        <v>#REF!</v>
      </c>
      <c r="D10" s="19" t="e">
        <f t="shared" si="3"/>
        <v>#REF!</v>
      </c>
      <c r="E10" s="14" t="e">
        <f>#REF!</f>
        <v>#REF!</v>
      </c>
      <c r="F10" s="14" t="e">
        <f>#REF!</f>
        <v>#REF!</v>
      </c>
      <c r="G10" s="14" t="e">
        <f t="shared" si="4"/>
        <v>#REF!</v>
      </c>
      <c r="H10" s="14" t="e">
        <f>#REF!</f>
        <v>#REF!</v>
      </c>
      <c r="I10" s="14" t="e">
        <f>#REF!</f>
        <v>#REF!</v>
      </c>
      <c r="J10" s="14" t="e">
        <f t="shared" si="5"/>
        <v>#REF!</v>
      </c>
      <c r="K10" s="14" t="e">
        <f t="shared" si="6"/>
        <v>#REF!</v>
      </c>
      <c r="L10" s="14" t="e">
        <f t="shared" si="7"/>
        <v>#REF!</v>
      </c>
      <c r="M10" s="14" t="e">
        <f>#REF!</f>
        <v>#REF!</v>
      </c>
      <c r="N10" s="14" t="e">
        <f>#REF!</f>
        <v>#REF!</v>
      </c>
      <c r="O10" s="14" t="e">
        <f>IF(ISBLANK(#REF!)=FALSE(),#REF!,IF(ISBLANK(#REF!)=FALSE(),"null",""))</f>
        <v>#REF!</v>
      </c>
      <c r="P10" s="14" t="e">
        <f>IF(ISBLANK(#REF!)=FALSE(),#REF!,IF(ISBLANK(#REF!)=FALSE(),"null",""))</f>
        <v>#REF!</v>
      </c>
      <c r="Q10" s="20" t="e">
        <f>#REF!</f>
        <v>#REF!</v>
      </c>
      <c r="R10" s="20" t="e">
        <f>#REF!</f>
        <v>#REF!</v>
      </c>
      <c r="S10" s="20" t="e">
        <f>#REF!</f>
        <v>#REF!</v>
      </c>
      <c r="T10" s="20" t="e">
        <f>IF(ISBLANK(#REF!)=FALSE(),(MID(#REF!, 7, 4)&amp;"-"&amp;MID(#REF!, 4, 2)&amp;"-"&amp;MID(#REF!, 1, 2)), "")</f>
        <v>#REF!</v>
      </c>
      <c r="U10" s="20" t="e">
        <f>IF(ISBLANK(#REF!)=FALSE(),(MID(#REF!, 7, 4)&amp;"-"&amp;MID(#REF!, 4, 2)&amp;"-"&amp;MID(#REF!, 1, 2)), "")</f>
        <v>#REF!</v>
      </c>
      <c r="V10" s="14" t="e">
        <f t="shared" si="8"/>
        <v>#REF!</v>
      </c>
      <c r="W10" s="14" t="e">
        <f t="shared" si="9"/>
        <v>#REF!</v>
      </c>
      <c r="X10" s="14" t="e">
        <f t="shared" si="10"/>
        <v>#REF!</v>
      </c>
      <c r="Y10" s="14" t="e">
        <f t="shared" si="11"/>
        <v>#REF!</v>
      </c>
      <c r="Z10" s="14" t="e">
        <f t="shared" si="12"/>
        <v>#REF!</v>
      </c>
      <c r="AA10" s="14" t="e">
        <f t="shared" si="13"/>
        <v>#REF!</v>
      </c>
      <c r="AB10" s="14" t="e">
        <f t="shared" si="14"/>
        <v>#REF!</v>
      </c>
      <c r="AC10" s="14" t="e">
        <f t="shared" si="15"/>
        <v>#REF!</v>
      </c>
    </row>
    <row r="11" spans="1:43" ht="15.75" customHeight="1" x14ac:dyDescent="0.25">
      <c r="A11" s="14" t="e">
        <f t="shared" si="0"/>
        <v>#REF!</v>
      </c>
      <c r="B11" s="14" t="e">
        <f t="shared" si="1"/>
        <v>#REF!</v>
      </c>
      <c r="C11" s="14" t="e">
        <f t="shared" si="2"/>
        <v>#REF!</v>
      </c>
      <c r="D11" s="19" t="e">
        <f t="shared" si="3"/>
        <v>#REF!</v>
      </c>
      <c r="E11" s="14" t="e">
        <f>#REF!</f>
        <v>#REF!</v>
      </c>
      <c r="F11" s="14" t="e">
        <f>#REF!</f>
        <v>#REF!</v>
      </c>
      <c r="G11" s="14" t="e">
        <f t="shared" si="4"/>
        <v>#REF!</v>
      </c>
      <c r="H11" s="14" t="e">
        <f>#REF!</f>
        <v>#REF!</v>
      </c>
      <c r="I11" s="14" t="e">
        <f>#REF!</f>
        <v>#REF!</v>
      </c>
      <c r="J11" s="14" t="e">
        <f t="shared" si="5"/>
        <v>#REF!</v>
      </c>
      <c r="K11" s="14" t="e">
        <f t="shared" si="6"/>
        <v>#REF!</v>
      </c>
      <c r="L11" s="14" t="e">
        <f t="shared" si="7"/>
        <v>#REF!</v>
      </c>
      <c r="M11" s="14" t="e">
        <f>#REF!</f>
        <v>#REF!</v>
      </c>
      <c r="N11" s="14" t="e">
        <f>#REF!</f>
        <v>#REF!</v>
      </c>
      <c r="O11" s="14" t="e">
        <f>IF(ISBLANK(#REF!)=FALSE(),#REF!,IF(ISBLANK(#REF!)=FALSE(),"null",""))</f>
        <v>#REF!</v>
      </c>
      <c r="P11" s="14" t="e">
        <f>IF(ISBLANK(#REF!)=FALSE(),#REF!,IF(ISBLANK(#REF!)=FALSE(),"null",""))</f>
        <v>#REF!</v>
      </c>
      <c r="Q11" s="20" t="e">
        <f>#REF!</f>
        <v>#REF!</v>
      </c>
      <c r="R11" s="20" t="e">
        <f>#REF!</f>
        <v>#REF!</v>
      </c>
      <c r="S11" s="20" t="e">
        <f>#REF!</f>
        <v>#REF!</v>
      </c>
      <c r="T11" s="20" t="e">
        <f>IF(ISBLANK(#REF!)=FALSE(),(MID(#REF!, 7, 4)&amp;"-"&amp;MID(#REF!, 4, 2)&amp;"-"&amp;MID(#REF!, 1, 2)), "")</f>
        <v>#REF!</v>
      </c>
      <c r="U11" s="20" t="e">
        <f>IF(ISBLANK(#REF!)=FALSE(),(MID(#REF!, 7, 4)&amp;"-"&amp;MID(#REF!, 4, 2)&amp;"-"&amp;MID(#REF!, 1, 2)), "")</f>
        <v>#REF!</v>
      </c>
      <c r="V11" s="14" t="e">
        <f t="shared" si="8"/>
        <v>#REF!</v>
      </c>
      <c r="W11" s="14" t="e">
        <f t="shared" si="9"/>
        <v>#REF!</v>
      </c>
      <c r="X11" s="14" t="e">
        <f t="shared" si="10"/>
        <v>#REF!</v>
      </c>
      <c r="Y11" s="14" t="e">
        <f t="shared" si="11"/>
        <v>#REF!</v>
      </c>
      <c r="Z11" s="14" t="e">
        <f t="shared" si="12"/>
        <v>#REF!</v>
      </c>
      <c r="AA11" s="14" t="e">
        <f t="shared" si="13"/>
        <v>#REF!</v>
      </c>
      <c r="AB11" s="14" t="e">
        <f t="shared" si="14"/>
        <v>#REF!</v>
      </c>
      <c r="AC11" s="14" t="e">
        <f t="shared" si="15"/>
        <v>#REF!</v>
      </c>
    </row>
    <row r="12" spans="1:43" ht="15.75" customHeight="1" x14ac:dyDescent="0.25">
      <c r="A12" s="14" t="e">
        <f t="shared" si="0"/>
        <v>#REF!</v>
      </c>
      <c r="B12" s="14" t="e">
        <f t="shared" si="1"/>
        <v>#REF!</v>
      </c>
      <c r="C12" s="14" t="e">
        <f t="shared" si="2"/>
        <v>#REF!</v>
      </c>
      <c r="D12" s="19" t="e">
        <f t="shared" si="3"/>
        <v>#REF!</v>
      </c>
      <c r="E12" s="14" t="e">
        <f>#REF!</f>
        <v>#REF!</v>
      </c>
      <c r="F12" s="14" t="e">
        <f>#REF!</f>
        <v>#REF!</v>
      </c>
      <c r="G12" s="14" t="e">
        <f t="shared" si="4"/>
        <v>#REF!</v>
      </c>
      <c r="H12" s="14" t="e">
        <f>#REF!</f>
        <v>#REF!</v>
      </c>
      <c r="I12" s="14" t="e">
        <f>#REF!</f>
        <v>#REF!</v>
      </c>
      <c r="J12" s="14" t="e">
        <f t="shared" si="5"/>
        <v>#REF!</v>
      </c>
      <c r="K12" s="14" t="e">
        <f t="shared" si="6"/>
        <v>#REF!</v>
      </c>
      <c r="L12" s="14" t="e">
        <f t="shared" si="7"/>
        <v>#REF!</v>
      </c>
      <c r="M12" s="14" t="e">
        <f>#REF!</f>
        <v>#REF!</v>
      </c>
      <c r="N12" s="14" t="e">
        <f>#REF!</f>
        <v>#REF!</v>
      </c>
      <c r="O12" s="14" t="e">
        <f>IF(ISBLANK(#REF!)=FALSE(),#REF!,IF(ISBLANK(#REF!)=FALSE(),"null",""))</f>
        <v>#REF!</v>
      </c>
      <c r="P12" s="14" t="e">
        <f>IF(ISBLANK(#REF!)=FALSE(),#REF!,IF(ISBLANK(#REF!)=FALSE(),"null",""))</f>
        <v>#REF!</v>
      </c>
      <c r="Q12" s="20" t="e">
        <f>#REF!</f>
        <v>#REF!</v>
      </c>
      <c r="R12" s="20" t="e">
        <f>#REF!</f>
        <v>#REF!</v>
      </c>
      <c r="S12" s="20" t="e">
        <f>#REF!</f>
        <v>#REF!</v>
      </c>
      <c r="T12" s="20" t="e">
        <f>IF(ISBLANK(#REF!)=FALSE(),(MID(#REF!, 7, 4)&amp;"-"&amp;MID(#REF!, 4, 2)&amp;"-"&amp;MID(#REF!, 1, 2)), "")</f>
        <v>#REF!</v>
      </c>
      <c r="U12" s="20" t="e">
        <f>IF(ISBLANK(#REF!)=FALSE(),(MID(#REF!, 7, 4)&amp;"-"&amp;MID(#REF!, 4, 2)&amp;"-"&amp;MID(#REF!, 1, 2)), "")</f>
        <v>#REF!</v>
      </c>
      <c r="V12" s="14" t="e">
        <f t="shared" si="8"/>
        <v>#REF!</v>
      </c>
      <c r="W12" s="14" t="e">
        <f t="shared" si="9"/>
        <v>#REF!</v>
      </c>
      <c r="X12" s="14" t="e">
        <f t="shared" si="10"/>
        <v>#REF!</v>
      </c>
      <c r="Y12" s="14" t="e">
        <f t="shared" si="11"/>
        <v>#REF!</v>
      </c>
      <c r="Z12" s="14" t="e">
        <f t="shared" si="12"/>
        <v>#REF!</v>
      </c>
      <c r="AA12" s="14" t="e">
        <f t="shared" si="13"/>
        <v>#REF!</v>
      </c>
      <c r="AB12" s="14" t="e">
        <f t="shared" si="14"/>
        <v>#REF!</v>
      </c>
      <c r="AC12" s="14" t="e">
        <f t="shared" si="15"/>
        <v>#REF!</v>
      </c>
    </row>
    <row r="13" spans="1:43" ht="15.75" customHeight="1" x14ac:dyDescent="0.25">
      <c r="A13" s="14" t="e">
        <f t="shared" si="0"/>
        <v>#REF!</v>
      </c>
      <c r="B13" s="14" t="e">
        <f t="shared" si="1"/>
        <v>#REF!</v>
      </c>
      <c r="C13" s="14" t="e">
        <f t="shared" si="2"/>
        <v>#REF!</v>
      </c>
      <c r="D13" s="19" t="e">
        <f t="shared" si="3"/>
        <v>#REF!</v>
      </c>
      <c r="E13" s="14" t="e">
        <f>#REF!</f>
        <v>#REF!</v>
      </c>
      <c r="F13" s="14" t="e">
        <f>#REF!</f>
        <v>#REF!</v>
      </c>
      <c r="G13" s="14" t="e">
        <f t="shared" si="4"/>
        <v>#REF!</v>
      </c>
      <c r="H13" s="14" t="e">
        <f>#REF!</f>
        <v>#REF!</v>
      </c>
      <c r="I13" s="14" t="e">
        <f>#REF!</f>
        <v>#REF!</v>
      </c>
      <c r="J13" s="14" t="e">
        <f t="shared" si="5"/>
        <v>#REF!</v>
      </c>
      <c r="K13" s="14" t="e">
        <f t="shared" si="6"/>
        <v>#REF!</v>
      </c>
      <c r="L13" s="14" t="e">
        <f t="shared" si="7"/>
        <v>#REF!</v>
      </c>
      <c r="M13" s="14" t="e">
        <f>#REF!</f>
        <v>#REF!</v>
      </c>
      <c r="N13" s="14" t="e">
        <f>#REF!</f>
        <v>#REF!</v>
      </c>
      <c r="O13" s="14" t="e">
        <f>IF(ISBLANK(#REF!)=FALSE(),#REF!,IF(ISBLANK(#REF!)=FALSE(),"null",""))</f>
        <v>#REF!</v>
      </c>
      <c r="P13" s="14" t="e">
        <f>IF(ISBLANK(#REF!)=FALSE(),#REF!,IF(ISBLANK(#REF!)=FALSE(),"null",""))</f>
        <v>#REF!</v>
      </c>
      <c r="Q13" s="20" t="e">
        <f>#REF!</f>
        <v>#REF!</v>
      </c>
      <c r="R13" s="20" t="e">
        <f>#REF!</f>
        <v>#REF!</v>
      </c>
      <c r="S13" s="20" t="e">
        <f>#REF!</f>
        <v>#REF!</v>
      </c>
      <c r="T13" s="20" t="e">
        <f>IF(ISBLANK(#REF!)=FALSE(),(MID(#REF!, 7, 4)&amp;"-"&amp;MID(#REF!, 4, 2)&amp;"-"&amp;MID(#REF!, 1, 2)), "")</f>
        <v>#REF!</v>
      </c>
      <c r="U13" s="20" t="e">
        <f>IF(ISBLANK(#REF!)=FALSE(),(MID(#REF!, 7, 4)&amp;"-"&amp;MID(#REF!, 4, 2)&amp;"-"&amp;MID(#REF!, 1, 2)), "")</f>
        <v>#REF!</v>
      </c>
      <c r="V13" s="14" t="e">
        <f t="shared" si="8"/>
        <v>#REF!</v>
      </c>
      <c r="W13" s="14" t="e">
        <f t="shared" si="9"/>
        <v>#REF!</v>
      </c>
      <c r="X13" s="14" t="e">
        <f t="shared" si="10"/>
        <v>#REF!</v>
      </c>
      <c r="Y13" s="14" t="e">
        <f t="shared" si="11"/>
        <v>#REF!</v>
      </c>
      <c r="Z13" s="14" t="e">
        <f t="shared" si="12"/>
        <v>#REF!</v>
      </c>
      <c r="AA13" s="14" t="e">
        <f t="shared" si="13"/>
        <v>#REF!</v>
      </c>
      <c r="AB13" s="14" t="e">
        <f t="shared" si="14"/>
        <v>#REF!</v>
      </c>
      <c r="AC13" s="14" t="e">
        <f t="shared" si="15"/>
        <v>#REF!</v>
      </c>
    </row>
    <row r="14" spans="1:43" ht="15.75" customHeight="1" x14ac:dyDescent="0.25">
      <c r="A14" s="14" t="e">
        <f t="shared" si="0"/>
        <v>#REF!</v>
      </c>
      <c r="B14" s="14" t="e">
        <f t="shared" si="1"/>
        <v>#REF!</v>
      </c>
      <c r="C14" s="14" t="e">
        <f t="shared" si="2"/>
        <v>#REF!</v>
      </c>
      <c r="D14" s="19" t="e">
        <f t="shared" si="3"/>
        <v>#REF!</v>
      </c>
      <c r="E14" s="14" t="e">
        <f>#REF!</f>
        <v>#REF!</v>
      </c>
      <c r="F14" s="14" t="e">
        <f>#REF!</f>
        <v>#REF!</v>
      </c>
      <c r="G14" s="14" t="e">
        <f t="shared" si="4"/>
        <v>#REF!</v>
      </c>
      <c r="H14" s="14" t="e">
        <f>#REF!</f>
        <v>#REF!</v>
      </c>
      <c r="I14" s="14" t="e">
        <f>#REF!</f>
        <v>#REF!</v>
      </c>
      <c r="J14" s="14" t="e">
        <f t="shared" si="5"/>
        <v>#REF!</v>
      </c>
      <c r="K14" s="14" t="e">
        <f t="shared" si="6"/>
        <v>#REF!</v>
      </c>
      <c r="L14" s="14" t="e">
        <f t="shared" si="7"/>
        <v>#REF!</v>
      </c>
      <c r="M14" s="14" t="e">
        <f>#REF!</f>
        <v>#REF!</v>
      </c>
      <c r="N14" s="14" t="e">
        <f>#REF!</f>
        <v>#REF!</v>
      </c>
      <c r="O14" s="14" t="e">
        <f>IF(ISBLANK(#REF!)=FALSE(),#REF!,IF(ISBLANK(#REF!)=FALSE(),"null",""))</f>
        <v>#REF!</v>
      </c>
      <c r="P14" s="14" t="e">
        <f>IF(ISBLANK(#REF!)=FALSE(),#REF!,IF(ISBLANK(#REF!)=FALSE(),"null",""))</f>
        <v>#REF!</v>
      </c>
      <c r="Q14" s="20" t="e">
        <f>#REF!</f>
        <v>#REF!</v>
      </c>
      <c r="R14" s="20" t="e">
        <f>#REF!</f>
        <v>#REF!</v>
      </c>
      <c r="S14" s="20" t="e">
        <f>#REF!</f>
        <v>#REF!</v>
      </c>
      <c r="T14" s="20" t="e">
        <f>IF(ISBLANK(#REF!)=FALSE(),(MID(#REF!, 7, 4)&amp;"-"&amp;MID(#REF!, 4, 2)&amp;"-"&amp;MID(#REF!, 1, 2)), "")</f>
        <v>#REF!</v>
      </c>
      <c r="U14" s="20" t="e">
        <f>IF(ISBLANK(#REF!)=FALSE(),(MID(#REF!, 7, 4)&amp;"-"&amp;MID(#REF!, 4, 2)&amp;"-"&amp;MID(#REF!, 1, 2)), "")</f>
        <v>#REF!</v>
      </c>
      <c r="V14" s="14" t="e">
        <f t="shared" si="8"/>
        <v>#REF!</v>
      </c>
      <c r="W14" s="14" t="e">
        <f t="shared" si="9"/>
        <v>#REF!</v>
      </c>
      <c r="X14" s="14" t="e">
        <f t="shared" si="10"/>
        <v>#REF!</v>
      </c>
      <c r="Y14" s="14" t="e">
        <f t="shared" si="11"/>
        <v>#REF!</v>
      </c>
      <c r="Z14" s="14" t="e">
        <f t="shared" si="12"/>
        <v>#REF!</v>
      </c>
      <c r="AA14" s="14" t="e">
        <f t="shared" si="13"/>
        <v>#REF!</v>
      </c>
      <c r="AB14" s="14" t="e">
        <f t="shared" si="14"/>
        <v>#REF!</v>
      </c>
      <c r="AC14" s="14" t="e">
        <f t="shared" si="15"/>
        <v>#REF!</v>
      </c>
    </row>
    <row r="15" spans="1:43" ht="15.75" customHeight="1" x14ac:dyDescent="0.25">
      <c r="A15" s="14" t="e">
        <f t="shared" si="0"/>
        <v>#REF!</v>
      </c>
      <c r="B15" s="14" t="e">
        <f t="shared" si="1"/>
        <v>#REF!</v>
      </c>
      <c r="C15" s="14" t="e">
        <f t="shared" si="2"/>
        <v>#REF!</v>
      </c>
      <c r="D15" s="19" t="e">
        <f t="shared" si="3"/>
        <v>#REF!</v>
      </c>
      <c r="E15" s="14" t="e">
        <f>#REF!</f>
        <v>#REF!</v>
      </c>
      <c r="F15" s="14" t="e">
        <f>#REF!</f>
        <v>#REF!</v>
      </c>
      <c r="G15" s="14" t="e">
        <f t="shared" si="4"/>
        <v>#REF!</v>
      </c>
      <c r="H15" s="14" t="e">
        <f>#REF!</f>
        <v>#REF!</v>
      </c>
      <c r="I15" s="14" t="e">
        <f>#REF!</f>
        <v>#REF!</v>
      </c>
      <c r="J15" s="14" t="e">
        <f t="shared" si="5"/>
        <v>#REF!</v>
      </c>
      <c r="K15" s="14" t="e">
        <f t="shared" si="6"/>
        <v>#REF!</v>
      </c>
      <c r="L15" s="14" t="e">
        <f t="shared" si="7"/>
        <v>#REF!</v>
      </c>
      <c r="M15" s="14" t="e">
        <f>#REF!</f>
        <v>#REF!</v>
      </c>
      <c r="N15" s="14" t="e">
        <f>#REF!</f>
        <v>#REF!</v>
      </c>
      <c r="O15" s="14" t="e">
        <f>IF(ISBLANK(#REF!)=FALSE(),#REF!,IF(ISBLANK(#REF!)=FALSE(),"null",""))</f>
        <v>#REF!</v>
      </c>
      <c r="P15" s="14" t="e">
        <f>IF(ISBLANK(#REF!)=FALSE(),#REF!,IF(ISBLANK(#REF!)=FALSE(),"null",""))</f>
        <v>#REF!</v>
      </c>
      <c r="Q15" s="20" t="e">
        <f>#REF!</f>
        <v>#REF!</v>
      </c>
      <c r="R15" s="20" t="e">
        <f>#REF!</f>
        <v>#REF!</v>
      </c>
      <c r="S15" s="20" t="e">
        <f>#REF!</f>
        <v>#REF!</v>
      </c>
      <c r="T15" s="20" t="e">
        <f>IF(ISBLANK(#REF!)=FALSE(),(MID(#REF!, 7, 4)&amp;"-"&amp;MID(#REF!, 4, 2)&amp;"-"&amp;MID(#REF!, 1, 2)), "")</f>
        <v>#REF!</v>
      </c>
      <c r="U15" s="20" t="e">
        <f>IF(ISBLANK(#REF!)=FALSE(),(MID(#REF!, 7, 4)&amp;"-"&amp;MID(#REF!, 4, 2)&amp;"-"&amp;MID(#REF!, 1, 2)), "")</f>
        <v>#REF!</v>
      </c>
      <c r="V15" s="14" t="e">
        <f t="shared" si="8"/>
        <v>#REF!</v>
      </c>
      <c r="W15" s="14" t="e">
        <f t="shared" si="9"/>
        <v>#REF!</v>
      </c>
      <c r="X15" s="14" t="e">
        <f t="shared" si="10"/>
        <v>#REF!</v>
      </c>
      <c r="Y15" s="14" t="e">
        <f t="shared" si="11"/>
        <v>#REF!</v>
      </c>
      <c r="Z15" s="14" t="e">
        <f t="shared" si="12"/>
        <v>#REF!</v>
      </c>
      <c r="AA15" s="14" t="e">
        <f t="shared" si="13"/>
        <v>#REF!</v>
      </c>
      <c r="AB15" s="14" t="e">
        <f t="shared" si="14"/>
        <v>#REF!</v>
      </c>
      <c r="AC15" s="14" t="e">
        <f t="shared" si="15"/>
        <v>#REF!</v>
      </c>
    </row>
    <row r="16" spans="1:43" ht="15.75" customHeight="1" x14ac:dyDescent="0.25">
      <c r="A16" s="14" t="e">
        <f t="shared" si="0"/>
        <v>#REF!</v>
      </c>
      <c r="B16" s="14" t="e">
        <f t="shared" si="1"/>
        <v>#REF!</v>
      </c>
      <c r="C16" s="14" t="e">
        <f t="shared" si="2"/>
        <v>#REF!</v>
      </c>
      <c r="D16" s="19" t="e">
        <f t="shared" si="3"/>
        <v>#REF!</v>
      </c>
      <c r="E16" s="14" t="e">
        <f>#REF!</f>
        <v>#REF!</v>
      </c>
      <c r="F16" s="14" t="e">
        <f>#REF!</f>
        <v>#REF!</v>
      </c>
      <c r="G16" s="14" t="e">
        <f t="shared" si="4"/>
        <v>#REF!</v>
      </c>
      <c r="H16" s="14" t="e">
        <f>#REF!</f>
        <v>#REF!</v>
      </c>
      <c r="I16" s="14" t="e">
        <f>#REF!</f>
        <v>#REF!</v>
      </c>
      <c r="J16" s="14" t="e">
        <f t="shared" si="5"/>
        <v>#REF!</v>
      </c>
      <c r="K16" s="14" t="e">
        <f t="shared" si="6"/>
        <v>#REF!</v>
      </c>
      <c r="L16" s="14" t="e">
        <f t="shared" si="7"/>
        <v>#REF!</v>
      </c>
      <c r="M16" s="14" t="e">
        <f>#REF!</f>
        <v>#REF!</v>
      </c>
      <c r="N16" s="14" t="e">
        <f>#REF!</f>
        <v>#REF!</v>
      </c>
      <c r="O16" s="14" t="e">
        <f>IF(ISBLANK(#REF!)=FALSE(),#REF!,IF(ISBLANK(#REF!)=FALSE(),"null",""))</f>
        <v>#REF!</v>
      </c>
      <c r="P16" s="14" t="e">
        <f>IF(ISBLANK(#REF!)=FALSE(),#REF!,IF(ISBLANK(#REF!)=FALSE(),"null",""))</f>
        <v>#REF!</v>
      </c>
      <c r="Q16" s="20" t="e">
        <f>#REF!</f>
        <v>#REF!</v>
      </c>
      <c r="R16" s="20" t="e">
        <f>#REF!</f>
        <v>#REF!</v>
      </c>
      <c r="S16" s="20" t="e">
        <f>#REF!</f>
        <v>#REF!</v>
      </c>
      <c r="T16" s="20" t="e">
        <f>IF(ISBLANK(#REF!)=FALSE(),(MID(#REF!, 7, 4)&amp;"-"&amp;MID(#REF!, 4, 2)&amp;"-"&amp;MID(#REF!, 1, 2)), "")</f>
        <v>#REF!</v>
      </c>
      <c r="U16" s="20" t="e">
        <f>IF(ISBLANK(#REF!)=FALSE(),(MID(#REF!, 7, 4)&amp;"-"&amp;MID(#REF!, 4, 2)&amp;"-"&amp;MID(#REF!, 1, 2)), "")</f>
        <v>#REF!</v>
      </c>
      <c r="V16" s="14" t="e">
        <f t="shared" si="8"/>
        <v>#REF!</v>
      </c>
      <c r="W16" s="14" t="e">
        <f t="shared" si="9"/>
        <v>#REF!</v>
      </c>
      <c r="X16" s="14" t="e">
        <f t="shared" si="10"/>
        <v>#REF!</v>
      </c>
      <c r="Y16" s="14" t="e">
        <f t="shared" si="11"/>
        <v>#REF!</v>
      </c>
      <c r="Z16" s="14" t="e">
        <f t="shared" si="12"/>
        <v>#REF!</v>
      </c>
      <c r="AA16" s="14" t="e">
        <f t="shared" si="13"/>
        <v>#REF!</v>
      </c>
      <c r="AB16" s="14" t="e">
        <f t="shared" si="14"/>
        <v>#REF!</v>
      </c>
      <c r="AC16" s="14" t="e">
        <f t="shared" si="15"/>
        <v>#REF!</v>
      </c>
    </row>
    <row r="17" spans="1:29" ht="15.75" customHeight="1" x14ac:dyDescent="0.25">
      <c r="A17" s="14" t="e">
        <f t="shared" si="0"/>
        <v>#REF!</v>
      </c>
      <c r="B17" s="14" t="e">
        <f t="shared" si="1"/>
        <v>#REF!</v>
      </c>
      <c r="C17" s="14" t="e">
        <f t="shared" si="2"/>
        <v>#REF!</v>
      </c>
      <c r="D17" s="19" t="e">
        <f t="shared" si="3"/>
        <v>#REF!</v>
      </c>
      <c r="E17" s="14" t="e">
        <f>#REF!</f>
        <v>#REF!</v>
      </c>
      <c r="F17" s="14" t="e">
        <f>#REF!</f>
        <v>#REF!</v>
      </c>
      <c r="G17" s="14" t="e">
        <f t="shared" si="4"/>
        <v>#REF!</v>
      </c>
      <c r="H17" s="14" t="e">
        <f>#REF!</f>
        <v>#REF!</v>
      </c>
      <c r="I17" s="14" t="e">
        <f>#REF!</f>
        <v>#REF!</v>
      </c>
      <c r="J17" s="14" t="e">
        <f t="shared" si="5"/>
        <v>#REF!</v>
      </c>
      <c r="K17" s="14" t="e">
        <f t="shared" si="6"/>
        <v>#REF!</v>
      </c>
      <c r="L17" s="14" t="e">
        <f t="shared" si="7"/>
        <v>#REF!</v>
      </c>
      <c r="M17" s="14" t="e">
        <f>#REF!</f>
        <v>#REF!</v>
      </c>
      <c r="N17" s="14" t="e">
        <f>#REF!</f>
        <v>#REF!</v>
      </c>
      <c r="O17" s="14" t="e">
        <f>IF(ISBLANK(#REF!)=FALSE(),#REF!,IF(ISBLANK(#REF!)=FALSE(),"null",""))</f>
        <v>#REF!</v>
      </c>
      <c r="P17" s="14" t="e">
        <f>IF(ISBLANK(#REF!)=FALSE(),#REF!,IF(ISBLANK(#REF!)=FALSE(),"null",""))</f>
        <v>#REF!</v>
      </c>
      <c r="Q17" s="20" t="e">
        <f>#REF!</f>
        <v>#REF!</v>
      </c>
      <c r="R17" s="20" t="e">
        <f>#REF!</f>
        <v>#REF!</v>
      </c>
      <c r="S17" s="20" t="e">
        <f>#REF!</f>
        <v>#REF!</v>
      </c>
      <c r="T17" s="20" t="e">
        <f>IF(ISBLANK(#REF!)=FALSE(),(MID(#REF!, 7, 4)&amp;"-"&amp;MID(#REF!, 4, 2)&amp;"-"&amp;MID(#REF!, 1, 2)), "")</f>
        <v>#REF!</v>
      </c>
      <c r="U17" s="20" t="e">
        <f>IF(ISBLANK(#REF!)=FALSE(),(MID(#REF!, 7, 4)&amp;"-"&amp;MID(#REF!, 4, 2)&amp;"-"&amp;MID(#REF!, 1, 2)), "")</f>
        <v>#REF!</v>
      </c>
      <c r="V17" s="14" t="e">
        <f t="shared" si="8"/>
        <v>#REF!</v>
      </c>
      <c r="W17" s="14" t="e">
        <f t="shared" si="9"/>
        <v>#REF!</v>
      </c>
      <c r="X17" s="14" t="e">
        <f t="shared" si="10"/>
        <v>#REF!</v>
      </c>
      <c r="Y17" s="14" t="e">
        <f t="shared" si="11"/>
        <v>#REF!</v>
      </c>
      <c r="Z17" s="14" t="e">
        <f t="shared" si="12"/>
        <v>#REF!</v>
      </c>
      <c r="AA17" s="14" t="e">
        <f t="shared" si="13"/>
        <v>#REF!</v>
      </c>
      <c r="AB17" s="14" t="e">
        <f t="shared" si="14"/>
        <v>#REF!</v>
      </c>
      <c r="AC17" s="14" t="e">
        <f t="shared" si="15"/>
        <v>#REF!</v>
      </c>
    </row>
    <row r="18" spans="1:29" ht="15.75" customHeight="1" x14ac:dyDescent="0.25">
      <c r="A18" s="14" t="e">
        <f t="shared" si="0"/>
        <v>#REF!</v>
      </c>
      <c r="B18" s="14" t="e">
        <f t="shared" si="1"/>
        <v>#REF!</v>
      </c>
      <c r="C18" s="14" t="e">
        <f t="shared" si="2"/>
        <v>#REF!</v>
      </c>
      <c r="D18" s="19" t="e">
        <f t="shared" si="3"/>
        <v>#REF!</v>
      </c>
      <c r="E18" s="14" t="e">
        <f>#REF!</f>
        <v>#REF!</v>
      </c>
      <c r="F18" s="14" t="e">
        <f>#REF!</f>
        <v>#REF!</v>
      </c>
      <c r="G18" s="14" t="e">
        <f t="shared" si="4"/>
        <v>#REF!</v>
      </c>
      <c r="H18" s="14" t="e">
        <f>#REF!</f>
        <v>#REF!</v>
      </c>
      <c r="I18" s="14" t="e">
        <f>#REF!</f>
        <v>#REF!</v>
      </c>
      <c r="J18" s="14" t="e">
        <f t="shared" si="5"/>
        <v>#REF!</v>
      </c>
      <c r="K18" s="14" t="e">
        <f t="shared" si="6"/>
        <v>#REF!</v>
      </c>
      <c r="L18" s="14" t="e">
        <f t="shared" si="7"/>
        <v>#REF!</v>
      </c>
      <c r="M18" s="14" t="e">
        <f>#REF!</f>
        <v>#REF!</v>
      </c>
      <c r="N18" s="14" t="e">
        <f>#REF!</f>
        <v>#REF!</v>
      </c>
      <c r="O18" s="14" t="e">
        <f>IF(ISBLANK(#REF!)=FALSE(),#REF!,IF(ISBLANK(#REF!)=FALSE(),"null",""))</f>
        <v>#REF!</v>
      </c>
      <c r="P18" s="14" t="e">
        <f>IF(ISBLANK(#REF!)=FALSE(),#REF!,IF(ISBLANK(#REF!)=FALSE(),"null",""))</f>
        <v>#REF!</v>
      </c>
      <c r="Q18" s="20" t="e">
        <f>#REF!</f>
        <v>#REF!</v>
      </c>
      <c r="R18" s="20" t="e">
        <f>#REF!</f>
        <v>#REF!</v>
      </c>
      <c r="S18" s="20" t="e">
        <f>#REF!</f>
        <v>#REF!</v>
      </c>
      <c r="T18" s="20" t="e">
        <f>IF(ISBLANK(#REF!)=FALSE(),(MID(#REF!, 7, 4)&amp;"-"&amp;MID(#REF!, 4, 2)&amp;"-"&amp;MID(#REF!, 1, 2)), "")</f>
        <v>#REF!</v>
      </c>
      <c r="U18" s="20" t="e">
        <f>IF(ISBLANK(#REF!)=FALSE(),(MID(#REF!, 7, 4)&amp;"-"&amp;MID(#REF!, 4, 2)&amp;"-"&amp;MID(#REF!, 1, 2)), "")</f>
        <v>#REF!</v>
      </c>
      <c r="V18" s="14" t="e">
        <f t="shared" si="8"/>
        <v>#REF!</v>
      </c>
      <c r="W18" s="14" t="e">
        <f t="shared" si="9"/>
        <v>#REF!</v>
      </c>
      <c r="X18" s="14" t="e">
        <f t="shared" si="10"/>
        <v>#REF!</v>
      </c>
      <c r="Y18" s="14" t="e">
        <f t="shared" si="11"/>
        <v>#REF!</v>
      </c>
      <c r="Z18" s="14" t="e">
        <f t="shared" si="12"/>
        <v>#REF!</v>
      </c>
      <c r="AA18" s="14" t="e">
        <f t="shared" si="13"/>
        <v>#REF!</v>
      </c>
      <c r="AB18" s="14" t="e">
        <f t="shared" si="14"/>
        <v>#REF!</v>
      </c>
      <c r="AC18" s="14" t="e">
        <f t="shared" si="15"/>
        <v>#REF!</v>
      </c>
    </row>
    <row r="19" spans="1:29" ht="15.75" customHeight="1" x14ac:dyDescent="0.25">
      <c r="A19" s="14" t="e">
        <f t="shared" si="0"/>
        <v>#REF!</v>
      </c>
      <c r="B19" s="14" t="e">
        <f t="shared" si="1"/>
        <v>#REF!</v>
      </c>
      <c r="C19" s="14" t="e">
        <f t="shared" si="2"/>
        <v>#REF!</v>
      </c>
      <c r="D19" s="19" t="e">
        <f t="shared" si="3"/>
        <v>#REF!</v>
      </c>
      <c r="E19" s="14" t="e">
        <f>#REF!</f>
        <v>#REF!</v>
      </c>
      <c r="F19" s="14" t="e">
        <f>#REF!</f>
        <v>#REF!</v>
      </c>
      <c r="G19" s="14" t="e">
        <f t="shared" si="4"/>
        <v>#REF!</v>
      </c>
      <c r="H19" s="14" t="e">
        <f>#REF!</f>
        <v>#REF!</v>
      </c>
      <c r="I19" s="14" t="e">
        <f>#REF!</f>
        <v>#REF!</v>
      </c>
      <c r="J19" s="14" t="e">
        <f t="shared" si="5"/>
        <v>#REF!</v>
      </c>
      <c r="K19" s="14" t="e">
        <f t="shared" si="6"/>
        <v>#REF!</v>
      </c>
      <c r="L19" s="14" t="e">
        <f t="shared" si="7"/>
        <v>#REF!</v>
      </c>
      <c r="M19" s="14" t="e">
        <f>#REF!</f>
        <v>#REF!</v>
      </c>
      <c r="N19" s="14" t="e">
        <f>#REF!</f>
        <v>#REF!</v>
      </c>
      <c r="O19" s="14" t="e">
        <f>IF(ISBLANK(#REF!)=FALSE(),#REF!,IF(ISBLANK(#REF!)=FALSE(),"null",""))</f>
        <v>#REF!</v>
      </c>
      <c r="P19" s="14" t="e">
        <f>IF(ISBLANK(#REF!)=FALSE(),#REF!,IF(ISBLANK(#REF!)=FALSE(),"null",""))</f>
        <v>#REF!</v>
      </c>
      <c r="Q19" s="20" t="e">
        <f>#REF!</f>
        <v>#REF!</v>
      </c>
      <c r="R19" s="20" t="e">
        <f>#REF!</f>
        <v>#REF!</v>
      </c>
      <c r="S19" s="20" t="e">
        <f>#REF!</f>
        <v>#REF!</v>
      </c>
      <c r="T19" s="20" t="e">
        <f>IF(ISBLANK(#REF!)=FALSE(),(MID(#REF!, 7, 4)&amp;"-"&amp;MID(#REF!, 4, 2)&amp;"-"&amp;MID(#REF!, 1, 2)), "")</f>
        <v>#REF!</v>
      </c>
      <c r="U19" s="20" t="e">
        <f>IF(ISBLANK(#REF!)=FALSE(),(MID(#REF!, 7, 4)&amp;"-"&amp;MID(#REF!, 4, 2)&amp;"-"&amp;MID(#REF!, 1, 2)), "")</f>
        <v>#REF!</v>
      </c>
      <c r="V19" s="14" t="e">
        <f t="shared" si="8"/>
        <v>#REF!</v>
      </c>
      <c r="W19" s="14" t="e">
        <f t="shared" si="9"/>
        <v>#REF!</v>
      </c>
      <c r="X19" s="14" t="e">
        <f t="shared" si="10"/>
        <v>#REF!</v>
      </c>
      <c r="Y19" s="14" t="e">
        <f t="shared" si="11"/>
        <v>#REF!</v>
      </c>
      <c r="Z19" s="14" t="e">
        <f t="shared" si="12"/>
        <v>#REF!</v>
      </c>
      <c r="AA19" s="14" t="e">
        <f t="shared" si="13"/>
        <v>#REF!</v>
      </c>
      <c r="AB19" s="14" t="e">
        <f t="shared" si="14"/>
        <v>#REF!</v>
      </c>
      <c r="AC19" s="14" t="e">
        <f t="shared" si="15"/>
        <v>#REF!</v>
      </c>
    </row>
    <row r="20" spans="1:29" ht="15.75" customHeight="1" x14ac:dyDescent="0.25">
      <c r="A20" s="14" t="e">
        <f t="shared" si="0"/>
        <v>#REF!</v>
      </c>
      <c r="B20" s="14" t="e">
        <f t="shared" si="1"/>
        <v>#REF!</v>
      </c>
      <c r="C20" s="14" t="e">
        <f t="shared" si="2"/>
        <v>#REF!</v>
      </c>
      <c r="D20" s="19" t="e">
        <f t="shared" si="3"/>
        <v>#REF!</v>
      </c>
      <c r="E20" s="14" t="e">
        <f>#REF!</f>
        <v>#REF!</v>
      </c>
      <c r="F20" s="14" t="e">
        <f>#REF!</f>
        <v>#REF!</v>
      </c>
      <c r="G20" s="14" t="e">
        <f t="shared" si="4"/>
        <v>#REF!</v>
      </c>
      <c r="H20" s="14" t="e">
        <f>#REF!</f>
        <v>#REF!</v>
      </c>
      <c r="I20" s="14" t="e">
        <f>#REF!</f>
        <v>#REF!</v>
      </c>
      <c r="J20" s="14" t="e">
        <f t="shared" si="5"/>
        <v>#REF!</v>
      </c>
      <c r="K20" s="14" t="e">
        <f t="shared" si="6"/>
        <v>#REF!</v>
      </c>
      <c r="L20" s="14" t="e">
        <f t="shared" si="7"/>
        <v>#REF!</v>
      </c>
      <c r="M20" s="14" t="e">
        <f>#REF!</f>
        <v>#REF!</v>
      </c>
      <c r="N20" s="14" t="e">
        <f>#REF!</f>
        <v>#REF!</v>
      </c>
      <c r="O20" s="14" t="e">
        <f>IF(ISBLANK(#REF!)=FALSE(),#REF!,IF(ISBLANK(#REF!)=FALSE(),"null",""))</f>
        <v>#REF!</v>
      </c>
      <c r="P20" s="14" t="e">
        <f>IF(ISBLANK(#REF!)=FALSE(),#REF!,IF(ISBLANK(#REF!)=FALSE(),"null",""))</f>
        <v>#REF!</v>
      </c>
      <c r="Q20" s="20" t="e">
        <f>#REF!</f>
        <v>#REF!</v>
      </c>
      <c r="R20" s="20" t="e">
        <f>#REF!</f>
        <v>#REF!</v>
      </c>
      <c r="S20" s="20" t="e">
        <f>#REF!</f>
        <v>#REF!</v>
      </c>
      <c r="T20" s="20" t="e">
        <f>IF(ISBLANK(#REF!)=FALSE(),(MID(#REF!, 7, 4)&amp;"-"&amp;MID(#REF!, 4, 2)&amp;"-"&amp;MID(#REF!, 1, 2)), "")</f>
        <v>#REF!</v>
      </c>
      <c r="U20" s="20" t="e">
        <f>IF(ISBLANK(#REF!)=FALSE(),(MID(#REF!, 7, 4)&amp;"-"&amp;MID(#REF!, 4, 2)&amp;"-"&amp;MID(#REF!, 1, 2)), "")</f>
        <v>#REF!</v>
      </c>
      <c r="V20" s="14" t="e">
        <f t="shared" si="8"/>
        <v>#REF!</v>
      </c>
      <c r="W20" s="14" t="e">
        <f t="shared" si="9"/>
        <v>#REF!</v>
      </c>
      <c r="X20" s="14" t="e">
        <f t="shared" si="10"/>
        <v>#REF!</v>
      </c>
      <c r="Y20" s="14" t="e">
        <f t="shared" si="11"/>
        <v>#REF!</v>
      </c>
      <c r="Z20" s="14" t="e">
        <f t="shared" si="12"/>
        <v>#REF!</v>
      </c>
      <c r="AA20" s="14" t="e">
        <f t="shared" si="13"/>
        <v>#REF!</v>
      </c>
      <c r="AB20" s="14" t="e">
        <f t="shared" si="14"/>
        <v>#REF!</v>
      </c>
      <c r="AC20" s="14" t="e">
        <f t="shared" si="15"/>
        <v>#REF!</v>
      </c>
    </row>
    <row r="21" spans="1:29" ht="15.75" customHeight="1" x14ac:dyDescent="0.25">
      <c r="A21" s="24" t="str">
        <f>'Введення інформації'!A2</f>
        <v>365</v>
      </c>
      <c r="B21" s="14" t="str">
        <f>IF(ISBLANK('Введення інформації'!A2)=FALSE(),(MID('Введення інформації'!B2, 7, 4)&amp;"-"&amp;MID('Введення інформації'!B2, 4, 2)&amp;"-"&amp;MID('Введення інформації'!B2, 1, 2)), "")</f>
        <v>2020-07-01</v>
      </c>
      <c r="C21" s="24" t="str">
        <f>'Введення інформації'!C2</f>
        <v>Канцелярські товари</v>
      </c>
      <c r="D21" s="19" t="str">
        <f>IF(ISBLANK('Введення інформації'!D2)=FALSE(),'Введення інформації'!D2,IF(ISBLANK('Введення інформації'!A2)=FALSE(),"null",""))</f>
        <v xml:space="preserve">22850000-3      39240000-6        39290000-1 </v>
      </c>
      <c r="E21" s="24" t="str">
        <f>'Введення інформації'!E2</f>
        <v>ФОП  Краснопер Сергій Вікторович</v>
      </c>
      <c r="F21" s="24" t="str">
        <f>'Введення інформації'!F2</f>
        <v>3364609234</v>
      </c>
      <c r="G21" s="14" t="str">
        <f>LEFT('Введення інформації'!G2, 1)</f>
        <v>1</v>
      </c>
      <c r="H21" s="24" t="str">
        <f>'Введення інформації'!H2</f>
        <v>Україна</v>
      </c>
      <c r="I21" s="24" t="str">
        <f>'Введення інформації'!I2</f>
        <v>Запорізька область</v>
      </c>
      <c r="J21" s="14" t="str">
        <f>IF(ISBLANK('Введення інформації'!J2)=FALSE(),'Введення інформації'!J2,IF(ISBLANK('Введення інформації'!A2)=FALSE(),"null",""))</f>
        <v>null</v>
      </c>
      <c r="K21" s="24" t="str">
        <f>'Введення інформації'!K2</f>
        <v>Мелітополь</v>
      </c>
      <c r="L21" s="14" t="str">
        <f>IF(ISBLANK('Введення інформації'!L2)=FALSE(),'Введення інформації'!L2,IF(ISBLANK('Введення інформації'!A2)=FALSE(),"null",""))</f>
        <v>null</v>
      </c>
      <c r="M21" s="24" t="str">
        <f>'Введення інформації'!M2</f>
        <v>вул. Казарцева</v>
      </c>
      <c r="N21" s="24" t="str">
        <f>'Введення інформації'!N2</f>
        <v>17</v>
      </c>
      <c r="O21" s="14" t="str">
        <f>IF(ISBLANK('Введення інформації'!O2)=FALSE(),'Введення інформації'!O2,IF(ISBLANK('Введення інформації'!A2)=FALSE(),"null",""))</f>
        <v>null</v>
      </c>
      <c r="P21" s="14" t="str">
        <f>IF(ISBLANK('Введення інформації'!P2)=FALSE(),'Введення інформації'!P2,IF(ISBLANK('Введення інформації'!B2)=FALSE(),"null",""))</f>
        <v>133</v>
      </c>
      <c r="Q21" s="25" t="str">
        <f>'Введення інформації'!Q2</f>
        <v>Краснопер</v>
      </c>
      <c r="R21" s="25" t="str">
        <f>'Введення інформації'!R2</f>
        <v>Сергій</v>
      </c>
      <c r="S21" s="25" t="str">
        <f>'Введення інформації'!S2</f>
        <v>Вікторович</v>
      </c>
      <c r="T21" s="20" t="str">
        <f>IF(ISBLANK('Введення інформації'!A2)=FALSE(),(MID('Введення інформації'!T2, 7, 4)&amp;"-"&amp;MID('Введення інформації'!T2, 4, 2)&amp;"-"&amp;MID('Введення інформації'!T2, 1, 2)), "")</f>
        <v>2020-07-01</v>
      </c>
      <c r="U21" s="20" t="str">
        <f>IF(ISBLANK('Введення інформації'!B2)=FALSE(),(MID('Введення інформації'!U2, 7, 4)&amp;"-"&amp;MID('Введення інформації'!U2, 4, 2)&amp;"-"&amp;MID('Введення інформації'!U2, 1, 2)), "")</f>
        <v>2020-12-31</v>
      </c>
      <c r="V21" s="14" t="str">
        <f>IF('Введення інформації'!V2= "Так","true",IF(ISBLANK('Введення інформації'!A2)=FALSE(),"false",""))</f>
        <v>false</v>
      </c>
      <c r="W21" s="24" t="str">
        <f>'Введення інформації'!W2</f>
        <v>382,40</v>
      </c>
      <c r="X21" s="14" t="str">
        <f>IF('Введення інформації'!X2= "Так","true",IF(ISBLANK('Введення інформації'!A2)=FALSE(),"false",""))</f>
        <v>false</v>
      </c>
      <c r="Y21" s="14" t="str">
        <f>IF(ISBLANK('Введення інформації'!Y2)=FALSE(),'Введення інформації'!Y2,IF(ISBLANK('Введення інформації'!A2)=FALSE(),"0",""))</f>
        <v>0</v>
      </c>
      <c r="Z21" s="14" t="str">
        <f>LEFT('Введення інформації'!Z2, 3)</f>
        <v>UAH</v>
      </c>
      <c r="AA21" s="14" t="str">
        <f>IF(ISBLANK('Введення інформації'!AA2)=FALSE(),'Введення інформації'!AA2,IF(ISBLANK('Введення інформації'!A2)=FALSE(),"0",""))</f>
        <v>0</v>
      </c>
      <c r="AB21" s="14" t="str">
        <f>IF('Введення інформації'!AB2= "Так","true",IF(ISBLANK('Введення інформації'!A2)=FALSE(),"false",""))</f>
        <v>false</v>
      </c>
      <c r="AC21" s="24" t="str">
        <f>'Введення інформації'!AC2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2" spans="1:29" ht="15.75" customHeight="1" x14ac:dyDescent="0.25">
      <c r="A22" s="24" t="str">
        <f>'Введення інформації'!A3</f>
        <v>366</v>
      </c>
      <c r="B22" s="14" t="str">
        <f>IF(ISBLANK('Введення інформації'!A3)=FALSE(),(MID('Введення інформації'!B3, 7, 4)&amp;"-"&amp;MID('Введення інформації'!B3, 4, 2)&amp;"-"&amp;MID('Введення інформації'!B3, 1, 2)), "")</f>
        <v>2020-07-01</v>
      </c>
      <c r="C22" s="24" t="str">
        <f>'Введення інформації'!C3</f>
        <v>Рулонні штори</v>
      </c>
      <c r="D22" s="19" t="str">
        <f>IF(ISBLANK('Введення інформації'!D3)=FALSE(),'Введення інформації'!D3,IF(ISBLANK('Введення інформації'!A3)=FALSE(),"null",""))</f>
        <v>39510000-0</v>
      </c>
      <c r="E22" s="24" t="str">
        <f>'Введення інформації'!E3</f>
        <v>ФОП Глибіна Я.Ю.</v>
      </c>
      <c r="F22" s="24" t="str">
        <f>'Введення інформації'!F3</f>
        <v>2995819144</v>
      </c>
      <c r="G22" s="14" t="str">
        <f>LEFT('Введення інформації'!G3, 1)</f>
        <v>1</v>
      </c>
      <c r="H22" s="24" t="str">
        <f>'Введення інформації'!H3</f>
        <v>Україна</v>
      </c>
      <c r="I22" s="24" t="str">
        <f>'Введення інформації'!I3</f>
        <v>Запорізька область</v>
      </c>
      <c r="J22" s="14" t="str">
        <f>IF(ISBLANK('Введення інформації'!J3)=FALSE(),'Введення інформації'!J3,IF(ISBLANK('Введення інформації'!A3)=FALSE(),"null",""))</f>
        <v>Орджонікідзівський</v>
      </c>
      <c r="K22" s="24" t="str">
        <f>'Введення інформації'!K3</f>
        <v>Запоріжжя</v>
      </c>
      <c r="L22" s="14" t="str">
        <f>IF(ISBLANK('Введення інформації'!L3)=FALSE(),'Введення інформації'!L3,IF(ISBLANK('Введення інформації'!A3)=FALSE(),"null",""))</f>
        <v>null</v>
      </c>
      <c r="M22" s="24" t="str">
        <f>'Введення інформації'!M3</f>
        <v>Лісництво</v>
      </c>
      <c r="N22" s="24" t="str">
        <f>'Введення інформації'!N3</f>
        <v>2</v>
      </c>
      <c r="O22" s="14" t="str">
        <f>IF(ISBLANK('Введення інформації'!O3)=FALSE(),'Введення інформації'!O3,IF(ISBLANK('Введення інформації'!A3)=FALSE(),"null",""))</f>
        <v>null</v>
      </c>
      <c r="P22" s="14" t="str">
        <f>IF(ISBLANK('Введення інформації'!P3)=FALSE(),'Введення інформації'!P3,IF(ISBLANK('Введення інформації'!B3)=FALSE(),"null",""))</f>
        <v>1</v>
      </c>
      <c r="Q22" s="25" t="str">
        <f>'Введення інформації'!Q3</f>
        <v>Глибіна</v>
      </c>
      <c r="R22" s="25" t="str">
        <f>'Введення інформації'!R3</f>
        <v>Яніна</v>
      </c>
      <c r="S22" s="25" t="str">
        <f>'Введення інформації'!S3</f>
        <v>Юріївна</v>
      </c>
      <c r="T22" s="20" t="str">
        <f>IF(ISBLANK('Введення інформації'!A3)=FALSE(),(MID('Введення інформації'!T3, 7, 4)&amp;"-"&amp;MID('Введення інформації'!T3, 4, 2)&amp;"-"&amp;MID('Введення інформації'!T3, 1, 2)), "")</f>
        <v>2020-07-01</v>
      </c>
      <c r="U22" s="20" t="str">
        <f>IF(ISBLANK('Введення інформації'!B3)=FALSE(),(MID('Введення інформації'!U3, 7, 4)&amp;"-"&amp;MID('Введення інформації'!U3, 4, 2)&amp;"-"&amp;MID('Введення інформації'!U3, 1, 2)), "")</f>
        <v>2020-12-31</v>
      </c>
      <c r="V22" s="14" t="str">
        <f>IF('Введення інформації'!V3= "Так","true",IF(ISBLANK('Введення інформації'!A3)=FALSE(),"false",""))</f>
        <v>false</v>
      </c>
      <c r="W22" s="24" t="str">
        <f>'Введення інформації'!W3</f>
        <v>5414,99</v>
      </c>
      <c r="X22" s="14" t="str">
        <f>IF('Введення інформації'!X3= "Так","true",IF(ISBLANK('Введення інформації'!A3)=FALSE(),"false",""))</f>
        <v>false</v>
      </c>
      <c r="Y22" s="14" t="str">
        <f>IF(ISBLANK('Введення інформації'!Y3)=FALSE(),'Введення інформації'!Y3,IF(ISBLANK('Введення інформації'!A3)=FALSE(),"0",""))</f>
        <v>0</v>
      </c>
      <c r="Z22" s="14" t="str">
        <f>LEFT('Введення інформації'!Z3, 3)</f>
        <v>UAH</v>
      </c>
      <c r="AA22" s="14" t="str">
        <f>IF(ISBLANK('Введення інформації'!AA3)=FALSE(),'Введення інформації'!AA3,IF(ISBLANK('Введення інформації'!A3)=FALSE(),"0",""))</f>
        <v>0</v>
      </c>
      <c r="AB22" s="14" t="str">
        <f>IF('Введення інформації'!AB3= "Так","true",IF(ISBLANK('Введення інформації'!A3)=FALSE(),"false",""))</f>
        <v>false</v>
      </c>
      <c r="AC22" s="24" t="str">
        <f>'Введення інформації'!AC3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3" spans="1:29" ht="15.75" customHeight="1" x14ac:dyDescent="0.25">
      <c r="A23" s="24" t="str">
        <f>'Введення інформації'!A4</f>
        <v>367</v>
      </c>
      <c r="B23" s="14" t="str">
        <f>IF(ISBLANK('Введення інформації'!A4)=FALSE(),(MID('Введення інформації'!B4, 7, 4)&amp;"-"&amp;MID('Введення інформації'!B4, 4, 2)&amp;"-"&amp;MID('Введення інформації'!B4, 1, 2)), "")</f>
        <v>2020-07-01</v>
      </c>
      <c r="C23" s="24" t="str">
        <f>'Введення інформації'!C4</f>
        <v>Будівельні матеріали</v>
      </c>
      <c r="D23" s="19" t="str">
        <f>IF(ISBLANK('Введення інформації'!D4)=FALSE(),'Введення інформації'!D4,IF(ISBLANK('Введення інформації'!A4)=FALSE(),"null",""))</f>
        <v>24910000-6                         44330000-2      44530000-4      44830000-7</v>
      </c>
      <c r="E23" s="24" t="str">
        <f>'Введення інформації'!E4</f>
        <v>ФОП Решетнікова О.В.</v>
      </c>
      <c r="F23" s="24" t="str">
        <f>'Введення інформації'!F4</f>
        <v>2770606386</v>
      </c>
      <c r="G23" s="14" t="str">
        <f>LEFT('Введення інформації'!G4, 1)</f>
        <v>1</v>
      </c>
      <c r="H23" s="24" t="str">
        <f>'Введення інформації'!H4</f>
        <v>Україна</v>
      </c>
      <c r="I23" s="24" t="str">
        <f>'Введення інформації'!I4</f>
        <v>Запорізька область</v>
      </c>
      <c r="J23" s="14" t="str">
        <f>IF(ISBLANK('Введення інформації'!J4)=FALSE(),'Введення інформації'!J4,IF(ISBLANK('Введення інформації'!A4)=FALSE(),"null",""))</f>
        <v>null</v>
      </c>
      <c r="K23" s="24" t="str">
        <f>'Введення інформації'!K4</f>
        <v>Мелітополь</v>
      </c>
      <c r="L23" s="14" t="str">
        <f>IF(ISBLANK('Введення інформації'!L4)=FALSE(),'Введення інформації'!L4,IF(ISBLANK('Введення інформації'!A4)=FALSE(),"null",""))</f>
        <v>null</v>
      </c>
      <c r="M23" s="24" t="str">
        <f>'Введення інформації'!M4</f>
        <v>Дзержинського</v>
      </c>
      <c r="N23" s="24" t="str">
        <f>'Введення інформації'!N4</f>
        <v>161</v>
      </c>
      <c r="O23" s="14" t="str">
        <f>IF(ISBLANK('Введення інформації'!O4)=FALSE(),'Введення інформації'!O4,IF(ISBLANK('Введення інформації'!A4)=FALSE(),"null",""))</f>
        <v>null</v>
      </c>
      <c r="P23" s="14" t="str">
        <f>IF(ISBLANK('Введення інформації'!P4)=FALSE(),'Введення інформації'!P4,IF(ISBLANK('Введення інформації'!B4)=FALSE(),"null",""))</f>
        <v>81</v>
      </c>
      <c r="Q23" s="25" t="str">
        <f>'Введення інформації'!Q4</f>
        <v>Решетнікова</v>
      </c>
      <c r="R23" s="25" t="str">
        <f>'Введення інформації'!R4</f>
        <v>Олена</v>
      </c>
      <c r="S23" s="25" t="str">
        <f>'Введення інформації'!S4</f>
        <v>Валентинівна</v>
      </c>
      <c r="T23" s="20" t="str">
        <f>IF(ISBLANK('Введення інформації'!A4)=FALSE(),(MID('Введення інформації'!T4, 7, 4)&amp;"-"&amp;MID('Введення інформації'!T4, 4, 2)&amp;"-"&amp;MID('Введення інформації'!T4, 1, 2)), "")</f>
        <v>2020-07-01</v>
      </c>
      <c r="U23" s="20" t="str">
        <f>IF(ISBLANK('Введення інформації'!B4)=FALSE(),(MID('Введення інформації'!U4, 7, 4)&amp;"-"&amp;MID('Введення інформації'!U4, 4, 2)&amp;"-"&amp;MID('Введення інформації'!U4, 1, 2)), "")</f>
        <v>2020-12-31</v>
      </c>
      <c r="V23" s="14" t="str">
        <f>IF('Введення інформації'!V4= "Так","true",IF(ISBLANK('Введення інформації'!A4)=FALSE(),"false",""))</f>
        <v>false</v>
      </c>
      <c r="W23" s="24" t="str">
        <f>'Введення інформації'!W4</f>
        <v>723,00</v>
      </c>
      <c r="X23" s="14" t="str">
        <f>IF('Введення інформації'!X4= "Так","true",IF(ISBLANK('Введення інформації'!A4)=FALSE(),"false",""))</f>
        <v>false</v>
      </c>
      <c r="Y23" s="14" t="str">
        <f>IF(ISBLANK('Введення інформації'!Y4)=FALSE(),'Введення інформації'!Y4,IF(ISBLANK('Введення інформації'!A4)=FALSE(),"0",""))</f>
        <v>0</v>
      </c>
      <c r="Z23" s="14" t="str">
        <f>LEFT('Введення інформації'!Z4, 3)</f>
        <v>UAH</v>
      </c>
      <c r="AA23" s="14" t="str">
        <f>IF(ISBLANK('Введення інформації'!AA4)=FALSE(),'Введення інформації'!AA4,IF(ISBLANK('Введення інформації'!A4)=FALSE(),"0",""))</f>
        <v>0</v>
      </c>
      <c r="AB23" s="14" t="str">
        <f>IF('Введення інформації'!AB4= "Так","true",IF(ISBLANK('Введення інформації'!A4)=FALSE(),"false",""))</f>
        <v>false</v>
      </c>
      <c r="AC23" s="24" t="str">
        <f>'Введення інформації'!AC4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" spans="1:29" ht="15.75" customHeight="1" x14ac:dyDescent="0.25">
      <c r="A24" s="24" t="str">
        <f>'Введення інформації'!A5</f>
        <v>368</v>
      </c>
      <c r="B24" s="14" t="str">
        <f>IF(ISBLANK('Введення інформації'!A5)=FALSE(),(MID('Введення інформації'!B5, 7, 4)&amp;"-"&amp;MID('Введення інформації'!B5, 4, 2)&amp;"-"&amp;MID('Введення інформації'!B5, 1, 2)), "")</f>
        <v>2020-07-01</v>
      </c>
      <c r="C24" s="24" t="str">
        <f>'Введення інформації'!C5</f>
        <v>Електричні товари</v>
      </c>
      <c r="D24" s="19" t="str">
        <f>IF(ISBLANK('Введення інформації'!D5)=FALSE(),'Введення інформації'!D5,IF(ISBLANK('Введення інформації'!A5)=FALSE(),"null",""))</f>
        <v>31320000-5       31680000-6        31210000-1          31220000-4       31510000-4</v>
      </c>
      <c r="E24" s="24" t="str">
        <f>'Введення інформації'!E5</f>
        <v>ФОП Поважна В.В.</v>
      </c>
      <c r="F24" s="24" t="str">
        <f>'Введення інформації'!F5</f>
        <v>3176204829</v>
      </c>
      <c r="G24" s="14" t="str">
        <f>LEFT('Введення інформації'!G5, 1)</f>
        <v>1</v>
      </c>
      <c r="H24" s="24" t="str">
        <f>'Введення інформації'!H5</f>
        <v>Україна</v>
      </c>
      <c r="I24" s="24" t="str">
        <f>'Введення інформації'!I5</f>
        <v>Запорізька область</v>
      </c>
      <c r="J24" s="14" t="str">
        <f>IF(ISBLANK('Введення інформації'!J5)=FALSE(),'Введення інформації'!J5,IF(ISBLANK('Введення інформації'!A5)=FALSE(),"null",""))</f>
        <v>Василівський</v>
      </c>
      <c r="K24" s="24" t="str">
        <f>'Введення інформації'!K5</f>
        <v>с. Мала Білозірка</v>
      </c>
      <c r="L24" s="14" t="str">
        <f>IF(ISBLANK('Введення інформації'!L5)=FALSE(),'Введення інформації'!L5,IF(ISBLANK('Введення інформації'!A5)=FALSE(),"null",""))</f>
        <v>null</v>
      </c>
      <c r="M24" s="24" t="str">
        <f>'Введення інформації'!M5</f>
        <v>Межова</v>
      </c>
      <c r="N24" s="24" t="str">
        <f>'Введення інформації'!N5</f>
        <v>2</v>
      </c>
      <c r="O24" s="14" t="str">
        <f>IF(ISBLANK('Введення інформації'!O5)=FALSE(),'Введення інформації'!O5,IF(ISBLANK('Введення інформації'!A5)=FALSE(),"null",""))</f>
        <v>null</v>
      </c>
      <c r="P24" s="14" t="str">
        <f>IF(ISBLANK('Введення інформації'!P5)=FALSE(),'Введення інформації'!P5,IF(ISBLANK('Введення інформації'!B5)=FALSE(),"null",""))</f>
        <v>null</v>
      </c>
      <c r="Q24" s="25" t="str">
        <f>'Введення інформації'!Q5</f>
        <v>Поважна</v>
      </c>
      <c r="R24" s="25" t="str">
        <f>'Введення інформації'!R5</f>
        <v>Віталіна</v>
      </c>
      <c r="S24" s="25" t="str">
        <f>'Введення інформації'!S5</f>
        <v>Володимирівна</v>
      </c>
      <c r="T24" s="20" t="str">
        <f>IF(ISBLANK('Введення інформації'!A5)=FALSE(),(MID('Введення інформації'!T5, 7, 4)&amp;"-"&amp;MID('Введення інформації'!T5, 4, 2)&amp;"-"&amp;MID('Введення інформації'!T5, 1, 2)), "")</f>
        <v>2020-07-01</v>
      </c>
      <c r="U24" s="20" t="str">
        <f>IF(ISBLANK('Введення інформації'!B5)=FALSE(),(MID('Введення інформації'!U5, 7, 4)&amp;"-"&amp;MID('Введення інформації'!U5, 4, 2)&amp;"-"&amp;MID('Введення інформації'!U5, 1, 2)), "")</f>
        <v>2020-12-31</v>
      </c>
      <c r="V24" s="14" t="str">
        <f>IF('Введення інформації'!V5= "Так","true",IF(ISBLANK('Введення інформації'!A5)=FALSE(),"false",""))</f>
        <v>false</v>
      </c>
      <c r="W24" s="24" t="str">
        <f>'Введення інформації'!W5</f>
        <v>3719,70</v>
      </c>
      <c r="X24" s="14" t="str">
        <f>IF('Введення інформації'!X5= "Так","true",IF(ISBLANK('Введення інформації'!A5)=FALSE(),"false",""))</f>
        <v>false</v>
      </c>
      <c r="Y24" s="14" t="str">
        <f>IF(ISBLANK('Введення інформації'!Y5)=FALSE(),'Введення інформації'!Y5,IF(ISBLANK('Введення інформації'!A5)=FALSE(),"0",""))</f>
        <v>0</v>
      </c>
      <c r="Z24" s="14" t="str">
        <f>LEFT('Введення інформації'!Z5, 3)</f>
        <v>UAH</v>
      </c>
      <c r="AA24" s="14" t="str">
        <f>IF(ISBLANK('Введення інформації'!AA5)=FALSE(),'Введення інформації'!AA5,IF(ISBLANK('Введення інформації'!A5)=FALSE(),"0",""))</f>
        <v>0</v>
      </c>
      <c r="AB24" s="14" t="str">
        <f>IF('Введення інформації'!AB5= "Так","true",IF(ISBLANK('Введення інформації'!A5)=FALSE(),"false",""))</f>
        <v>false</v>
      </c>
      <c r="AC24" s="24" t="str">
        <f>'Введення інформації'!AC5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5" spans="1:29" ht="15.75" customHeight="1" x14ac:dyDescent="0.25">
      <c r="A25" s="24" t="str">
        <f>'Введення інформації'!A6</f>
        <v>369</v>
      </c>
      <c r="B25" s="14" t="str">
        <f>IF(ISBLANK('Введення інформації'!A6)=FALSE(),(MID('Введення інформації'!B6, 7, 4)&amp;"-"&amp;MID('Введення інформації'!B6, 4, 2)&amp;"-"&amp;MID('Введення інформації'!B6, 1, 2)), "")</f>
        <v>2020-07-01</v>
      </c>
      <c r="C25" s="24" t="str">
        <f>'Введення інформації'!C6</f>
        <v>Канцелярські товари</v>
      </c>
      <c r="D25" s="19" t="str">
        <f>IF(ISBLANK('Введення інформації'!D6)=FALSE(),'Введення інформації'!D6,IF(ISBLANK('Введення інформації'!A6)=FALSE(),"null",""))</f>
        <v>22850000-3      24910000-6        22810000-1</v>
      </c>
      <c r="E25" s="24" t="str">
        <f>'Введення інформації'!E6</f>
        <v>ФОП Мамєдова Я.А.</v>
      </c>
      <c r="F25" s="24" t="str">
        <f>'Введення інформації'!F6</f>
        <v>3384008700</v>
      </c>
      <c r="G25" s="14" t="str">
        <f>LEFT('Введення інформації'!G6, 1)</f>
        <v>1</v>
      </c>
      <c r="H25" s="24" t="str">
        <f>'Введення інформації'!H6</f>
        <v>Україна</v>
      </c>
      <c r="I25" s="24" t="str">
        <f>'Введення інформації'!I6</f>
        <v>Запорізька область</v>
      </c>
      <c r="J25" s="14" t="str">
        <f>IF(ISBLANK('Введення інформації'!J6)=FALSE(),'Введення інформації'!J6,IF(ISBLANK('Введення інформації'!A6)=FALSE(),"null",""))</f>
        <v>null</v>
      </c>
      <c r="K25" s="24" t="str">
        <f>'Введення інформації'!K6</f>
        <v>Мелітополь</v>
      </c>
      <c r="L25" s="14" t="str">
        <f>IF(ISBLANK('Введення інформації'!L6)=FALSE(),'Введення інформації'!L6,IF(ISBLANK('Введення інформації'!A6)=FALSE(),"null",""))</f>
        <v>null</v>
      </c>
      <c r="M25" s="24" t="str">
        <f>'Введення інформації'!M6</f>
        <v>Осипекно</v>
      </c>
      <c r="N25" s="24" t="str">
        <f>'Введення інформації'!N6</f>
        <v>94</v>
      </c>
      <c r="O25" s="14" t="str">
        <f>IF(ISBLANK('Введення інформації'!O6)=FALSE(),'Введення інформації'!O6,IF(ISBLANK('Введення інформації'!A6)=FALSE(),"null",""))</f>
        <v>null</v>
      </c>
      <c r="P25" s="14" t="str">
        <f>IF(ISBLANK('Введення інформації'!P6)=FALSE(),'Введення інформації'!P6,IF(ISBLANK('Введення інформації'!B6)=FALSE(),"null",""))</f>
        <v>28</v>
      </c>
      <c r="Q25" s="25" t="str">
        <f>'Введення інформації'!Q6</f>
        <v>Мамєдова</v>
      </c>
      <c r="R25" s="25" t="str">
        <f>'Введення інформації'!R6</f>
        <v>Яна</v>
      </c>
      <c r="S25" s="25" t="str">
        <f>'Введення інформації'!S6</f>
        <v>Адалатовна</v>
      </c>
      <c r="T25" s="20" t="str">
        <f>IF(ISBLANK('Введення інформації'!A6)=FALSE(),(MID('Введення інформації'!T6, 7, 4)&amp;"-"&amp;MID('Введення інформації'!T6, 4, 2)&amp;"-"&amp;MID('Введення інформації'!T6, 1, 2)), "")</f>
        <v>2020-07-01</v>
      </c>
      <c r="U25" s="20" t="str">
        <f>IF(ISBLANK('Введення інформації'!B6)=FALSE(),(MID('Введення інформації'!U6, 7, 4)&amp;"-"&amp;MID('Введення інформації'!U6, 4, 2)&amp;"-"&amp;MID('Введення інформації'!U6, 1, 2)), "")</f>
        <v>2020-12-31</v>
      </c>
      <c r="V25" s="14" t="str">
        <f>IF('Введення інформації'!V6= "Так","true",IF(ISBLANK('Введення інформації'!A6)=FALSE(),"false",""))</f>
        <v>false</v>
      </c>
      <c r="W25" s="24" t="str">
        <f>'Введення інформації'!W6</f>
        <v>1996,50</v>
      </c>
      <c r="X25" s="14" t="str">
        <f>IF('Введення інформації'!X6= "Так","true",IF(ISBLANK('Введення інформації'!A6)=FALSE(),"false",""))</f>
        <v>false</v>
      </c>
      <c r="Y25" s="14" t="str">
        <f>IF(ISBLANK('Введення інформації'!Y6)=FALSE(),'Введення інформації'!Y6,IF(ISBLANK('Введення інформації'!A6)=FALSE(),"0",""))</f>
        <v>0</v>
      </c>
      <c r="Z25" s="14" t="str">
        <f>LEFT('Введення інформації'!Z6, 3)</f>
        <v>UAH</v>
      </c>
      <c r="AA25" s="14" t="str">
        <f>IF(ISBLANK('Введення інформації'!AA6)=FALSE(),'Введення інформації'!AA6,IF(ISBLANK('Введення інформації'!A6)=FALSE(),"0",""))</f>
        <v>0</v>
      </c>
      <c r="AB25" s="14" t="str">
        <f>IF('Введення інформації'!AB6= "Так","true",IF(ISBLANK('Введення інформації'!A6)=FALSE(),"false",""))</f>
        <v>false</v>
      </c>
      <c r="AC25" s="24" t="str">
        <f>'Введення інформації'!AC6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6" spans="1:29" ht="15.75" customHeight="1" x14ac:dyDescent="0.25">
      <c r="A26" s="24" t="str">
        <f>'Введення інформації'!A7</f>
        <v>16855</v>
      </c>
      <c r="B26" s="14" t="str">
        <f>IF(ISBLANK('Введення інформації'!A7)=FALSE(),(MID('Введення інформації'!B7, 7, 4)&amp;"-"&amp;MID('Введення інформації'!B7, 4, 2)&amp;"-"&amp;MID('Введення інформації'!B7, 1, 2)), "")</f>
        <v>2020-07-02</v>
      </c>
      <c r="C26" s="24" t="str">
        <f>'Введення інформації'!C7</f>
        <v>Послуги з надання пакетів оновлень програмного комплексу "КУРС" (ЗОШ№3)</v>
      </c>
      <c r="D26" s="19" t="str">
        <f>IF(ISBLANK('Введення інформації'!D7)=FALSE(),'Введення інформації'!D7,IF(ISBLANK('Введення інформації'!A7)=FALSE(),"null",""))</f>
        <v>72260000-5</v>
      </c>
      <c r="E26" s="24" t="str">
        <f>'Введення інформації'!E7</f>
        <v>ТОВ "Нові знання"</v>
      </c>
      <c r="F26" s="24" t="str">
        <f>'Введення інформації'!F7</f>
        <v xml:space="preserve">35856569
</v>
      </c>
      <c r="G26" s="14" t="str">
        <f>LEFT('Введення інформації'!G7, 1)</f>
        <v>2</v>
      </c>
      <c r="H26" s="24" t="str">
        <f>'Введення інформації'!H7</f>
        <v>Україна</v>
      </c>
      <c r="I26" s="24" t="str">
        <f>'Введення інформації'!I7</f>
        <v>Харківська область</v>
      </c>
      <c r="J26" s="14" t="str">
        <f>IF(ISBLANK('Введення інформації'!J7)=FALSE(),'Введення інформації'!J7,IF(ISBLANK('Введення інформації'!A7)=FALSE(),"null",""))</f>
        <v>null</v>
      </c>
      <c r="K26" s="24" t="str">
        <f>'Введення інформації'!K7</f>
        <v>Харків</v>
      </c>
      <c r="L26" s="14" t="str">
        <f>IF(ISBLANK('Введення інформації'!L7)=FALSE(),'Введення інформації'!L7,IF(ISBLANK('Введення інформації'!A7)=FALSE(),"null",""))</f>
        <v>null</v>
      </c>
      <c r="M26" s="24" t="str">
        <f>'Введення інформації'!M7</f>
        <v>пр-т. Гагаріна</v>
      </c>
      <c r="N26" s="24" t="str">
        <f>'Введення інформації'!N7</f>
        <v>1</v>
      </c>
      <c r="O26" s="14" t="str">
        <f>IF(ISBLANK('Введення інформації'!O7)=FALSE(),'Введення інформації'!O7,IF(ISBLANK('Введення інформації'!A7)=FALSE(),"null",""))</f>
        <v>null</v>
      </c>
      <c r="P26" s="14" t="str">
        <f>IF(ISBLANK('Введення інформації'!P7)=FALSE(),'Введення інформації'!P7,IF(ISBLANK('Введення інформації'!B7)=FALSE(),"null",""))</f>
        <v>null</v>
      </c>
      <c r="Q26" s="25" t="str">
        <f>'Введення інформації'!Q7</f>
        <v>Коробко</v>
      </c>
      <c r="R26" s="25" t="str">
        <f>'Введення інформації'!R7</f>
        <v>Сергій</v>
      </c>
      <c r="S26" s="25" t="str">
        <f>'Введення інформації'!S7</f>
        <v>Євгенійович</v>
      </c>
      <c r="T26" s="20" t="str">
        <f>IF(ISBLANK('Введення інформації'!A7)=FALSE(),(MID('Введення інформації'!T7, 7, 4)&amp;"-"&amp;MID('Введення інформації'!T7, 4, 2)&amp;"-"&amp;MID('Введення інформації'!T7, 1, 2)), "")</f>
        <v>2020-07-02</v>
      </c>
      <c r="U26" s="20" t="str">
        <f>IF(ISBLANK('Введення інформації'!B7)=FALSE(),(MID('Введення інформації'!U7, 7, 4)&amp;"-"&amp;MID('Введення інформації'!U7, 4, 2)&amp;"-"&amp;MID('Введення інформації'!U7, 1, 2)), "")</f>
        <v>2020-12-31</v>
      </c>
      <c r="V26" s="14" t="str">
        <f>IF('Введення інформації'!V7= "Так","true",IF(ISBLANK('Введення інформації'!A7)=FALSE(),"false",""))</f>
        <v>false</v>
      </c>
      <c r="W26" s="24" t="str">
        <f>'Введення інформації'!W7</f>
        <v>1150,00</v>
      </c>
      <c r="X26" s="14" t="str">
        <f>IF('Введення інформації'!X7= "Так","true",IF(ISBLANK('Введення інформації'!A7)=FALSE(),"false",""))</f>
        <v>false</v>
      </c>
      <c r="Y26" s="14" t="str">
        <f>IF(ISBLANK('Введення інформації'!Y7)=FALSE(),'Введення інформації'!Y7,IF(ISBLANK('Введення інформації'!A7)=FALSE(),"0",""))</f>
        <v>0</v>
      </c>
      <c r="Z26" s="14" t="str">
        <f>LEFT('Введення інформації'!Z7, 3)</f>
        <v>UAH</v>
      </c>
      <c r="AA26" s="14" t="str">
        <f>IF(ISBLANK('Введення інформації'!AA7)=FALSE(),'Введення інформації'!AA7,IF(ISBLANK('Введення інформації'!A7)=FALSE(),"0",""))</f>
        <v>0</v>
      </c>
      <c r="AB26" s="14" t="str">
        <f>IF('Введення інформації'!AB7= "Так","true",IF(ISBLANK('Введення інформації'!A7)=FALSE(),"false",""))</f>
        <v>false</v>
      </c>
      <c r="AC26" s="24" t="str">
        <f>'Введення інформації'!AC7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27" spans="1:29" ht="15.75" customHeight="1" x14ac:dyDescent="0.25">
      <c r="A27" s="24" t="str">
        <f>'Введення інформації'!A8</f>
        <v>16857</v>
      </c>
      <c r="B27" s="14" t="str">
        <f>IF(ISBLANK('Введення інформації'!A8)=FALSE(),(MID('Введення інформації'!B8, 7, 4)&amp;"-"&amp;MID('Введення інформації'!B8, 4, 2)&amp;"-"&amp;MID('Введення інформації'!B8, 1, 2)), "")</f>
        <v>2020-07-02</v>
      </c>
      <c r="C27" s="24" t="str">
        <f>'Введення інформації'!C8</f>
        <v>Послуги з надання пакетів оновлень програмного комплексу "КУРС" (Ліцей№5)</v>
      </c>
      <c r="D27" s="19" t="str">
        <f>IF(ISBLANK('Введення інформації'!D8)=FALSE(),'Введення інформації'!D8,IF(ISBLANK('Введення інформації'!A8)=FALSE(),"null",""))</f>
        <v>72260000-5</v>
      </c>
      <c r="E27" s="24" t="str">
        <f>'Введення інформації'!E8</f>
        <v>ТОВ "Нові знання"</v>
      </c>
      <c r="F27" s="24" t="str">
        <f>'Введення інформації'!F8</f>
        <v>35856569</v>
      </c>
      <c r="G27" s="14" t="str">
        <f>LEFT('Введення інформації'!G8, 1)</f>
        <v>2</v>
      </c>
      <c r="H27" s="24" t="str">
        <f>'Введення інформації'!H8</f>
        <v>Україна</v>
      </c>
      <c r="I27" s="24" t="str">
        <f>'Введення інформації'!I8</f>
        <v>Харківська область</v>
      </c>
      <c r="J27" s="14" t="str">
        <f>IF(ISBLANK('Введення інформації'!J8)=FALSE(),'Введення інформації'!J8,IF(ISBLANK('Введення інформації'!A8)=FALSE(),"null",""))</f>
        <v>null</v>
      </c>
      <c r="K27" s="24" t="str">
        <f>'Введення інформації'!K8</f>
        <v>Харків</v>
      </c>
      <c r="L27" s="14" t="str">
        <f>IF(ISBLANK('Введення інформації'!L8)=FALSE(),'Введення інформації'!L8,IF(ISBLANK('Введення інформації'!A8)=FALSE(),"null",""))</f>
        <v>null</v>
      </c>
      <c r="M27" s="24" t="str">
        <f>'Введення інформації'!M8</f>
        <v>пр-т. Гагаріна</v>
      </c>
      <c r="N27" s="24" t="str">
        <f>'Введення інформації'!N8</f>
        <v>1</v>
      </c>
      <c r="O27" s="14" t="str">
        <f>IF(ISBLANK('Введення інформації'!O8)=FALSE(),'Введення інформації'!O8,IF(ISBLANK('Введення інформації'!A8)=FALSE(),"null",""))</f>
        <v>null</v>
      </c>
      <c r="P27" s="14" t="str">
        <f>IF(ISBLANK('Введення інформації'!P8)=FALSE(),'Введення інформації'!P8,IF(ISBLANK('Введення інформації'!B8)=FALSE(),"null",""))</f>
        <v>null</v>
      </c>
      <c r="Q27" s="25" t="str">
        <f>'Введення інформації'!Q8</f>
        <v>Коробко</v>
      </c>
      <c r="R27" s="25" t="str">
        <f>'Введення інформації'!R8</f>
        <v>Сергій</v>
      </c>
      <c r="S27" s="25" t="str">
        <f>'Введення інформації'!S8</f>
        <v>Євгенійович</v>
      </c>
      <c r="T27" s="20" t="str">
        <f>IF(ISBLANK('Введення інформації'!A8)=FALSE(),(MID('Введення інформації'!T8, 7, 4)&amp;"-"&amp;MID('Введення інформації'!T8, 4, 2)&amp;"-"&amp;MID('Введення інформації'!T8, 1, 2)), "")</f>
        <v>2020-07-02</v>
      </c>
      <c r="U27" s="20" t="str">
        <f>IF(ISBLANK('Введення інформації'!B8)=FALSE(),(MID('Введення інформації'!U8, 7, 4)&amp;"-"&amp;MID('Введення інформації'!U8, 4, 2)&amp;"-"&amp;MID('Введення інформації'!U8, 1, 2)), "")</f>
        <v>2020-12-31</v>
      </c>
      <c r="V27" s="14" t="str">
        <f>IF('Введення інформації'!V8= "Так","true",IF(ISBLANK('Введення інформації'!A8)=FALSE(),"false",""))</f>
        <v>false</v>
      </c>
      <c r="W27" s="24" t="str">
        <f>'Введення інформації'!W8</f>
        <v>1350,00</v>
      </c>
      <c r="X27" s="14" t="str">
        <f>IF('Введення інформації'!X8= "Так","true",IF(ISBLANK('Введення інформації'!A8)=FALSE(),"false",""))</f>
        <v>false</v>
      </c>
      <c r="Y27" s="14" t="str">
        <f>IF(ISBLANK('Введення інформації'!Y8)=FALSE(),'Введення інформації'!Y8,IF(ISBLANK('Введення інформації'!A8)=FALSE(),"0",""))</f>
        <v>0</v>
      </c>
      <c r="Z27" s="14" t="str">
        <f>LEFT('Введення інформації'!Z8, 3)</f>
        <v>UAH</v>
      </c>
      <c r="AA27" s="14" t="str">
        <f>IF(ISBLANK('Введення інформації'!AA8)=FALSE(),'Введення інформації'!AA8,IF(ISBLANK('Введення інформації'!A8)=FALSE(),"0",""))</f>
        <v>0</v>
      </c>
      <c r="AB27" s="14" t="str">
        <f>IF('Введення інформації'!AB8= "Так","true",IF(ISBLANK('Введення інформації'!A8)=FALSE(),"false",""))</f>
        <v>false</v>
      </c>
      <c r="AC27" s="24" t="str">
        <f>'Введення інформації'!AC8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28" spans="1:29" ht="15.75" customHeight="1" x14ac:dyDescent="0.25">
      <c r="A28" s="24" t="str">
        <f>'Введення інформації'!A9</f>
        <v>16861</v>
      </c>
      <c r="B28" s="14" t="str">
        <f>IF(ISBLANK('Введення інформації'!A9)=FALSE(),(MID('Введення інформації'!B9, 7, 4)&amp;"-"&amp;MID('Введення інформації'!B9, 4, 2)&amp;"-"&amp;MID('Введення інформації'!B9, 1, 2)), "")</f>
        <v>2020-07-02</v>
      </c>
      <c r="C28" s="24" t="str">
        <f>'Введення інформації'!C9</f>
        <v>Послуги з надання пакетів оновлень програмного комплексу "КУРС" (Ліцей№9)</v>
      </c>
      <c r="D28" s="19" t="str">
        <f>IF(ISBLANK('Введення інформації'!D9)=FALSE(),'Введення інформації'!D9,IF(ISBLANK('Введення інформації'!A9)=FALSE(),"null",""))</f>
        <v>72260000-5</v>
      </c>
      <c r="E28" s="24" t="str">
        <f>'Введення інформації'!E9</f>
        <v>ТОВ "Нові знання"</v>
      </c>
      <c r="F28" s="24" t="str">
        <f>'Введення інформації'!F9</f>
        <v>35856569</v>
      </c>
      <c r="G28" s="14" t="str">
        <f>LEFT('Введення інформації'!G9, 1)</f>
        <v>2</v>
      </c>
      <c r="H28" s="24" t="str">
        <f>'Введення інформації'!H9</f>
        <v>Україна</v>
      </c>
      <c r="I28" s="24" t="str">
        <f>'Введення інформації'!I9</f>
        <v>Харківська область</v>
      </c>
      <c r="J28" s="14" t="str">
        <f>IF(ISBLANK('Введення інформації'!J9)=FALSE(),'Введення інформації'!J9,IF(ISBLANK('Введення інформації'!A9)=FALSE(),"null",""))</f>
        <v>null</v>
      </c>
      <c r="K28" s="24" t="str">
        <f>'Введення інформації'!K9</f>
        <v>Харків</v>
      </c>
      <c r="L28" s="14" t="str">
        <f>IF(ISBLANK('Введення інформації'!L9)=FALSE(),'Введення інформації'!L9,IF(ISBLANK('Введення інформації'!A9)=FALSE(),"null",""))</f>
        <v>null</v>
      </c>
      <c r="M28" s="24" t="str">
        <f>'Введення інформації'!M9</f>
        <v>пр-т. Гагаріна</v>
      </c>
      <c r="N28" s="24" t="str">
        <f>'Введення інформації'!N9</f>
        <v>1</v>
      </c>
      <c r="O28" s="14" t="str">
        <f>IF(ISBLANK('Введення інформації'!O9)=FALSE(),'Введення інформації'!O9,IF(ISBLANK('Введення інформації'!A9)=FALSE(),"null",""))</f>
        <v>null</v>
      </c>
      <c r="P28" s="14" t="str">
        <f>IF(ISBLANK('Введення інформації'!P9)=FALSE(),'Введення інформації'!P9,IF(ISBLANK('Введення інформації'!B9)=FALSE(),"null",""))</f>
        <v>null</v>
      </c>
      <c r="Q28" s="25" t="str">
        <f>'Введення інформації'!Q9</f>
        <v>Коробко</v>
      </c>
      <c r="R28" s="25" t="str">
        <f>'Введення інформації'!R9</f>
        <v>Сергій</v>
      </c>
      <c r="S28" s="25" t="str">
        <f>'Введення інформації'!S9</f>
        <v>Євгенійович</v>
      </c>
      <c r="T28" s="20" t="str">
        <f>IF(ISBLANK('Введення інформації'!A9)=FALSE(),(MID('Введення інформації'!T9, 7, 4)&amp;"-"&amp;MID('Введення інформації'!T9, 4, 2)&amp;"-"&amp;MID('Введення інформації'!T9, 1, 2)), "")</f>
        <v>2020-07-02</v>
      </c>
      <c r="U28" s="20" t="str">
        <f>IF(ISBLANK('Введення інформації'!B9)=FALSE(),(MID('Введення інформації'!U9, 7, 4)&amp;"-"&amp;MID('Введення інформації'!U9, 4, 2)&amp;"-"&amp;MID('Введення інформації'!U9, 1, 2)), "")</f>
        <v>2020-12-31</v>
      </c>
      <c r="V28" s="14" t="str">
        <f>IF('Введення інформації'!V9= "Так","true",IF(ISBLANK('Введення інформації'!A9)=FALSE(),"false",""))</f>
        <v>false</v>
      </c>
      <c r="W28" s="24" t="str">
        <f>'Введення інформації'!W9</f>
        <v>1150,00</v>
      </c>
      <c r="X28" s="14" t="str">
        <f>IF('Введення інформації'!X9= "Так","true",IF(ISBLANK('Введення інформації'!A9)=FALSE(),"false",""))</f>
        <v>false</v>
      </c>
      <c r="Y28" s="14" t="str">
        <f>IF(ISBLANK('Введення інформації'!Y9)=FALSE(),'Введення інформації'!Y9,IF(ISBLANK('Введення інформації'!A9)=FALSE(),"0",""))</f>
        <v>0</v>
      </c>
      <c r="Z28" s="14" t="str">
        <f>LEFT('Введення інформації'!Z9, 3)</f>
        <v>UAH</v>
      </c>
      <c r="AA28" s="14" t="str">
        <f>IF(ISBLANK('Введення інформації'!AA9)=FALSE(),'Введення інформації'!AA9,IF(ISBLANK('Введення інформації'!A9)=FALSE(),"0",""))</f>
        <v>0</v>
      </c>
      <c r="AB28" s="14" t="str">
        <f>IF('Введення інформації'!AB9= "Так","true",IF(ISBLANK('Введення інформації'!A9)=FALSE(),"false",""))</f>
        <v>false</v>
      </c>
      <c r="AC28" s="24" t="str">
        <f>'Введення інформації'!AC9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29" spans="1:29" ht="15.75" customHeight="1" x14ac:dyDescent="0.25">
      <c r="A29" s="24" t="str">
        <f>'Введення інформації'!A10</f>
        <v>16853</v>
      </c>
      <c r="B29" s="14" t="str">
        <f>IF(ISBLANK('Введення інформації'!A10)=FALSE(),(MID('Введення інформації'!B10, 7, 4)&amp;"-"&amp;MID('Введення інформації'!B10, 4, 2)&amp;"-"&amp;MID('Введення інформації'!B10, 1, 2)), "")</f>
        <v>2020-07-02</v>
      </c>
      <c r="C29" s="24" t="str">
        <f>'Введення інформації'!C10</f>
        <v>Послуги з надання пакетів оновлень програмного комплексу "КУРС" (Гімназія №1)</v>
      </c>
      <c r="D29" s="19" t="str">
        <f>IF(ISBLANK('Введення інформації'!D10)=FALSE(),'Введення інформації'!D10,IF(ISBLANK('Введення інформації'!A10)=FALSE(),"null",""))</f>
        <v>72260000-5</v>
      </c>
      <c r="E29" s="24" t="str">
        <f>'Введення інформації'!E10</f>
        <v>ТОВ "Нові знання"</v>
      </c>
      <c r="F29" s="24" t="str">
        <f>'Введення інформації'!F10</f>
        <v>35856569</v>
      </c>
      <c r="G29" s="14" t="str">
        <f>LEFT('Введення інформації'!G10, 1)</f>
        <v>2</v>
      </c>
      <c r="H29" s="24" t="str">
        <f>'Введення інформації'!H10</f>
        <v>Україна</v>
      </c>
      <c r="I29" s="24" t="str">
        <f>'Введення інформації'!I10</f>
        <v>Харківська область</v>
      </c>
      <c r="J29" s="14" t="str">
        <f>IF(ISBLANK('Введення інформації'!J10)=FALSE(),'Введення інформації'!J10,IF(ISBLANK('Введення інформації'!A10)=FALSE(),"null",""))</f>
        <v>null</v>
      </c>
      <c r="K29" s="24" t="str">
        <f>'Введення інформації'!K10</f>
        <v>Харків</v>
      </c>
      <c r="L29" s="14" t="str">
        <f>IF(ISBLANK('Введення інформації'!L10)=FALSE(),'Введення інформації'!L10,IF(ISBLANK('Введення інформації'!A10)=FALSE(),"null",""))</f>
        <v>null</v>
      </c>
      <c r="M29" s="24" t="str">
        <f>'Введення інформації'!M10</f>
        <v>пр-т. Гагаріна</v>
      </c>
      <c r="N29" s="24" t="str">
        <f>'Введення інформації'!N10</f>
        <v>1</v>
      </c>
      <c r="O29" s="14" t="str">
        <f>IF(ISBLANK('Введення інформації'!O10)=FALSE(),'Введення інформації'!O10,IF(ISBLANK('Введення інформації'!A10)=FALSE(),"null",""))</f>
        <v>null</v>
      </c>
      <c r="P29" s="14" t="str">
        <f>IF(ISBLANK('Введення інформації'!P10)=FALSE(),'Введення інформації'!P10,IF(ISBLANK('Введення інформації'!B10)=FALSE(),"null",""))</f>
        <v>null</v>
      </c>
      <c r="Q29" s="25" t="str">
        <f>'Введення інформації'!Q10</f>
        <v>Коробко</v>
      </c>
      <c r="R29" s="25" t="str">
        <f>'Введення інформації'!R10</f>
        <v>Сергій</v>
      </c>
      <c r="S29" s="25" t="str">
        <f>'Введення інформації'!S10</f>
        <v>Євгенійович</v>
      </c>
      <c r="T29" s="20" t="str">
        <f>IF(ISBLANK('Введення інформації'!A10)=FALSE(),(MID('Введення інформації'!T10, 7, 4)&amp;"-"&amp;MID('Введення інформації'!T10, 4, 2)&amp;"-"&amp;MID('Введення інформації'!T10, 1, 2)), "")</f>
        <v>2020-07-02</v>
      </c>
      <c r="U29" s="20" t="str">
        <f>IF(ISBLANK('Введення інформації'!B10)=FALSE(),(MID('Введення інформації'!U10, 7, 4)&amp;"-"&amp;MID('Введення інформації'!U10, 4, 2)&amp;"-"&amp;MID('Введення інформації'!U10, 1, 2)), "")</f>
        <v>2020-12-31</v>
      </c>
      <c r="V29" s="14" t="str">
        <f>IF('Введення інформації'!V10= "Так","true",IF(ISBLANK('Введення інформації'!A10)=FALSE(),"false",""))</f>
        <v>false</v>
      </c>
      <c r="W29" s="24" t="str">
        <f>'Введення інформації'!W10</f>
        <v>1350,00</v>
      </c>
      <c r="X29" s="14" t="str">
        <f>IF('Введення інформації'!X10= "Так","true",IF(ISBLANK('Введення інформації'!A10)=FALSE(),"false",""))</f>
        <v>false</v>
      </c>
      <c r="Y29" s="14" t="str">
        <f>IF(ISBLANK('Введення інформації'!Y10)=FALSE(),'Введення інформації'!Y10,IF(ISBLANK('Введення інформації'!A10)=FALSE(),"0",""))</f>
        <v>0</v>
      </c>
      <c r="Z29" s="14" t="str">
        <f>LEFT('Введення інформації'!Z10, 3)</f>
        <v>UAH</v>
      </c>
      <c r="AA29" s="14" t="str">
        <f>IF(ISBLANK('Введення інформації'!AA10)=FALSE(),'Введення інформації'!AA10,IF(ISBLANK('Введення інформації'!A10)=FALSE(),"0",""))</f>
        <v>0</v>
      </c>
      <c r="AB29" s="14" t="str">
        <f>IF('Введення інформації'!AB10= "Так","true",IF(ISBLANK('Введення інформації'!A10)=FALSE(),"false",""))</f>
        <v>false</v>
      </c>
      <c r="AC29" s="24" t="str">
        <f>'Введення інформації'!AC10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30" spans="1:29" ht="15.75" customHeight="1" x14ac:dyDescent="0.25">
      <c r="A30" s="24" t="str">
        <f>'Введення інформації'!A11</f>
        <v>16854</v>
      </c>
      <c r="B30" s="14" t="str">
        <f>IF(ISBLANK('Введення інформації'!A11)=FALSE(),(MID('Введення інформації'!B11, 7, 4)&amp;"-"&amp;MID('Введення інформації'!B11, 4, 2)&amp;"-"&amp;MID('Введення інформації'!B11, 1, 2)), "")</f>
        <v>2020-07-02</v>
      </c>
      <c r="C30" s="24" t="str">
        <f>'Введення інформації'!C11</f>
        <v>Послуги з надання пакетів оновлень програмного комплексу "КУРС" (ЗОШ№2)</v>
      </c>
      <c r="D30" s="19" t="str">
        <f>IF(ISBLANK('Введення інформації'!D11)=FALSE(),'Введення інформації'!D11,IF(ISBLANK('Введення інформації'!A11)=FALSE(),"null",""))</f>
        <v>72260000-5</v>
      </c>
      <c r="E30" s="24" t="str">
        <f>'Введення інформації'!E11</f>
        <v>ТОВ "Нові знання"</v>
      </c>
      <c r="F30" s="24" t="str">
        <f>'Введення інформації'!F11</f>
        <v>35856569</v>
      </c>
      <c r="G30" s="14" t="str">
        <f>LEFT('Введення інформації'!G11, 1)</f>
        <v>2</v>
      </c>
      <c r="H30" s="24" t="str">
        <f>'Введення інформації'!H11</f>
        <v>Україна</v>
      </c>
      <c r="I30" s="24" t="str">
        <f>'Введення інформації'!I11</f>
        <v>Харківська область</v>
      </c>
      <c r="J30" s="14" t="str">
        <f>IF(ISBLANK('Введення інформації'!J11)=FALSE(),'Введення інформації'!J11,IF(ISBLANK('Введення інформації'!A11)=FALSE(),"null",""))</f>
        <v>null</v>
      </c>
      <c r="K30" s="24" t="str">
        <f>'Введення інформації'!K11</f>
        <v>Харків</v>
      </c>
      <c r="L30" s="14" t="str">
        <f>IF(ISBLANK('Введення інформації'!L11)=FALSE(),'Введення інформації'!L11,IF(ISBLANK('Введення інформації'!A11)=FALSE(),"null",""))</f>
        <v>null</v>
      </c>
      <c r="M30" s="24" t="str">
        <f>'Введення інформації'!M11</f>
        <v>пр-т. Гагаріна</v>
      </c>
      <c r="N30" s="24" t="str">
        <f>'Введення інформації'!N11</f>
        <v>1</v>
      </c>
      <c r="O30" s="14" t="str">
        <f>IF(ISBLANK('Введення інформації'!O11)=FALSE(),'Введення інформації'!O11,IF(ISBLANK('Введення інформації'!A11)=FALSE(),"null",""))</f>
        <v>null</v>
      </c>
      <c r="P30" s="14" t="str">
        <f>IF(ISBLANK('Введення інформації'!P11)=FALSE(),'Введення інформації'!P11,IF(ISBLANK('Введення інформації'!B11)=FALSE(),"null",""))</f>
        <v>null</v>
      </c>
      <c r="Q30" s="25" t="str">
        <f>'Введення інформації'!Q11</f>
        <v>Коробко</v>
      </c>
      <c r="R30" s="25" t="str">
        <f>'Введення інформації'!R11</f>
        <v>Сергій</v>
      </c>
      <c r="S30" s="25" t="str">
        <f>'Введення інформації'!S11</f>
        <v>Євгенійович</v>
      </c>
      <c r="T30" s="20" t="str">
        <f>IF(ISBLANK('Введення інформації'!A11)=FALSE(),(MID('Введення інформації'!T11, 7, 4)&amp;"-"&amp;MID('Введення інформації'!T11, 4, 2)&amp;"-"&amp;MID('Введення інформації'!T11, 1, 2)), "")</f>
        <v>2020-07-02</v>
      </c>
      <c r="U30" s="20" t="str">
        <f>IF(ISBLANK('Введення інформації'!B11)=FALSE(),(MID('Введення інформації'!U11, 7, 4)&amp;"-"&amp;MID('Введення інформації'!U11, 4, 2)&amp;"-"&amp;MID('Введення інформації'!U11, 1, 2)), "")</f>
        <v>2020-12-31</v>
      </c>
      <c r="V30" s="14" t="str">
        <f>IF('Введення інформації'!V11= "Так","true",IF(ISBLANK('Введення інформації'!A11)=FALSE(),"false",""))</f>
        <v>false</v>
      </c>
      <c r="W30" s="24" t="str">
        <f>'Введення інформації'!W11</f>
        <v>850,00</v>
      </c>
      <c r="X30" s="14" t="str">
        <f>IF('Введення інформації'!X11= "Так","true",IF(ISBLANK('Введення інформації'!A11)=FALSE(),"false",""))</f>
        <v>false</v>
      </c>
      <c r="Y30" s="14" t="str">
        <f>IF(ISBLANK('Введення інформації'!Y11)=FALSE(),'Введення інформації'!Y11,IF(ISBLANK('Введення інформації'!A11)=FALSE(),"0",""))</f>
        <v>0</v>
      </c>
      <c r="Z30" s="14" t="str">
        <f>LEFT('Введення інформації'!Z11, 3)</f>
        <v>UAH</v>
      </c>
      <c r="AA30" s="14" t="str">
        <f>IF(ISBLANK('Введення інформації'!AA11)=FALSE(),'Введення інформації'!AA11,IF(ISBLANK('Введення інформації'!A11)=FALSE(),"0",""))</f>
        <v>0</v>
      </c>
      <c r="AB30" s="14" t="str">
        <f>IF('Введення інформації'!AB11= "Так","true",IF(ISBLANK('Введення інформації'!A11)=FALSE(),"false",""))</f>
        <v>false</v>
      </c>
      <c r="AC30" s="24" t="str">
        <f>'Введення інформації'!AC11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31" spans="1:29" ht="15.75" customHeight="1" x14ac:dyDescent="0.25">
      <c r="A31" s="24" t="str">
        <f>'Введення інформації'!A12</f>
        <v>16868</v>
      </c>
      <c r="B31" s="14" t="str">
        <f>IF(ISBLANK('Введення інформації'!A12)=FALSE(),(MID('Введення інформації'!B12, 7, 4)&amp;"-"&amp;MID('Введення інформації'!B12, 4, 2)&amp;"-"&amp;MID('Введення інформації'!B12, 1, 2)), "")</f>
        <v>2020-07-02</v>
      </c>
      <c r="C31" s="24" t="str">
        <f>'Введення інформації'!C12</f>
        <v>Послуги з надання пакетів оновлень програмного комплексу "КУРС" (ЗОШ№20)</v>
      </c>
      <c r="D31" s="19" t="str">
        <f>IF(ISBLANK('Введення інформації'!D12)=FALSE(),'Введення інформації'!D12,IF(ISBLANK('Введення інформації'!A12)=FALSE(),"null",""))</f>
        <v>72260000-5</v>
      </c>
      <c r="E31" s="24" t="str">
        <f>'Введення інформації'!E12</f>
        <v>ТОВ "Нові знання"</v>
      </c>
      <c r="F31" s="24" t="str">
        <f>'Введення інформації'!F12</f>
        <v>35856569</v>
      </c>
      <c r="G31" s="14" t="str">
        <f>LEFT('Введення інформації'!G12, 1)</f>
        <v>2</v>
      </c>
      <c r="H31" s="24" t="str">
        <f>'Введення інформації'!H12</f>
        <v>Україна</v>
      </c>
      <c r="I31" s="24" t="str">
        <f>'Введення інформації'!I12</f>
        <v>Харківська область</v>
      </c>
      <c r="J31" s="14" t="str">
        <f>IF(ISBLANK('Введення інформації'!J12)=FALSE(),'Введення інформації'!J12,IF(ISBLANK('Введення інформації'!A12)=FALSE(),"null",""))</f>
        <v>null</v>
      </c>
      <c r="K31" s="24" t="str">
        <f>'Введення інформації'!K12</f>
        <v>Харків</v>
      </c>
      <c r="L31" s="14" t="str">
        <f>IF(ISBLANK('Введення інформації'!L12)=FALSE(),'Введення інформації'!L12,IF(ISBLANK('Введення інформації'!A12)=FALSE(),"null",""))</f>
        <v>null</v>
      </c>
      <c r="M31" s="24" t="str">
        <f>'Введення інформації'!M12</f>
        <v>пр-т. Гагаріна</v>
      </c>
      <c r="N31" s="24" t="str">
        <f>'Введення інформації'!N12</f>
        <v>1</v>
      </c>
      <c r="O31" s="14" t="str">
        <f>IF(ISBLANK('Введення інформації'!O12)=FALSE(),'Введення інформації'!O12,IF(ISBLANK('Введення інформації'!A12)=FALSE(),"null",""))</f>
        <v>null</v>
      </c>
      <c r="P31" s="14" t="str">
        <f>IF(ISBLANK('Введення інформації'!P12)=FALSE(),'Введення інформації'!P12,IF(ISBLANK('Введення інформації'!B12)=FALSE(),"null",""))</f>
        <v>null</v>
      </c>
      <c r="Q31" s="25" t="str">
        <f>'Введення інформації'!Q12</f>
        <v>Коробко</v>
      </c>
      <c r="R31" s="25" t="str">
        <f>'Введення інформації'!R12</f>
        <v>Сергій</v>
      </c>
      <c r="S31" s="25" t="str">
        <f>'Введення інформації'!S12</f>
        <v>Євгенійович</v>
      </c>
      <c r="T31" s="20" t="str">
        <f>IF(ISBLANK('Введення інформації'!A12)=FALSE(),(MID('Введення інформації'!T12, 7, 4)&amp;"-"&amp;MID('Введення інформації'!T12, 4, 2)&amp;"-"&amp;MID('Введення інформації'!T12, 1, 2)), "")</f>
        <v>2020-07-02</v>
      </c>
      <c r="U31" s="20" t="str">
        <f>IF(ISBLANK('Введення інформації'!B12)=FALSE(),(MID('Введення інформації'!U12, 7, 4)&amp;"-"&amp;MID('Введення інформації'!U12, 4, 2)&amp;"-"&amp;MID('Введення інформації'!U12, 1, 2)), "")</f>
        <v>2020-12-31</v>
      </c>
      <c r="V31" s="14" t="str">
        <f>IF('Введення інформації'!V12= "Так","true",IF(ISBLANK('Введення інформації'!A12)=FALSE(),"false",""))</f>
        <v>false</v>
      </c>
      <c r="W31" s="24" t="str">
        <f>'Введення інформації'!W12</f>
        <v>1350,00</v>
      </c>
      <c r="X31" s="14" t="str">
        <f>IF('Введення інформації'!X12= "Так","true",IF(ISBLANK('Введення інформації'!A12)=FALSE(),"false",""))</f>
        <v>false</v>
      </c>
      <c r="Y31" s="14" t="str">
        <f>IF(ISBLANK('Введення інформації'!Y12)=FALSE(),'Введення інформації'!Y12,IF(ISBLANK('Введення інформації'!A12)=FALSE(),"0",""))</f>
        <v>0</v>
      </c>
      <c r="Z31" s="14" t="str">
        <f>LEFT('Введення інформації'!Z12, 3)</f>
        <v>UAH</v>
      </c>
      <c r="AA31" s="14" t="str">
        <f>IF(ISBLANK('Введення інформації'!AA12)=FALSE(),'Введення інформації'!AA12,IF(ISBLANK('Введення інформації'!A12)=FALSE(),"0",""))</f>
        <v>0</v>
      </c>
      <c r="AB31" s="14" t="str">
        <f>IF('Введення інформації'!AB12= "Так","true",IF(ISBLANK('Введення інформації'!A12)=FALSE(),"false",""))</f>
        <v>false</v>
      </c>
      <c r="AC31" s="24" t="str">
        <f>'Введення інформації'!AC12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32" spans="1:29" ht="15.75" customHeight="1" x14ac:dyDescent="0.25">
      <c r="A32" s="24" t="str">
        <f>'Введення інформації'!A13</f>
        <v>16872</v>
      </c>
      <c r="B32" s="14" t="str">
        <f>IF(ISBLANK('Введення інформації'!A13)=FALSE(),(MID('Введення інформації'!B13, 7, 4)&amp;"-"&amp;MID('Введення інформації'!B13, 4, 2)&amp;"-"&amp;MID('Введення інформації'!B13, 1, 2)), "")</f>
        <v>2020-07-02</v>
      </c>
      <c r="C32" s="24" t="str">
        <f>'Введення інформації'!C13</f>
        <v>Послуги з надання пакетів оновлень програмного комплексу "КУРС" (ЗОШ№25)</v>
      </c>
      <c r="D32" s="19" t="str">
        <f>IF(ISBLANK('Введення інформації'!D13)=FALSE(),'Введення інформації'!D13,IF(ISBLANK('Введення інформації'!A13)=FALSE(),"null",""))</f>
        <v>72260000-5</v>
      </c>
      <c r="E32" s="24" t="str">
        <f>'Введення інформації'!E13</f>
        <v>ТОВ "Нові знання"</v>
      </c>
      <c r="F32" s="24" t="str">
        <f>'Введення інформації'!F13</f>
        <v>35856569</v>
      </c>
      <c r="G32" s="14" t="str">
        <f>LEFT('Введення інформації'!G13, 1)</f>
        <v>2</v>
      </c>
      <c r="H32" s="24" t="str">
        <f>'Введення інформації'!H13</f>
        <v>Україна</v>
      </c>
      <c r="I32" s="24" t="str">
        <f>'Введення інформації'!I13</f>
        <v>Харківська область</v>
      </c>
      <c r="J32" s="14" t="str">
        <f>IF(ISBLANK('Введення інформації'!J13)=FALSE(),'Введення інформації'!J13,IF(ISBLANK('Введення інформації'!A13)=FALSE(),"null",""))</f>
        <v>null</v>
      </c>
      <c r="K32" s="24" t="str">
        <f>'Введення інформації'!K13</f>
        <v>Харків</v>
      </c>
      <c r="L32" s="14" t="str">
        <f>IF(ISBLANK('Введення інформації'!L13)=FALSE(),'Введення інформації'!L13,IF(ISBLANK('Введення інформації'!A13)=FALSE(),"null",""))</f>
        <v>null</v>
      </c>
      <c r="M32" s="24" t="str">
        <f>'Введення інформації'!M13</f>
        <v>пр-т. Гагаріна</v>
      </c>
      <c r="N32" s="24" t="str">
        <f>'Введення інформації'!N13</f>
        <v>1</v>
      </c>
      <c r="O32" s="14" t="str">
        <f>IF(ISBLANK('Введення інформації'!O13)=FALSE(),'Введення інформації'!O13,IF(ISBLANK('Введення інформації'!A13)=FALSE(),"null",""))</f>
        <v>null</v>
      </c>
      <c r="P32" s="14" t="str">
        <f>IF(ISBLANK('Введення інформації'!P13)=FALSE(),'Введення інформації'!P13,IF(ISBLANK('Введення інформації'!B13)=FALSE(),"null",""))</f>
        <v>null</v>
      </c>
      <c r="Q32" s="25" t="str">
        <f>'Введення інформації'!Q13</f>
        <v>Коробко</v>
      </c>
      <c r="R32" s="25" t="str">
        <f>'Введення інформації'!R13</f>
        <v>Сергій</v>
      </c>
      <c r="S32" s="25" t="str">
        <f>'Введення інформації'!S13</f>
        <v>Євгенійович</v>
      </c>
      <c r="T32" s="20" t="str">
        <f>IF(ISBLANK('Введення інформації'!A13)=FALSE(),(MID('Введення інформації'!T13, 7, 4)&amp;"-"&amp;MID('Введення інформації'!T13, 4, 2)&amp;"-"&amp;MID('Введення інформації'!T13, 1, 2)), "")</f>
        <v>2020-07-02</v>
      </c>
      <c r="U32" s="20" t="str">
        <f>IF(ISBLANK('Введення інформації'!B13)=FALSE(),(MID('Введення інформації'!U13, 7, 4)&amp;"-"&amp;MID('Введення інформації'!U13, 4, 2)&amp;"-"&amp;MID('Введення інформації'!U13, 1, 2)), "")</f>
        <v>2020-12-31</v>
      </c>
      <c r="V32" s="14" t="str">
        <f>IF('Введення інформації'!V13= "Так","true",IF(ISBLANK('Введення інформації'!A13)=FALSE(),"false",""))</f>
        <v>false</v>
      </c>
      <c r="W32" s="24" t="str">
        <f>'Введення інформації'!W13</f>
        <v>1350,00</v>
      </c>
      <c r="X32" s="14" t="str">
        <f>IF('Введення інформації'!X13= "Так","true",IF(ISBLANK('Введення інформації'!A13)=FALSE(),"false",""))</f>
        <v>false</v>
      </c>
      <c r="Y32" s="14" t="str">
        <f>IF(ISBLANK('Введення інформації'!Y13)=FALSE(),'Введення інформації'!Y13,IF(ISBLANK('Введення інформації'!A13)=FALSE(),"0",""))</f>
        <v>0</v>
      </c>
      <c r="Z32" s="14" t="str">
        <f>LEFT('Введення інформації'!Z13, 3)</f>
        <v>UAH</v>
      </c>
      <c r="AA32" s="14" t="str">
        <f>IF(ISBLANK('Введення інформації'!AA13)=FALSE(),'Введення інформації'!AA13,IF(ISBLANK('Введення інформації'!A13)=FALSE(),"0",""))</f>
        <v>0</v>
      </c>
      <c r="AB32" s="14" t="str">
        <f>IF('Введення інформації'!AB13= "Так","true",IF(ISBLANK('Введення інформації'!A13)=FALSE(),"false",""))</f>
        <v>false</v>
      </c>
      <c r="AC32" s="24" t="str">
        <f>'Введення інформації'!AC13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33" spans="1:29" ht="15.75" customHeight="1" x14ac:dyDescent="0.25">
      <c r="A33" s="24" t="str">
        <f>'Введення інформації'!A14</f>
        <v>16865</v>
      </c>
      <c r="B33" s="14" t="str">
        <f>IF(ISBLANK('Введення інформації'!A14)=FALSE(),(MID('Введення інформації'!B14, 7, 4)&amp;"-"&amp;MID('Введення інформації'!B14, 4, 2)&amp;"-"&amp;MID('Введення інформації'!B14, 1, 2)), "")</f>
        <v>2020-07-02</v>
      </c>
      <c r="C33" s="24" t="str">
        <f>'Введення інформації'!C14</f>
        <v>Послуги з надання пакетів оновлень програмного комплексу "КУРС" (ЗОШ№14)</v>
      </c>
      <c r="D33" s="19" t="str">
        <f>IF(ISBLANK('Введення інформації'!D14)=FALSE(),'Введення інформації'!D14,IF(ISBLANK('Введення інформації'!A14)=FALSE(),"null",""))</f>
        <v>72260000-5</v>
      </c>
      <c r="E33" s="24" t="str">
        <f>'Введення інформації'!E14</f>
        <v>ТОВ "Нові знання"</v>
      </c>
      <c r="F33" s="24" t="str">
        <f>'Введення інформації'!F14</f>
        <v>35856569</v>
      </c>
      <c r="G33" s="14" t="str">
        <f>LEFT('Введення інформації'!G14, 1)</f>
        <v>2</v>
      </c>
      <c r="H33" s="24" t="str">
        <f>'Введення інформації'!H14</f>
        <v>Україна</v>
      </c>
      <c r="I33" s="24" t="str">
        <f>'Введення інформації'!I14</f>
        <v>Харківська область</v>
      </c>
      <c r="J33" s="14" t="str">
        <f>IF(ISBLANK('Введення інформації'!J14)=FALSE(),'Введення інформації'!J14,IF(ISBLANK('Введення інформації'!A14)=FALSE(),"null",""))</f>
        <v>null</v>
      </c>
      <c r="K33" s="24" t="str">
        <f>'Введення інформації'!K14</f>
        <v>Харків</v>
      </c>
      <c r="L33" s="14" t="str">
        <f>IF(ISBLANK('Введення інформації'!L14)=FALSE(),'Введення інформації'!L14,IF(ISBLANK('Введення інформації'!A14)=FALSE(),"null",""))</f>
        <v>null</v>
      </c>
      <c r="M33" s="24" t="str">
        <f>'Введення інформації'!M14</f>
        <v>пр-т. Гагаріна</v>
      </c>
      <c r="N33" s="24" t="str">
        <f>'Введення інформації'!N14</f>
        <v>1</v>
      </c>
      <c r="O33" s="14" t="str">
        <f>IF(ISBLANK('Введення інформації'!O14)=FALSE(),'Введення інформації'!O14,IF(ISBLANK('Введення інформації'!A14)=FALSE(),"null",""))</f>
        <v>null</v>
      </c>
      <c r="P33" s="14" t="str">
        <f>IF(ISBLANK('Введення інформації'!P14)=FALSE(),'Введення інформації'!P14,IF(ISBLANK('Введення інформації'!B14)=FALSE(),"null",""))</f>
        <v>null</v>
      </c>
      <c r="Q33" s="25" t="str">
        <f>'Введення інформації'!Q14</f>
        <v>Коробко</v>
      </c>
      <c r="R33" s="25" t="str">
        <f>'Введення інформації'!R14</f>
        <v>Сергій</v>
      </c>
      <c r="S33" s="25" t="str">
        <f>'Введення інформації'!S14</f>
        <v>Євгенійович</v>
      </c>
      <c r="T33" s="20" t="str">
        <f>IF(ISBLANK('Введення інформації'!A14)=FALSE(),(MID('Введення інформації'!T14, 7, 4)&amp;"-"&amp;MID('Введення інформації'!T14, 4, 2)&amp;"-"&amp;MID('Введення інформації'!T14, 1, 2)), "")</f>
        <v>2020-07-02</v>
      </c>
      <c r="U33" s="20" t="str">
        <f>IF(ISBLANK('Введення інформації'!B14)=FALSE(),(MID('Введення інформації'!U14, 7, 4)&amp;"-"&amp;MID('Введення інформації'!U14, 4, 2)&amp;"-"&amp;MID('Введення інформації'!U14, 1, 2)), "")</f>
        <v>2020-12-31</v>
      </c>
      <c r="V33" s="14" t="str">
        <f>IF('Введення інформації'!V14= "Так","true",IF(ISBLANK('Введення інформації'!A14)=FALSE(),"false",""))</f>
        <v>false</v>
      </c>
      <c r="W33" s="24" t="str">
        <f>'Введення інформації'!W14</f>
        <v>1350,00</v>
      </c>
      <c r="X33" s="14" t="str">
        <f>IF('Введення інформації'!X14= "Так","true",IF(ISBLANK('Введення інформації'!A14)=FALSE(),"false",""))</f>
        <v>false</v>
      </c>
      <c r="Y33" s="14" t="str">
        <f>IF(ISBLANK('Введення інформації'!Y14)=FALSE(),'Введення інформації'!Y14,IF(ISBLANK('Введення інформації'!A14)=FALSE(),"0",""))</f>
        <v>0</v>
      </c>
      <c r="Z33" s="14" t="str">
        <f>LEFT('Введення інформації'!Z14, 3)</f>
        <v>UAH</v>
      </c>
      <c r="AA33" s="14" t="str">
        <f>IF(ISBLANK('Введення інформації'!AA14)=FALSE(),'Введення інформації'!AA14,IF(ISBLANK('Введення інформації'!A14)=FALSE(),"0",""))</f>
        <v>0</v>
      </c>
      <c r="AB33" s="14" t="str">
        <f>IF('Введення інформації'!AB14= "Так","true",IF(ISBLANK('Введення інформації'!A14)=FALSE(),"false",""))</f>
        <v>false</v>
      </c>
      <c r="AC33" s="24" t="str">
        <f>'Введення інформації'!AC14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34" spans="1:29" ht="15.75" customHeight="1" x14ac:dyDescent="0.25">
      <c r="A34" s="24" t="str">
        <f>'Введення інформації'!A15</f>
        <v>16866</v>
      </c>
      <c r="B34" s="14" t="str">
        <f>IF(ISBLANK('Введення інформації'!A15)=FALSE(),(MID('Введення інформації'!B15, 7, 4)&amp;"-"&amp;MID('Введення інформації'!B15, 4, 2)&amp;"-"&amp;MID('Введення інформації'!B15, 1, 2)), "")</f>
        <v>2020-07-02</v>
      </c>
      <c r="C34" s="24" t="str">
        <f>'Введення інформації'!C15</f>
        <v>Послуги з надання пакетів оновлень програмного комплексу "КУРС" (ЗОШ№15)</v>
      </c>
      <c r="D34" s="19" t="str">
        <f>IF(ISBLANK('Введення інформації'!D15)=FALSE(),'Введення інформації'!D15,IF(ISBLANK('Введення інформації'!A15)=FALSE(),"null",""))</f>
        <v>72260000-5</v>
      </c>
      <c r="E34" s="24" t="str">
        <f>'Введення інформації'!E15</f>
        <v>ТОВ "Нові знання"</v>
      </c>
      <c r="F34" s="24" t="str">
        <f>'Введення інформації'!F15</f>
        <v>35856569</v>
      </c>
      <c r="G34" s="14" t="str">
        <f>LEFT('Введення інформації'!G15, 1)</f>
        <v>2</v>
      </c>
      <c r="H34" s="24" t="str">
        <f>'Введення інформації'!H15</f>
        <v>Україна</v>
      </c>
      <c r="I34" s="24" t="str">
        <f>'Введення інформації'!I15</f>
        <v>Харківська область</v>
      </c>
      <c r="J34" s="14" t="str">
        <f>IF(ISBLANK('Введення інформації'!J15)=FALSE(),'Введення інформації'!J15,IF(ISBLANK('Введення інформації'!A15)=FALSE(),"null",""))</f>
        <v>null</v>
      </c>
      <c r="K34" s="24" t="str">
        <f>'Введення інформації'!K15</f>
        <v>Харків</v>
      </c>
      <c r="L34" s="14" t="str">
        <f>IF(ISBLANK('Введення інформації'!L15)=FALSE(),'Введення інформації'!L15,IF(ISBLANK('Введення інформації'!A15)=FALSE(),"null",""))</f>
        <v>null</v>
      </c>
      <c r="M34" s="24" t="str">
        <f>'Введення інформації'!M15</f>
        <v>пр-т. Гагаріна</v>
      </c>
      <c r="N34" s="24" t="str">
        <f>'Введення інформації'!N15</f>
        <v>1</v>
      </c>
      <c r="O34" s="14" t="str">
        <f>IF(ISBLANK('Введення інформації'!O15)=FALSE(),'Введення інформації'!O15,IF(ISBLANK('Введення інформації'!A15)=FALSE(),"null",""))</f>
        <v>null</v>
      </c>
      <c r="P34" s="14" t="str">
        <f>IF(ISBLANK('Введення інформації'!P15)=FALSE(),'Введення інформації'!P15,IF(ISBLANK('Введення інформації'!B15)=FALSE(),"null",""))</f>
        <v>null</v>
      </c>
      <c r="Q34" s="25" t="str">
        <f>'Введення інформації'!Q15</f>
        <v>Коробко</v>
      </c>
      <c r="R34" s="25" t="str">
        <f>'Введення інформації'!R15</f>
        <v>Сергій</v>
      </c>
      <c r="S34" s="25" t="str">
        <f>'Введення інформації'!S15</f>
        <v>Євгенійович</v>
      </c>
      <c r="T34" s="20" t="str">
        <f>IF(ISBLANK('Введення інформації'!A15)=FALSE(),(MID('Введення інформації'!T15, 7, 4)&amp;"-"&amp;MID('Введення інформації'!T15, 4, 2)&amp;"-"&amp;MID('Введення інформації'!T15, 1, 2)), "")</f>
        <v>2020-07-02</v>
      </c>
      <c r="U34" s="20" t="str">
        <f>IF(ISBLANK('Введення інформації'!B15)=FALSE(),(MID('Введення інформації'!U15, 7, 4)&amp;"-"&amp;MID('Введення інформації'!U15, 4, 2)&amp;"-"&amp;MID('Введення інформації'!U15, 1, 2)), "")</f>
        <v>2020-12-31</v>
      </c>
      <c r="V34" s="14" t="str">
        <f>IF('Введення інформації'!V15= "Так","true",IF(ISBLANK('Введення інформації'!A15)=FALSE(),"false",""))</f>
        <v>false</v>
      </c>
      <c r="W34" s="24" t="str">
        <f>'Введення інформації'!W15</f>
        <v>1350,00</v>
      </c>
      <c r="X34" s="14" t="str">
        <f>IF('Введення інформації'!X15= "Так","true",IF(ISBLANK('Введення інформації'!A15)=FALSE(),"false",""))</f>
        <v>false</v>
      </c>
      <c r="Y34" s="14" t="str">
        <f>IF(ISBLANK('Введення інформації'!Y15)=FALSE(),'Введення інформації'!Y15,IF(ISBLANK('Введення інформації'!A15)=FALSE(),"0",""))</f>
        <v>0</v>
      </c>
      <c r="Z34" s="14" t="str">
        <f>LEFT('Введення інформації'!Z15, 3)</f>
        <v>UAH</v>
      </c>
      <c r="AA34" s="14" t="str">
        <f>IF(ISBLANK('Введення інформації'!AA15)=FALSE(),'Введення інформації'!AA15,IF(ISBLANK('Введення інформації'!A15)=FALSE(),"0",""))</f>
        <v>0</v>
      </c>
      <c r="AB34" s="14" t="str">
        <f>IF('Введення інформації'!AB15= "Так","true",IF(ISBLANK('Введення інформації'!A15)=FALSE(),"false",""))</f>
        <v>false</v>
      </c>
      <c r="AC34" s="24" t="str">
        <f>'Введення інформації'!AC15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35" spans="1:29" ht="15.75" customHeight="1" x14ac:dyDescent="0.25">
      <c r="A35" s="24" t="str">
        <f>'Введення інформації'!A16</f>
        <v>370</v>
      </c>
      <c r="B35" s="14" t="str">
        <f>IF(ISBLANK('Введення інформації'!A16)=FALSE(),(MID('Введення інформації'!B16, 7, 4)&amp;"-"&amp;MID('Введення інформації'!B16, 4, 2)&amp;"-"&amp;MID('Введення інформації'!B16, 1, 2)), "")</f>
        <v>2020-07-02</v>
      </c>
      <c r="C35" s="24" t="str">
        <f>'Введення інформації'!C16</f>
        <v>Папір Офісний для друку А4</v>
      </c>
      <c r="D35" s="19" t="str">
        <f>IF(ISBLANK('Введення інформації'!D16)=FALSE(),'Введення інформації'!D16,IF(ISBLANK('Введення інформації'!A16)=FALSE(),"null",""))</f>
        <v>30190000-7</v>
      </c>
      <c r="E35" s="24" t="str">
        <f>'Введення інформації'!E16</f>
        <v>ТОВ "Свіком"</v>
      </c>
      <c r="F35" s="24" t="str">
        <f>'Введення інформації'!F16</f>
        <v>37167117</v>
      </c>
      <c r="G35" s="14" t="str">
        <f>LEFT('Введення інформації'!G16, 1)</f>
        <v>2</v>
      </c>
      <c r="H35" s="24" t="str">
        <f>'Введення інформації'!H16</f>
        <v>Україна</v>
      </c>
      <c r="I35" s="24" t="str">
        <f>'Введення інформації'!I16</f>
        <v>Запорізька область</v>
      </c>
      <c r="J35" s="14" t="str">
        <f>IF(ISBLANK('Введення інформації'!J16)=FALSE(),'Введення інформації'!J16,IF(ISBLANK('Введення інформації'!A16)=FALSE(),"null",""))</f>
        <v>null</v>
      </c>
      <c r="K35" s="24" t="str">
        <f>'Введення інформації'!K16</f>
        <v>Запоріжжя</v>
      </c>
      <c r="L35" s="14" t="str">
        <f>IF(ISBLANK('Введення інформації'!L16)=FALSE(),'Введення інформації'!L16,IF(ISBLANK('Введення інформації'!A16)=FALSE(),"null",""))</f>
        <v>null</v>
      </c>
      <c r="M35" s="24" t="str">
        <f>'Введення інформації'!M16</f>
        <v>Волгоградська</v>
      </c>
      <c r="N35" s="24" t="str">
        <f>'Введення інформації'!N16</f>
        <v>27</v>
      </c>
      <c r="O35" s="14" t="str">
        <f>IF(ISBLANK('Введення інформації'!O16)=FALSE(),'Введення інформації'!O16,IF(ISBLANK('Введення інформації'!A16)=FALSE(),"null",""))</f>
        <v>null</v>
      </c>
      <c r="P35" s="14" t="str">
        <f>IF(ISBLANK('Введення інформації'!P16)=FALSE(),'Введення інформації'!P16,IF(ISBLANK('Введення інформації'!B16)=FALSE(),"null",""))</f>
        <v>null</v>
      </c>
      <c r="Q35" s="25" t="str">
        <f>'Введення інформації'!Q16</f>
        <v>Дегтярьова</v>
      </c>
      <c r="R35" s="25" t="str">
        <f>'Введення інформації'!R16</f>
        <v>Оксана</v>
      </c>
      <c r="S35" s="25" t="str">
        <f>'Введення інформації'!S16</f>
        <v>Миколаївна</v>
      </c>
      <c r="T35" s="20" t="str">
        <f>IF(ISBLANK('Введення інформації'!A16)=FALSE(),(MID('Введення інформації'!T16, 7, 4)&amp;"-"&amp;MID('Введення інформації'!T16, 4, 2)&amp;"-"&amp;MID('Введення інформації'!T16, 1, 2)), "")</f>
        <v>2020-07-02</v>
      </c>
      <c r="U35" s="20" t="str">
        <f>IF(ISBLANK('Введення інформації'!B16)=FALSE(),(MID('Введення інформації'!U16, 7, 4)&amp;"-"&amp;MID('Введення інформації'!U16, 4, 2)&amp;"-"&amp;MID('Введення інформації'!U16, 1, 2)), "")</f>
        <v>2020-12-31</v>
      </c>
      <c r="V35" s="14" t="str">
        <f>IF('Введення інформації'!V16= "Так","true",IF(ISBLANK('Введення інформації'!A16)=FALSE(),"false",""))</f>
        <v>false</v>
      </c>
      <c r="W35" s="24" t="str">
        <f>'Введення інформації'!W16</f>
        <v>56471,04</v>
      </c>
      <c r="X35" s="14" t="str">
        <f>IF('Введення інформації'!X16= "Так","true",IF(ISBLANK('Введення інформації'!A16)=FALSE(),"false",""))</f>
        <v>true</v>
      </c>
      <c r="Y35" s="14" t="str">
        <f>IF(ISBLANK('Введення інформації'!Y16)=FALSE(),'Введення інформації'!Y16,IF(ISBLANK('Введення інформації'!A16)=FALSE(),"0",""))</f>
        <v>9411,84</v>
      </c>
      <c r="Z35" s="14" t="str">
        <f>LEFT('Введення інформації'!Z16, 3)</f>
        <v>UAH</v>
      </c>
      <c r="AA35" s="14" t="str">
        <f>IF(ISBLANK('Введення інформації'!AA16)=FALSE(),'Введення інформації'!AA16,IF(ISBLANK('Введення інформації'!A16)=FALSE(),"0",""))</f>
        <v>0</v>
      </c>
      <c r="AB35" s="14" t="str">
        <f>IF('Введення інформації'!AB16= "Так","true",IF(ISBLANK('Введення інформації'!A16)=FALSE(),"false",""))</f>
        <v>true</v>
      </c>
      <c r="AC35" s="24" t="str">
        <f>'Введення інформації'!AC16</f>
        <v>Спрощена процедура</v>
      </c>
    </row>
    <row r="36" spans="1:29" ht="15.75" customHeight="1" x14ac:dyDescent="0.25">
      <c r="A36" s="24" t="str">
        <f>'Введення інформації'!A17</f>
        <v>65</v>
      </c>
      <c r="B36" s="14" t="str">
        <f>IF(ISBLANK('Введення інформації'!A17)=FALSE(),(MID('Введення інформації'!B17, 7, 4)&amp;"-"&amp;MID('Введення інформації'!B17, 4, 2)&amp;"-"&amp;MID('Введення інформації'!B17, 1, 2)), "")</f>
        <v>2020-07-02</v>
      </c>
      <c r="C36" s="24" t="str">
        <f>'Введення інформації'!C17</f>
        <v>Послуги з вимірювання параметрів електричного устаткування</v>
      </c>
      <c r="D36" s="19" t="str">
        <f>IF(ISBLANK('Введення інформації'!D17)=FALSE(),'Введення інформації'!D17,IF(ISBLANK('Введення інформації'!A17)=FALSE(),"null",""))</f>
        <v>71310000-4</v>
      </c>
      <c r="E36" s="24" t="str">
        <f>'Введення інформації'!E17</f>
        <v>ФОП Головкін В.І.</v>
      </c>
      <c r="F36" s="24" t="str">
        <f>'Введення інформації'!F17</f>
        <v>2094205919</v>
      </c>
      <c r="G36" s="14" t="str">
        <f>LEFT('Введення інформації'!G17, 1)</f>
        <v>1</v>
      </c>
      <c r="H36" s="24" t="str">
        <f>'Введення інформації'!H17</f>
        <v>Україна</v>
      </c>
      <c r="I36" s="24" t="str">
        <f>'Введення інформації'!I17</f>
        <v>Запорізька область</v>
      </c>
      <c r="J36" s="14" t="str">
        <f>IF(ISBLANK('Введення інформації'!J17)=FALSE(),'Введення інформації'!J17,IF(ISBLANK('Введення інформації'!A17)=FALSE(),"null",""))</f>
        <v>null</v>
      </c>
      <c r="K36" s="24" t="str">
        <f>'Введення інформації'!K17</f>
        <v>Мелітополь</v>
      </c>
      <c r="L36" s="14" t="str">
        <f>IF(ISBLANK('Введення інформації'!L17)=FALSE(),'Введення інформації'!L17,IF(ISBLANK('Введення інформації'!A17)=FALSE(),"null",""))</f>
        <v>null</v>
      </c>
      <c r="M36" s="24" t="str">
        <f>'Введення інформації'!M17</f>
        <v>Університетська</v>
      </c>
      <c r="N36" s="24" t="str">
        <f>'Введення інформації'!N17</f>
        <v>37</v>
      </c>
      <c r="O36" s="14" t="str">
        <f>IF(ISBLANK('Введення інформації'!O17)=FALSE(),'Введення інформації'!O17,IF(ISBLANK('Введення інформації'!A17)=FALSE(),"null",""))</f>
        <v>null</v>
      </c>
      <c r="P36" s="14" t="str">
        <f>IF(ISBLANK('Введення інформації'!P17)=FALSE(),'Введення інформації'!P17,IF(ISBLANK('Введення інформації'!B17)=FALSE(),"null",""))</f>
        <v>null</v>
      </c>
      <c r="Q36" s="25" t="str">
        <f>'Введення інформації'!Q17</f>
        <v>Головкін</v>
      </c>
      <c r="R36" s="25" t="str">
        <f>'Введення інформації'!R17</f>
        <v>Володимир</v>
      </c>
      <c r="S36" s="25" t="str">
        <f>'Введення інформації'!S17</f>
        <v>Іванович</v>
      </c>
      <c r="T36" s="20" t="str">
        <f>IF(ISBLANK('Введення інформації'!A17)=FALSE(),(MID('Введення інформації'!T17, 7, 4)&amp;"-"&amp;MID('Введення інформації'!T17, 4, 2)&amp;"-"&amp;MID('Введення інформації'!T17, 1, 2)), "")</f>
        <v>2020-07-02</v>
      </c>
      <c r="U36" s="20" t="str">
        <f>IF(ISBLANK('Введення інформації'!B17)=FALSE(),(MID('Введення інформації'!U17, 7, 4)&amp;"-"&amp;MID('Введення інформації'!U17, 4, 2)&amp;"-"&amp;MID('Введення інформації'!U17, 1, 2)), "")</f>
        <v>2020-12-31</v>
      </c>
      <c r="V36" s="14" t="str">
        <f>IF('Введення інформації'!V17= "Так","true",IF(ISBLANK('Введення інформації'!A17)=FALSE(),"false",""))</f>
        <v>false</v>
      </c>
      <c r="W36" s="24" t="str">
        <f>'Введення інформації'!W17</f>
        <v>1240,64</v>
      </c>
      <c r="X36" s="14" t="str">
        <f>IF('Введення інформації'!X17= "Так","true",IF(ISBLANK('Введення інформації'!A17)=FALSE(),"false",""))</f>
        <v>false</v>
      </c>
      <c r="Y36" s="14" t="str">
        <f>IF(ISBLANK('Введення інформації'!Y17)=FALSE(),'Введення інформації'!Y17,IF(ISBLANK('Введення інформації'!A17)=FALSE(),"0",""))</f>
        <v>0</v>
      </c>
      <c r="Z36" s="14" t="str">
        <f>LEFT('Введення інформації'!Z17, 3)</f>
        <v>UAH</v>
      </c>
      <c r="AA36" s="14" t="str">
        <f>IF(ISBLANK('Введення інформації'!AA17)=FALSE(),'Введення інформації'!AA17,IF(ISBLANK('Введення інформації'!A17)=FALSE(),"0",""))</f>
        <v>0</v>
      </c>
      <c r="AB36" s="14" t="str">
        <f>IF('Введення інформації'!AB17= "Так","true",IF(ISBLANK('Введення інформації'!A17)=FALSE(),"false",""))</f>
        <v>false</v>
      </c>
      <c r="AC36" s="24" t="str">
        <f>'Введення інформації'!AC17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7" spans="1:29" ht="15.75" customHeight="1" x14ac:dyDescent="0.25">
      <c r="A37" s="24" t="str">
        <f>'Введення інформації'!A18</f>
        <v>16862</v>
      </c>
      <c r="B37" s="14" t="str">
        <f>IF(ISBLANK('Введення інформації'!A18)=FALSE(),(MID('Введення інформації'!B18, 7, 4)&amp;"-"&amp;MID('Введення інформації'!B18, 4, 2)&amp;"-"&amp;MID('Введення інформації'!B18, 1, 2)), "")</f>
        <v>2020-07-02</v>
      </c>
      <c r="C37" s="24" t="str">
        <f>'Введення інформації'!C18</f>
        <v>Послуги з надання пакетів оновлень програмного комплексу "КУРС"(Ліцей№19)</v>
      </c>
      <c r="D37" s="19" t="str">
        <f>IF(ISBLANK('Введення інформації'!D18)=FALSE(),'Введення інформації'!D18,IF(ISBLANK('Введення інформації'!A18)=FALSE(),"null",""))</f>
        <v>72260000-5</v>
      </c>
      <c r="E37" s="24" t="str">
        <f>'Введення інформації'!E18</f>
        <v>ТОВ "Нові знання"</v>
      </c>
      <c r="F37" s="24" t="str">
        <f>'Введення інформації'!F18</f>
        <v>35856569</v>
      </c>
      <c r="G37" s="14" t="str">
        <f>LEFT('Введення інформації'!G18, 1)</f>
        <v>2</v>
      </c>
      <c r="H37" s="24" t="str">
        <f>'Введення інформації'!H18</f>
        <v>Україна</v>
      </c>
      <c r="I37" s="24" t="str">
        <f>'Введення інформації'!I18</f>
        <v>Харківська область</v>
      </c>
      <c r="J37" s="14" t="str">
        <f>IF(ISBLANK('Введення інформації'!J18)=FALSE(),'Введення інформації'!J18,IF(ISBLANK('Введення інформації'!A18)=FALSE(),"null",""))</f>
        <v>null</v>
      </c>
      <c r="K37" s="24" t="str">
        <f>'Введення інформації'!K18</f>
        <v>Харків</v>
      </c>
      <c r="L37" s="14" t="str">
        <f>IF(ISBLANK('Введення інформації'!L18)=FALSE(),'Введення інформації'!L18,IF(ISBLANK('Введення інформації'!A18)=FALSE(),"null",""))</f>
        <v>null</v>
      </c>
      <c r="M37" s="24" t="str">
        <f>'Введення інформації'!M18</f>
        <v>пр-т. Гагаріна</v>
      </c>
      <c r="N37" s="24" t="str">
        <f>'Введення інформації'!N18</f>
        <v>1</v>
      </c>
      <c r="O37" s="14" t="str">
        <f>IF(ISBLANK('Введення інформації'!O18)=FALSE(),'Введення інформації'!O18,IF(ISBLANK('Введення інформації'!A18)=FALSE(),"null",""))</f>
        <v>null</v>
      </c>
      <c r="P37" s="14" t="str">
        <f>IF(ISBLANK('Введення інформації'!P18)=FALSE(),'Введення інформації'!P18,IF(ISBLANK('Введення інформації'!B18)=FALSE(),"null",""))</f>
        <v>null</v>
      </c>
      <c r="Q37" s="25" t="str">
        <f>'Введення інформації'!Q18</f>
        <v>Коробко</v>
      </c>
      <c r="R37" s="25" t="str">
        <f>'Введення інформації'!R18</f>
        <v>Сергій</v>
      </c>
      <c r="S37" s="25" t="str">
        <f>'Введення інформації'!S18</f>
        <v>Євгенійович</v>
      </c>
      <c r="T37" s="20" t="str">
        <f>IF(ISBLANK('Введення інформації'!A18)=FALSE(),(MID('Введення інформації'!T18, 7, 4)&amp;"-"&amp;MID('Введення інформації'!T18, 4, 2)&amp;"-"&amp;MID('Введення інформації'!T18, 1, 2)), "")</f>
        <v>2020-07-02</v>
      </c>
      <c r="U37" s="20" t="str">
        <f>IF(ISBLANK('Введення інформації'!B18)=FALSE(),(MID('Введення інформації'!U18, 7, 4)&amp;"-"&amp;MID('Введення інформації'!U18, 4, 2)&amp;"-"&amp;MID('Введення інформації'!U18, 1, 2)), "")</f>
        <v>2020-12-31</v>
      </c>
      <c r="V37" s="14" t="str">
        <f>IF('Введення інформації'!V18= "Так","true",IF(ISBLANK('Введення інформації'!A18)=FALSE(),"false",""))</f>
        <v>false</v>
      </c>
      <c r="W37" s="24" t="str">
        <f>'Введення інформації'!W18</f>
        <v>1150,00</v>
      </c>
      <c r="X37" s="14" t="str">
        <f>IF('Введення інформації'!X18= "Так","true",IF(ISBLANK('Введення інформації'!A18)=FALSE(),"false",""))</f>
        <v>false</v>
      </c>
      <c r="Y37" s="14" t="str">
        <f>IF(ISBLANK('Введення інформації'!Y18)=FALSE(),'Введення інформації'!Y18,IF(ISBLANK('Введення інформації'!A18)=FALSE(),"0",""))</f>
        <v>0</v>
      </c>
      <c r="Z37" s="14" t="str">
        <f>LEFT('Введення інформації'!Z18, 3)</f>
        <v>UAH</v>
      </c>
      <c r="AA37" s="14" t="str">
        <f>IF(ISBLANK('Введення інформації'!AA18)=FALSE(),'Введення інформації'!AA18,IF(ISBLANK('Введення інформації'!A18)=FALSE(),"0",""))</f>
        <v>0</v>
      </c>
      <c r="AB37" s="14" t="str">
        <f>IF('Введення інформації'!AB18= "Так","true",IF(ISBLANK('Введення інформації'!A18)=FALSE(),"false",""))</f>
        <v>false</v>
      </c>
      <c r="AC37" s="24" t="str">
        <f>'Введення інформації'!AC18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38" spans="1:29" ht="15.75" customHeight="1" x14ac:dyDescent="0.25">
      <c r="A38" s="24" t="str">
        <f>'Введення інформації'!A19</f>
        <v>16856</v>
      </c>
      <c r="B38" s="14" t="str">
        <f>IF(ISBLANK('Введення інформації'!A19)=FALSE(),(MID('Введення інформації'!B19, 7, 4)&amp;"-"&amp;MID('Введення інформації'!B19, 4, 2)&amp;"-"&amp;MID('Введення інформації'!B19, 1, 2)), "")</f>
        <v>2020-07-03</v>
      </c>
      <c r="C38" s="24" t="str">
        <f>'Введення інформації'!C19</f>
        <v>Послуги з надання пакетів оновлень програмного комплексу "КУРС"(ЗОШ№4)</v>
      </c>
      <c r="D38" s="19" t="str">
        <f>IF(ISBLANK('Введення інформації'!D19)=FALSE(),'Введення інформації'!D19,IF(ISBLANK('Введення інформації'!A19)=FALSE(),"null",""))</f>
        <v>72260000-5</v>
      </c>
      <c r="E38" s="24" t="str">
        <f>'Введення інформації'!E19</f>
        <v>ТОВ "Нові знання"</v>
      </c>
      <c r="F38" s="24" t="str">
        <f>'Введення інформації'!F19</f>
        <v>35856569</v>
      </c>
      <c r="G38" s="14" t="str">
        <f>LEFT('Введення інформації'!G19, 1)</f>
        <v>2</v>
      </c>
      <c r="H38" s="24" t="str">
        <f>'Введення інформації'!H19</f>
        <v>Україна</v>
      </c>
      <c r="I38" s="24" t="str">
        <f>'Введення інформації'!I19</f>
        <v>Харківська область</v>
      </c>
      <c r="J38" s="14" t="str">
        <f>IF(ISBLANK('Введення інформації'!J19)=FALSE(),'Введення інформації'!J19,IF(ISBLANK('Введення інформації'!A19)=FALSE(),"null",""))</f>
        <v>null</v>
      </c>
      <c r="K38" s="24" t="str">
        <f>'Введення інформації'!K19</f>
        <v>Харків</v>
      </c>
      <c r="L38" s="14" t="str">
        <f>IF(ISBLANK('Введення інформації'!L19)=FALSE(),'Введення інформації'!L19,IF(ISBLANK('Введення інформації'!A19)=FALSE(),"null",""))</f>
        <v>null</v>
      </c>
      <c r="M38" s="24" t="str">
        <f>'Введення інформації'!M19</f>
        <v>пр-т. Гагаріна</v>
      </c>
      <c r="N38" s="24" t="str">
        <f>'Введення інформації'!N19</f>
        <v>1</v>
      </c>
      <c r="O38" s="14" t="str">
        <f>IF(ISBLANK('Введення інформації'!O19)=FALSE(),'Введення інформації'!O19,IF(ISBLANK('Введення інформації'!A19)=FALSE(),"null",""))</f>
        <v>null</v>
      </c>
      <c r="P38" s="14" t="str">
        <f>IF(ISBLANK('Введення інформації'!P19)=FALSE(),'Введення інформації'!P19,IF(ISBLANK('Введення інформації'!B19)=FALSE(),"null",""))</f>
        <v>null</v>
      </c>
      <c r="Q38" s="25" t="str">
        <f>'Введення інформації'!Q19</f>
        <v>Коробко</v>
      </c>
      <c r="R38" s="25" t="str">
        <f>'Введення інформації'!R19</f>
        <v>Сергій</v>
      </c>
      <c r="S38" s="25" t="str">
        <f>'Введення інформації'!S19</f>
        <v>Євгенійович</v>
      </c>
      <c r="T38" s="20" t="str">
        <f>IF(ISBLANK('Введення інформації'!A19)=FALSE(),(MID('Введення інформації'!T19, 7, 4)&amp;"-"&amp;MID('Введення інформації'!T19, 4, 2)&amp;"-"&amp;MID('Введення інформації'!T19, 1, 2)), "")</f>
        <v>2020-07-03</v>
      </c>
      <c r="U38" s="20" t="str">
        <f>IF(ISBLANK('Введення інформації'!B19)=FALSE(),(MID('Введення інформації'!U19, 7, 4)&amp;"-"&amp;MID('Введення інформації'!U19, 4, 2)&amp;"-"&amp;MID('Введення інформації'!U19, 1, 2)), "")</f>
        <v>2020-12-31</v>
      </c>
      <c r="V38" s="14" t="str">
        <f>IF('Введення інформації'!V19= "Так","true",IF(ISBLANK('Введення інформації'!A19)=FALSE(),"false",""))</f>
        <v>false</v>
      </c>
      <c r="W38" s="24" t="str">
        <f>'Введення інформації'!W19</f>
        <v>1350,00</v>
      </c>
      <c r="X38" s="14" t="str">
        <f>IF('Введення інформації'!X19= "Так","true",IF(ISBLANK('Введення інформації'!A19)=FALSE(),"false",""))</f>
        <v>false</v>
      </c>
      <c r="Y38" s="14" t="str">
        <f>IF(ISBLANK('Введення інформації'!Y19)=FALSE(),'Введення інформації'!Y19,IF(ISBLANK('Введення інформації'!A19)=FALSE(),"0",""))</f>
        <v>0</v>
      </c>
      <c r="Z38" s="14" t="str">
        <f>LEFT('Введення інформації'!Z19, 3)</f>
        <v>UAH</v>
      </c>
      <c r="AA38" s="14" t="str">
        <f>IF(ISBLANK('Введення інформації'!AA19)=FALSE(),'Введення інформації'!AA19,IF(ISBLANK('Введення інформації'!A19)=FALSE(),"0",""))</f>
        <v>0</v>
      </c>
      <c r="AB38" s="14" t="str">
        <f>IF('Введення інформації'!AB19= "Так","true",IF(ISBLANK('Введення інформації'!A19)=FALSE(),"false",""))</f>
        <v>false</v>
      </c>
      <c r="AC38" s="24" t="str">
        <f>'Введення інформації'!AC19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39" spans="1:29" ht="15.75" customHeight="1" x14ac:dyDescent="0.25">
      <c r="A39" s="24" t="str">
        <f>'Введення інформації'!A20</f>
        <v>16863</v>
      </c>
      <c r="B39" s="14" t="str">
        <f>IF(ISBLANK('Введення інформації'!A20)=FALSE(),(MID('Введення інформації'!B20, 7, 4)&amp;"-"&amp;MID('Введення інформації'!B20, 4, 2)&amp;"-"&amp;MID('Введення інформації'!B20, 1, 2)), "")</f>
        <v>2020-07-03</v>
      </c>
      <c r="C39" s="24" t="str">
        <f>'Введення інформації'!C20</f>
        <v>Послуги з надання пакетів оновлень програмного комплексу "КУРС"(ЗОШ№11)</v>
      </c>
      <c r="D39" s="19" t="str">
        <f>IF(ISBLANK('Введення інформації'!D20)=FALSE(),'Введення інформації'!D20,IF(ISBLANK('Введення інформації'!A20)=FALSE(),"null",""))</f>
        <v>72260000-5</v>
      </c>
      <c r="E39" s="24" t="str">
        <f>'Введення інформації'!E20</f>
        <v>ТОВ "Нові знання"</v>
      </c>
      <c r="F39" s="24" t="str">
        <f>'Введення інформації'!F20</f>
        <v>35856569</v>
      </c>
      <c r="G39" s="14" t="str">
        <f>LEFT('Введення інформації'!G20, 1)</f>
        <v>2</v>
      </c>
      <c r="H39" s="24" t="str">
        <f>'Введення інформації'!H20</f>
        <v>Україна</v>
      </c>
      <c r="I39" s="24" t="str">
        <f>'Введення інформації'!I20</f>
        <v>Харківська область</v>
      </c>
      <c r="J39" s="14" t="str">
        <f>IF(ISBLANK('Введення інформації'!J20)=FALSE(),'Введення інформації'!J20,IF(ISBLANK('Введення інформації'!A20)=FALSE(),"null",""))</f>
        <v>null</v>
      </c>
      <c r="K39" s="24" t="str">
        <f>'Введення інформації'!K20</f>
        <v>Харків</v>
      </c>
      <c r="L39" s="14" t="str">
        <f>IF(ISBLANK('Введення інформації'!L20)=FALSE(),'Введення інформації'!L20,IF(ISBLANK('Введення інформації'!A20)=FALSE(),"null",""))</f>
        <v>null</v>
      </c>
      <c r="M39" s="24" t="str">
        <f>'Введення інформації'!M20</f>
        <v>пр-т. Гагаріна</v>
      </c>
      <c r="N39" s="24" t="str">
        <f>'Введення інформації'!N20</f>
        <v>1</v>
      </c>
      <c r="O39" s="14" t="str">
        <f>IF(ISBLANK('Введення інформації'!O20)=FALSE(),'Введення інформації'!O20,IF(ISBLANK('Введення інформації'!A20)=FALSE(),"null",""))</f>
        <v>null</v>
      </c>
      <c r="P39" s="14" t="str">
        <f>IF(ISBLANK('Введення інформації'!P20)=FALSE(),'Введення інформації'!P20,IF(ISBLANK('Введення інформації'!B20)=FALSE(),"null",""))</f>
        <v>null</v>
      </c>
      <c r="Q39" s="25" t="str">
        <f>'Введення інформації'!Q20</f>
        <v>Коробко</v>
      </c>
      <c r="R39" s="25" t="str">
        <f>'Введення інформації'!R20</f>
        <v>Сергій</v>
      </c>
      <c r="S39" s="25" t="str">
        <f>'Введення інформації'!S20</f>
        <v>Євгенійович</v>
      </c>
      <c r="T39" s="20" t="str">
        <f>IF(ISBLANK('Введення інформації'!A20)=FALSE(),(MID('Введення інформації'!T20, 7, 4)&amp;"-"&amp;MID('Введення інформації'!T20, 4, 2)&amp;"-"&amp;MID('Введення інформації'!T20, 1, 2)), "")</f>
        <v>2020-07-03</v>
      </c>
      <c r="U39" s="20" t="str">
        <f>IF(ISBLANK('Введення інформації'!B20)=FALSE(),(MID('Введення інформації'!U20, 7, 4)&amp;"-"&amp;MID('Введення інформації'!U20, 4, 2)&amp;"-"&amp;MID('Введення інформації'!U20, 1, 2)), "")</f>
        <v>2020-12-31</v>
      </c>
      <c r="V39" s="14" t="str">
        <f>IF('Введення інформації'!V20= "Так","true",IF(ISBLANK('Введення інформації'!A20)=FALSE(),"false",""))</f>
        <v>false</v>
      </c>
      <c r="W39" s="24" t="str">
        <f>'Введення інформації'!W20</f>
        <v>1350,00</v>
      </c>
      <c r="X39" s="14" t="str">
        <f>IF('Введення інформації'!X20= "Так","true",IF(ISBLANK('Введення інформації'!A20)=FALSE(),"false",""))</f>
        <v>false</v>
      </c>
      <c r="Y39" s="14" t="str">
        <f>IF(ISBLANK('Введення інформації'!Y20)=FALSE(),'Введення інформації'!Y20,IF(ISBLANK('Введення інформації'!A20)=FALSE(),"0",""))</f>
        <v>0</v>
      </c>
      <c r="Z39" s="14" t="str">
        <f>LEFT('Введення інформації'!Z20, 3)</f>
        <v>UAH</v>
      </c>
      <c r="AA39" s="14" t="str">
        <f>IF(ISBLANK('Введення інформації'!AA20)=FALSE(),'Введення інформації'!AA20,IF(ISBLANK('Введення інформації'!A20)=FALSE(),"0",""))</f>
        <v>0</v>
      </c>
      <c r="AB39" s="14" t="str">
        <f>IF('Введення інформації'!AB20= "Так","true",IF(ISBLANK('Введення інформації'!A20)=FALSE(),"false",""))</f>
        <v>false</v>
      </c>
      <c r="AC39" s="24" t="str">
        <f>'Введення інформації'!AC20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40" spans="1:29" ht="15.75" customHeight="1" x14ac:dyDescent="0.25">
      <c r="A40" s="24" t="str">
        <f>'Введення інформації'!A21</f>
        <v>16870</v>
      </c>
      <c r="B40" s="14" t="str">
        <f>IF(ISBLANK('Введення інформації'!A21)=FALSE(),(MID('Введення інформації'!B21, 7, 4)&amp;"-"&amp;MID('Введення інформації'!B21, 4, 2)&amp;"-"&amp;MID('Введення інформації'!B21, 1, 2)), "")</f>
        <v>2020-07-03</v>
      </c>
      <c r="C40" s="24" t="str">
        <f>'Введення інформації'!C21</f>
        <v>Послуги з надання пакетів оновлень програмного комплексу "КУРС" (ЗОШ№23)</v>
      </c>
      <c r="D40" s="19" t="str">
        <f>IF(ISBLANK('Введення інформації'!D21)=FALSE(),'Введення інформації'!D21,IF(ISBLANK('Введення інформації'!A21)=FALSE(),"null",""))</f>
        <v>72260000-5</v>
      </c>
      <c r="E40" s="24" t="str">
        <f>'Введення інформації'!E21</f>
        <v>ТОВ "Нові знання"</v>
      </c>
      <c r="F40" s="24" t="str">
        <f>'Введення інформації'!F21</f>
        <v>35856569</v>
      </c>
      <c r="G40" s="14" t="str">
        <f>LEFT('Введення інформації'!G21, 1)</f>
        <v>2</v>
      </c>
      <c r="H40" s="24" t="str">
        <f>'Введення інформації'!H21</f>
        <v>Україна</v>
      </c>
      <c r="I40" s="24" t="str">
        <f>'Введення інформації'!I21</f>
        <v>Харківська область</v>
      </c>
      <c r="J40" s="14" t="str">
        <f>IF(ISBLANK('Введення інформації'!J21)=FALSE(),'Введення інформації'!J21,IF(ISBLANK('Введення інформації'!A21)=FALSE(),"null",""))</f>
        <v>null</v>
      </c>
      <c r="K40" s="24" t="str">
        <f>'Введення інформації'!K21</f>
        <v>Харків</v>
      </c>
      <c r="L40" s="14" t="str">
        <f>IF(ISBLANK('Введення інформації'!L21)=FALSE(),'Введення інформації'!L21,IF(ISBLANK('Введення інформації'!A21)=FALSE(),"null",""))</f>
        <v>null</v>
      </c>
      <c r="M40" s="24" t="str">
        <f>'Введення інформації'!M21</f>
        <v>пр-т. Гагаріна</v>
      </c>
      <c r="N40" s="24" t="str">
        <f>'Введення інформації'!N21</f>
        <v>1</v>
      </c>
      <c r="O40" s="14" t="str">
        <f>IF(ISBLANK('Введення інформації'!O21)=FALSE(),'Введення інформації'!O21,IF(ISBLANK('Введення інформації'!A21)=FALSE(),"null",""))</f>
        <v>null</v>
      </c>
      <c r="P40" s="14" t="str">
        <f>IF(ISBLANK('Введення інформації'!P21)=FALSE(),'Введення інформації'!P21,IF(ISBLANK('Введення інформації'!B21)=FALSE(),"null",""))</f>
        <v>null</v>
      </c>
      <c r="Q40" s="25" t="str">
        <f>'Введення інформації'!Q21</f>
        <v>Коробко</v>
      </c>
      <c r="R40" s="25" t="str">
        <f>'Введення інформації'!R21</f>
        <v>Сергій</v>
      </c>
      <c r="S40" s="25" t="str">
        <f>'Введення інформації'!S21</f>
        <v>Євгенійович</v>
      </c>
      <c r="T40" s="20" t="str">
        <f>IF(ISBLANK('Введення інформації'!A21)=FALSE(),(MID('Введення інформації'!T21, 7, 4)&amp;"-"&amp;MID('Введення інформації'!T21, 4, 2)&amp;"-"&amp;MID('Введення інформації'!T21, 1, 2)), "")</f>
        <v>2020-07-03</v>
      </c>
      <c r="U40" s="20" t="str">
        <f>IF(ISBLANK('Введення інформації'!B21)=FALSE(),(MID('Введення інформації'!U21, 7, 4)&amp;"-"&amp;MID('Введення інформації'!U21, 4, 2)&amp;"-"&amp;MID('Введення інформації'!U21, 1, 2)), "")</f>
        <v>2020-12-31</v>
      </c>
      <c r="V40" s="14" t="str">
        <f>IF('Введення інформації'!V21= "Так","true",IF(ISBLANK('Введення інформації'!A21)=FALSE(),"false",""))</f>
        <v>false</v>
      </c>
      <c r="W40" s="24" t="str">
        <f>'Введення інформації'!W21</f>
        <v>1350,00</v>
      </c>
      <c r="X40" s="14" t="str">
        <f>IF('Введення інформації'!X21= "Так","true",IF(ISBLANK('Введення інформації'!A21)=FALSE(),"false",""))</f>
        <v>false</v>
      </c>
      <c r="Y40" s="14" t="str">
        <f>IF(ISBLANK('Введення інформації'!Y21)=FALSE(),'Введення інформації'!Y21,IF(ISBLANK('Введення інформації'!A21)=FALSE(),"0",""))</f>
        <v>0</v>
      </c>
      <c r="Z40" s="14" t="str">
        <f>LEFT('Введення інформації'!Z21, 3)</f>
        <v>UAH</v>
      </c>
      <c r="AA40" s="14" t="str">
        <f>IF(ISBLANK('Введення інформації'!AA21)=FALSE(),'Введення інформації'!AA21,IF(ISBLANK('Введення інформації'!A21)=FALSE(),"0",""))</f>
        <v>0</v>
      </c>
      <c r="AB40" s="14" t="str">
        <f>IF('Введення інформації'!AB21= "Так","true",IF(ISBLANK('Введення інформації'!A21)=FALSE(),"false",""))</f>
        <v>false</v>
      </c>
      <c r="AC40" s="24" t="str">
        <f>'Введення інформації'!AC21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41" spans="1:29" ht="15.75" customHeight="1" x14ac:dyDescent="0.25">
      <c r="A41" s="24" t="str">
        <f>'Введення інформації'!A22</f>
        <v>371</v>
      </c>
      <c r="B41" s="14" t="str">
        <f>IF(ISBLANK('Введення інформації'!A22)=FALSE(),(MID('Введення інформації'!B22, 7, 4)&amp;"-"&amp;MID('Введення інформації'!B22, 4, 2)&amp;"-"&amp;MID('Введення інформації'!B22, 1, 2)), "")</f>
        <v>2020-07-06</v>
      </c>
      <c r="C41" s="24" t="str">
        <f>'Введення інформації'!C22</f>
        <v>Протипожежне обладнання</v>
      </c>
      <c r="D41" s="19" t="str">
        <f>IF(ISBLANK('Введення інформації'!D22)=FALSE(),'Введення інформації'!D22,IF(ISBLANK('Введення інформації'!A22)=FALSE(),"null",""))</f>
        <v>44480000-8</v>
      </c>
      <c r="E41" s="24" t="str">
        <f>'Введення інформації'!E22</f>
        <v>ТОВ "ТК Пожсоюз"</v>
      </c>
      <c r="F41" s="24" t="str">
        <f>'Введення інформації'!F22</f>
        <v xml:space="preserve">43417994
</v>
      </c>
      <c r="G41" s="14" t="str">
        <f>LEFT('Введення інформації'!G22, 1)</f>
        <v>2</v>
      </c>
      <c r="H41" s="24" t="str">
        <f>'Введення інформації'!H22</f>
        <v>Україна</v>
      </c>
      <c r="I41" s="24">
        <f>'Введення інформації'!I22</f>
        <v>0</v>
      </c>
      <c r="J41" s="14" t="str">
        <f>IF(ISBLANK('Введення інформації'!J22)=FALSE(),'Введення інформації'!J22,IF(ISBLANK('Введення інформації'!A22)=FALSE(),"null",""))</f>
        <v>null</v>
      </c>
      <c r="K41" s="24" t="str">
        <f>'Введення інформації'!K22</f>
        <v>Київ</v>
      </c>
      <c r="L41" s="14" t="str">
        <f>IF(ISBLANK('Введення інформації'!L22)=FALSE(),'Введення інформації'!L22,IF(ISBLANK('Введення інформації'!A22)=FALSE(),"null",""))</f>
        <v>null</v>
      </c>
      <c r="M41" s="24" t="str">
        <f>'Введення інформації'!M22</f>
        <v>Парково-Сирецька</v>
      </c>
      <c r="N41" s="24" t="str">
        <f>'Введення інформації'!N22</f>
        <v>15</v>
      </c>
      <c r="O41" s="14" t="str">
        <f>IF(ISBLANK('Введення інформації'!O22)=FALSE(),'Введення інформації'!O22,IF(ISBLANK('Введення інформації'!A22)=FALSE(),"null",""))</f>
        <v>null</v>
      </c>
      <c r="P41" s="14" t="str">
        <f>IF(ISBLANK('Введення інформації'!P22)=FALSE(),'Введення інформації'!P22,IF(ISBLANK('Введення інформації'!B22)=FALSE(),"null",""))</f>
        <v>1</v>
      </c>
      <c r="Q41" s="25" t="str">
        <f>'Введення інформації'!Q22</f>
        <v>Джабуа-Сімутенкова</v>
      </c>
      <c r="R41" s="25" t="str">
        <f>'Введення інформації'!R22</f>
        <v>Сюзанна</v>
      </c>
      <c r="S41" s="25" t="str">
        <f>'Введення інформації'!S22</f>
        <v>Мамуківна</v>
      </c>
      <c r="T41" s="20" t="str">
        <f>IF(ISBLANK('Введення інформації'!A22)=FALSE(),(MID('Введення інформації'!T22, 7, 4)&amp;"-"&amp;MID('Введення інформації'!T22, 4, 2)&amp;"-"&amp;MID('Введення інформації'!T22, 1, 2)), "")</f>
        <v>2020-07-06</v>
      </c>
      <c r="U41" s="20" t="str">
        <f>IF(ISBLANK('Введення інформації'!B22)=FALSE(),(MID('Введення інформації'!U22, 7, 4)&amp;"-"&amp;MID('Введення інформації'!U22, 4, 2)&amp;"-"&amp;MID('Введення інформації'!U22, 1, 2)), "")</f>
        <v>2020-12-31</v>
      </c>
      <c r="V41" s="14" t="str">
        <f>IF('Введення інформації'!V22= "Так","true",IF(ISBLANK('Введення інформації'!A22)=FALSE(),"false",""))</f>
        <v>false</v>
      </c>
      <c r="W41" s="24" t="str">
        <f>'Введення інформації'!W22</f>
        <v>9108,00</v>
      </c>
      <c r="X41" s="14" t="str">
        <f>IF('Введення інформації'!X22= "Так","true",IF(ISBLANK('Введення інформації'!A22)=FALSE(),"false",""))</f>
        <v>false</v>
      </c>
      <c r="Y41" s="14" t="str">
        <f>IF(ISBLANK('Введення інформації'!Y22)=FALSE(),'Введення інформації'!Y22,IF(ISBLANK('Введення інформації'!A22)=FALSE(),"0",""))</f>
        <v>0</v>
      </c>
      <c r="Z41" s="14" t="str">
        <f>LEFT('Введення інформації'!Z22, 3)</f>
        <v>UAH</v>
      </c>
      <c r="AA41" s="14" t="str">
        <f>IF(ISBLANK('Введення інформації'!AA22)=FALSE(),'Введення інформації'!AA22,IF(ISBLANK('Введення інформації'!A22)=FALSE(),"0",""))</f>
        <v>0</v>
      </c>
      <c r="AB41" s="14" t="str">
        <f>IF('Введення інформації'!AB22= "Так","true",IF(ISBLANK('Введення інформації'!A22)=FALSE(),"false",""))</f>
        <v>false</v>
      </c>
      <c r="AC41" s="24" t="str">
        <f>'Введення інформації'!AC22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2" spans="1:29" ht="15.75" customHeight="1" x14ac:dyDescent="0.25">
      <c r="A42" s="24" t="str">
        <f>'Введення інформації'!A23</f>
        <v>372</v>
      </c>
      <c r="B42" s="14" t="str">
        <f>IF(ISBLANK('Введення інформації'!A23)=FALSE(),(MID('Введення інформації'!B23, 7, 4)&amp;"-"&amp;MID('Введення інформації'!B23, 4, 2)&amp;"-"&amp;MID('Введення інформації'!B23, 1, 2)), "")</f>
        <v>2020-07-06</v>
      </c>
      <c r="C42" s="24" t="str">
        <f>'Введення інформації'!C23</f>
        <v>Поточний ремонт товарних електронних ваг 150 кг.</v>
      </c>
      <c r="D42" s="19" t="str">
        <f>IF(ISBLANK('Введення інформації'!D23)=FALSE(),'Введення інформації'!D23,IF(ISBLANK('Введення інформації'!A23)=FALSE(),"null",""))</f>
        <v>50430000-8</v>
      </c>
      <c r="E42" s="24" t="str">
        <f>'Введення інформації'!E23</f>
        <v>ФОП Волошин Сергій Анатолійович</v>
      </c>
      <c r="F42" s="24" t="str">
        <f>'Введення інформації'!F23</f>
        <v>2405103038</v>
      </c>
      <c r="G42" s="14" t="str">
        <f>LEFT('Введення інформації'!G23, 1)</f>
        <v>1</v>
      </c>
      <c r="H42" s="24" t="str">
        <f>'Введення інформації'!H23</f>
        <v>Україна</v>
      </c>
      <c r="I42" s="24" t="str">
        <f>'Введення інформації'!I23</f>
        <v>Запорізька область</v>
      </c>
      <c r="J42" s="14" t="str">
        <f>IF(ISBLANK('Введення інформації'!J23)=FALSE(),'Введення інформації'!J23,IF(ISBLANK('Введення інформації'!A23)=FALSE(),"null",""))</f>
        <v>null</v>
      </c>
      <c r="K42" s="24" t="str">
        <f>'Введення інформації'!K23</f>
        <v>Мелітополь</v>
      </c>
      <c r="L42" s="14" t="str">
        <f>IF(ISBLANK('Введення інформації'!L23)=FALSE(),'Введення інформації'!L23,IF(ISBLANK('Введення інформації'!A23)=FALSE(),"null",""))</f>
        <v>null</v>
      </c>
      <c r="M42" s="24" t="str">
        <f>'Введення інформації'!M23</f>
        <v>Покровська</v>
      </c>
      <c r="N42" s="24" t="str">
        <f>'Введення інформації'!N23</f>
        <v>23</v>
      </c>
      <c r="O42" s="14" t="str">
        <f>IF(ISBLANK('Введення інформації'!O23)=FALSE(),'Введення інформації'!O23,IF(ISBLANK('Введення інформації'!A23)=FALSE(),"null",""))</f>
        <v>null</v>
      </c>
      <c r="P42" s="14" t="str">
        <f>IF(ISBLANK('Введення інформації'!P23)=FALSE(),'Введення інформації'!P23,IF(ISBLANK('Введення інформації'!B23)=FALSE(),"null",""))</f>
        <v>null</v>
      </c>
      <c r="Q42" s="25" t="str">
        <f>'Введення інформації'!Q23</f>
        <v>Волошин</v>
      </c>
      <c r="R42" s="25" t="str">
        <f>'Введення інформації'!R23</f>
        <v>Сергій</v>
      </c>
      <c r="S42" s="25" t="str">
        <f>'Введення інформації'!S23</f>
        <v>Анатолійович</v>
      </c>
      <c r="T42" s="20" t="str">
        <f>IF(ISBLANK('Введення інформації'!A23)=FALSE(),(MID('Введення інформації'!T23, 7, 4)&amp;"-"&amp;MID('Введення інформації'!T23, 4, 2)&amp;"-"&amp;MID('Введення інформації'!T23, 1, 2)), "")</f>
        <v>2020-07-06</v>
      </c>
      <c r="U42" s="20" t="str">
        <f>IF(ISBLANK('Введення інформації'!B23)=FALSE(),(MID('Введення інформації'!U23, 7, 4)&amp;"-"&amp;MID('Введення інформації'!U23, 4, 2)&amp;"-"&amp;MID('Введення інформації'!U23, 1, 2)), "")</f>
        <v>2020-12-31</v>
      </c>
      <c r="V42" s="14" t="str">
        <f>IF('Введення інформації'!V23= "Так","true",IF(ISBLANK('Введення інформації'!A23)=FALSE(),"false",""))</f>
        <v>false</v>
      </c>
      <c r="W42" s="24" t="str">
        <f>'Введення інформації'!W23</f>
        <v>300,00</v>
      </c>
      <c r="X42" s="14" t="str">
        <f>IF('Введення інформації'!X23= "Так","true",IF(ISBLANK('Введення інформації'!A23)=FALSE(),"false",""))</f>
        <v>false</v>
      </c>
      <c r="Y42" s="14" t="str">
        <f>IF(ISBLANK('Введення інформації'!Y23)=FALSE(),'Введення інформації'!Y23,IF(ISBLANK('Введення інформації'!A23)=FALSE(),"0",""))</f>
        <v>0</v>
      </c>
      <c r="Z42" s="14" t="str">
        <f>LEFT('Введення інформації'!Z23, 3)</f>
        <v>UAH</v>
      </c>
      <c r="AA42" s="14" t="str">
        <f>IF(ISBLANK('Введення інформації'!AA23)=FALSE(),'Введення інформації'!AA23,IF(ISBLANK('Введення інформації'!A23)=FALSE(),"0",""))</f>
        <v>0</v>
      </c>
      <c r="AB42" s="14" t="str">
        <f>IF('Введення інформації'!AB23= "Так","true",IF(ISBLANK('Введення інформації'!A23)=FALSE(),"false",""))</f>
        <v>false</v>
      </c>
      <c r="AC42" s="24" t="str">
        <f>'Введення інформації'!AC23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3" spans="1:29" ht="15.75" customHeight="1" x14ac:dyDescent="0.25">
      <c r="A43" s="24" t="str">
        <f>'Введення інформації'!A24</f>
        <v>373</v>
      </c>
      <c r="B43" s="14" t="str">
        <f>IF(ISBLANK('Введення інформації'!A24)=FALSE(),(MID('Введення інформації'!B24, 7, 4)&amp;"-"&amp;MID('Введення інформації'!B24, 4, 2)&amp;"-"&amp;MID('Введення інформації'!B24, 1, 2)), "")</f>
        <v>2020-07-07</v>
      </c>
      <c r="C43" s="24" t="str">
        <f>'Введення інформації'!C24</f>
        <v>Лампочки</v>
      </c>
      <c r="D43" s="19" t="str">
        <f>IF(ISBLANK('Введення інформації'!D24)=FALSE(),'Введення інформації'!D24,IF(ISBLANK('Введення інформації'!A24)=FALSE(),"null",""))</f>
        <v>31510000-4</v>
      </c>
      <c r="E43" s="24" t="str">
        <f>'Введення інформації'!E24</f>
        <v>ФОП Тарасова І.В.</v>
      </c>
      <c r="F43" s="24" t="str">
        <f>'Введення інформації'!F24</f>
        <v>2352904607</v>
      </c>
      <c r="G43" s="14" t="str">
        <f>LEFT('Введення інформації'!G24, 1)</f>
        <v>1</v>
      </c>
      <c r="H43" s="24" t="str">
        <f>'Введення інформації'!H24</f>
        <v>Україна</v>
      </c>
      <c r="I43" s="24" t="str">
        <f>'Введення інформації'!I24</f>
        <v>Запорізька область</v>
      </c>
      <c r="J43" s="14" t="str">
        <f>IF(ISBLANK('Введення інформації'!J24)=FALSE(),'Введення інформації'!J24,IF(ISBLANK('Введення інформації'!A24)=FALSE(),"null",""))</f>
        <v>null</v>
      </c>
      <c r="K43" s="24" t="str">
        <f>'Введення інформації'!K24</f>
        <v>Мелітополь</v>
      </c>
      <c r="L43" s="14" t="str">
        <f>IF(ISBLANK('Введення інформації'!L24)=FALSE(),'Введення інформації'!L24,IF(ISBLANK('Введення інформації'!A24)=FALSE(),"null",""))</f>
        <v>null</v>
      </c>
      <c r="M43" s="24" t="str">
        <f>'Введення інформації'!M24</f>
        <v>Піонерська</v>
      </c>
      <c r="N43" s="24" t="str">
        <f>'Введення інформації'!N24</f>
        <v>2</v>
      </c>
      <c r="O43" s="14" t="str">
        <f>IF(ISBLANK('Введення інформації'!O24)=FALSE(),'Введення інформації'!O24,IF(ISBLANK('Введення інформації'!A24)=FALSE(),"null",""))</f>
        <v>null</v>
      </c>
      <c r="P43" s="14" t="str">
        <f>IF(ISBLANK('Введення інформації'!P24)=FALSE(),'Введення інформації'!P24,IF(ISBLANK('Введення інформації'!B24)=FALSE(),"null",""))</f>
        <v>10</v>
      </c>
      <c r="Q43" s="25" t="str">
        <f>'Введення інформації'!Q24</f>
        <v>Тарасова</v>
      </c>
      <c r="R43" s="25" t="str">
        <f>'Введення інформації'!R24</f>
        <v xml:space="preserve">Інна </v>
      </c>
      <c r="S43" s="25" t="str">
        <f>'Введення інформації'!S24</f>
        <v>Володимирівна</v>
      </c>
      <c r="T43" s="20" t="str">
        <f>IF(ISBLANK('Введення інформації'!A24)=FALSE(),(MID('Введення інформації'!T24, 7, 4)&amp;"-"&amp;MID('Введення інформації'!T24, 4, 2)&amp;"-"&amp;MID('Введення інформації'!T24, 1, 2)), "")</f>
        <v>2020-07-07</v>
      </c>
      <c r="U43" s="20" t="str">
        <f>IF(ISBLANK('Введення інформації'!B24)=FALSE(),(MID('Введення інформації'!U24, 7, 4)&amp;"-"&amp;MID('Введення інформації'!U24, 4, 2)&amp;"-"&amp;MID('Введення інформації'!U24, 1, 2)), "")</f>
        <v>2020-12-31</v>
      </c>
      <c r="V43" s="14" t="str">
        <f>IF('Введення інформації'!V24= "Так","true",IF(ISBLANK('Введення інформації'!A24)=FALSE(),"false",""))</f>
        <v>false</v>
      </c>
      <c r="W43" s="24" t="str">
        <f>'Введення інформації'!W24</f>
        <v>1976,00</v>
      </c>
      <c r="X43" s="14" t="str">
        <f>IF('Введення інформації'!X24= "Так","true",IF(ISBLANK('Введення інформації'!A24)=FALSE(),"false",""))</f>
        <v>false</v>
      </c>
      <c r="Y43" s="14" t="str">
        <f>IF(ISBLANK('Введення інформації'!Y24)=FALSE(),'Введення інформації'!Y24,IF(ISBLANK('Введення інформації'!A24)=FALSE(),"0",""))</f>
        <v>0</v>
      </c>
      <c r="Z43" s="14" t="str">
        <f>LEFT('Введення інформації'!Z24, 3)</f>
        <v>UAH</v>
      </c>
      <c r="AA43" s="14" t="str">
        <f>IF(ISBLANK('Введення інформації'!AA24)=FALSE(),'Введення інформації'!AA24,IF(ISBLANK('Введення інформації'!A24)=FALSE(),"0",""))</f>
        <v>0</v>
      </c>
      <c r="AB43" s="14" t="str">
        <f>IF('Введення інформації'!AB24= "Так","true",IF(ISBLANK('Введення інформації'!A24)=FALSE(),"false",""))</f>
        <v>false</v>
      </c>
      <c r="AC43" s="24" t="str">
        <f>'Введення інформації'!AC24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4" spans="1:29" ht="15.75" customHeight="1" x14ac:dyDescent="0.25">
      <c r="A44" s="24" t="str">
        <f>'Введення інформації'!A25</f>
        <v>374</v>
      </c>
      <c r="B44" s="14" t="str">
        <f>IF(ISBLANK('Введення інформації'!A25)=FALSE(),(MID('Введення інформації'!B25, 7, 4)&amp;"-"&amp;MID('Введення інформації'!B25, 4, 2)&amp;"-"&amp;MID('Введення інформації'!B25, 1, 2)), "")</f>
        <v>2020-07-08</v>
      </c>
      <c r="C44" s="24" t="str">
        <f>'Введення інформації'!C25</f>
        <v>Будівельні матеріали</v>
      </c>
      <c r="D44" s="19" t="str">
        <f>IF(ISBLANK('Введення інформації'!D25)=FALSE(),'Введення інформації'!D25,IF(ISBLANK('Введення інформації'!A25)=FALSE(),"null",""))</f>
        <v xml:space="preserve">44520000-1      44510000-8           39240000-6      14810000-2      24910000-6      44830000-7       44170000-2    </v>
      </c>
      <c r="E44" s="24" t="str">
        <f>'Введення інформації'!E25</f>
        <v>ФОП Решетнікова О.В.</v>
      </c>
      <c r="F44" s="24" t="str">
        <f>'Введення інформації'!F25</f>
        <v>2770606386</v>
      </c>
      <c r="G44" s="14" t="str">
        <f>LEFT('Введення інформації'!G25, 1)</f>
        <v>1</v>
      </c>
      <c r="H44" s="24" t="str">
        <f>'Введення інформації'!H25</f>
        <v>Україна</v>
      </c>
      <c r="I44" s="24" t="str">
        <f>'Введення інформації'!I25</f>
        <v>Запорізька область</v>
      </c>
      <c r="J44" s="14" t="str">
        <f>IF(ISBLANK('Введення інформації'!J25)=FALSE(),'Введення інформації'!J25,IF(ISBLANK('Введення інформації'!A25)=FALSE(),"null",""))</f>
        <v>null</v>
      </c>
      <c r="K44" s="24" t="str">
        <f>'Введення інформації'!K25</f>
        <v>Мелітополь</v>
      </c>
      <c r="L44" s="14" t="str">
        <f>IF(ISBLANK('Введення інформації'!L25)=FALSE(),'Введення інформації'!L25,IF(ISBLANK('Введення інформації'!A25)=FALSE(),"null",""))</f>
        <v>null</v>
      </c>
      <c r="M44" s="24" t="str">
        <f>'Введення інформації'!M25</f>
        <v>Дзержинського</v>
      </c>
      <c r="N44" s="24" t="str">
        <f>'Введення інформації'!N25</f>
        <v>161</v>
      </c>
      <c r="O44" s="14" t="str">
        <f>IF(ISBLANK('Введення інформації'!O25)=FALSE(),'Введення інформації'!O25,IF(ISBLANK('Введення інформації'!A25)=FALSE(),"null",""))</f>
        <v>null</v>
      </c>
      <c r="P44" s="14" t="str">
        <f>IF(ISBLANK('Введення інформації'!P25)=FALSE(),'Введення інформації'!P25,IF(ISBLANK('Введення інформації'!B25)=FALSE(),"null",""))</f>
        <v>81</v>
      </c>
      <c r="Q44" s="25" t="str">
        <f>'Введення інформації'!Q25</f>
        <v xml:space="preserve">Решетнікова </v>
      </c>
      <c r="R44" s="25" t="str">
        <f>'Введення інформації'!R25</f>
        <v>Олена</v>
      </c>
      <c r="S44" s="25" t="str">
        <f>'Введення інформації'!S25</f>
        <v>Валентинівна</v>
      </c>
      <c r="T44" s="20" t="str">
        <f>IF(ISBLANK('Введення інформації'!A25)=FALSE(),(MID('Введення інформації'!T25, 7, 4)&amp;"-"&amp;MID('Введення інформації'!T25, 4, 2)&amp;"-"&amp;MID('Введення інформації'!T25, 1, 2)), "")</f>
        <v>2020-07-08</v>
      </c>
      <c r="U44" s="20" t="str">
        <f>IF(ISBLANK('Введення інформації'!B25)=FALSE(),(MID('Введення інформації'!U25, 7, 4)&amp;"-"&amp;MID('Введення інформації'!U25, 4, 2)&amp;"-"&amp;MID('Введення інформації'!U25, 1, 2)), "")</f>
        <v>2020-12-31</v>
      </c>
      <c r="V44" s="14" t="str">
        <f>IF('Введення інформації'!V25= "Так","true",IF(ISBLANK('Введення інформації'!A25)=FALSE(),"false",""))</f>
        <v>false</v>
      </c>
      <c r="W44" s="24" t="str">
        <f>'Введення інформації'!W25</f>
        <v>1480,00</v>
      </c>
      <c r="X44" s="14" t="str">
        <f>IF('Введення інформації'!X25= "Так","true",IF(ISBLANK('Введення інформації'!A25)=FALSE(),"false",""))</f>
        <v>false</v>
      </c>
      <c r="Y44" s="14" t="str">
        <f>IF(ISBLANK('Введення інформації'!Y25)=FALSE(),'Введення інформації'!Y25,IF(ISBLANK('Введення інформації'!A25)=FALSE(),"0",""))</f>
        <v>0</v>
      </c>
      <c r="Z44" s="14" t="str">
        <f>LEFT('Введення інформації'!Z25, 3)</f>
        <v>UAH</v>
      </c>
      <c r="AA44" s="14" t="str">
        <f>IF(ISBLANK('Введення інформації'!AA25)=FALSE(),'Введення інформації'!AA25,IF(ISBLANK('Введення інформації'!A25)=FALSE(),"0",""))</f>
        <v>0</v>
      </c>
      <c r="AB44" s="14" t="str">
        <f>IF('Введення інформації'!AB25= "Так","true",IF(ISBLANK('Введення інформації'!A25)=FALSE(),"false",""))</f>
        <v>false</v>
      </c>
      <c r="AC44" s="24" t="str">
        <f>'Введення інформації'!AC25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5" spans="1:29" ht="15.75" customHeight="1" x14ac:dyDescent="0.25">
      <c r="A45" s="24" t="str">
        <f>'Введення інформації'!A26</f>
        <v>375</v>
      </c>
      <c r="B45" s="14" t="str">
        <f>IF(ISBLANK('Введення інформації'!A26)=FALSE(),(MID('Введення інформації'!B26, 7, 4)&amp;"-"&amp;MID('Введення інформації'!B26, 4, 2)&amp;"-"&amp;MID('Введення інформації'!B26, 1, 2)), "")</f>
        <v>2020-07-08</v>
      </c>
      <c r="C45" s="24" t="str">
        <f>'Введення інформації'!C26</f>
        <v>Штамп з автоматичною оснасткою</v>
      </c>
      <c r="D45" s="19" t="str">
        <f>IF(ISBLANK('Введення інформації'!D26)=FALSE(),'Введення інформації'!D26,IF(ISBLANK('Введення інформації'!A26)=FALSE(),"null",""))</f>
        <v>19510000-4</v>
      </c>
      <c r="E45" s="24" t="str">
        <f>'Введення інформації'!E26</f>
        <v>ФОП Приступа С.О.</v>
      </c>
      <c r="F45" s="24" t="str">
        <f>'Введення інформації'!F26</f>
        <v>2715803588</v>
      </c>
      <c r="G45" s="14" t="str">
        <f>LEFT('Введення інформації'!G26, 1)</f>
        <v>1</v>
      </c>
      <c r="H45" s="24" t="str">
        <f>'Введення інформації'!H26</f>
        <v>Україна</v>
      </c>
      <c r="I45" s="24" t="str">
        <f>'Введення інформації'!I26</f>
        <v>Запорізька область</v>
      </c>
      <c r="J45" s="14" t="str">
        <f>IF(ISBLANK('Введення інформації'!J26)=FALSE(),'Введення інформації'!J26,IF(ISBLANK('Введення інформації'!A26)=FALSE(),"null",""))</f>
        <v>null</v>
      </c>
      <c r="K45" s="24" t="str">
        <f>'Введення інформації'!K26</f>
        <v>Мелітополь</v>
      </c>
      <c r="L45" s="14" t="str">
        <f>IF(ISBLANK('Введення інформації'!L26)=FALSE(),'Введення інформації'!L26,IF(ISBLANK('Введення інформації'!A26)=FALSE(),"null",""))</f>
        <v>null</v>
      </c>
      <c r="M45" s="24" t="str">
        <f>'Введення інформації'!M26</f>
        <v>пр-т 5о-річчя Перемоги</v>
      </c>
      <c r="N45" s="24" t="str">
        <f>'Введення інформації'!N26</f>
        <v>36/2</v>
      </c>
      <c r="O45" s="14" t="str">
        <f>IF(ISBLANK('Введення інформації'!O26)=FALSE(),'Введення інформації'!O26,IF(ISBLANK('Введення інформації'!A26)=FALSE(),"null",""))</f>
        <v>null</v>
      </c>
      <c r="P45" s="14" t="str">
        <f>IF(ISBLANK('Введення інформації'!P26)=FALSE(),'Введення інформації'!P26,IF(ISBLANK('Введення інформації'!B26)=FALSE(),"null",""))</f>
        <v>10</v>
      </c>
      <c r="Q45" s="25" t="str">
        <f>'Введення інформації'!Q26</f>
        <v>Приступа</v>
      </c>
      <c r="R45" s="25" t="str">
        <f>'Введення інформації'!R26</f>
        <v xml:space="preserve">Світлана </v>
      </c>
      <c r="S45" s="25" t="str">
        <f>'Введення інформації'!S26</f>
        <v>Олександрівна</v>
      </c>
      <c r="T45" s="20" t="str">
        <f>IF(ISBLANK('Введення інформації'!A26)=FALSE(),(MID('Введення інформації'!T26, 7, 4)&amp;"-"&amp;MID('Введення інформації'!T26, 4, 2)&amp;"-"&amp;MID('Введення інформації'!T26, 1, 2)), "")</f>
        <v>2020-07-08</v>
      </c>
      <c r="U45" s="20" t="str">
        <f>IF(ISBLANK('Введення інформації'!B26)=FALSE(),(MID('Введення інформації'!U26, 7, 4)&amp;"-"&amp;MID('Введення інформації'!U26, 4, 2)&amp;"-"&amp;MID('Введення інформації'!U26, 1, 2)), "")</f>
        <v>2020-12-31</v>
      </c>
      <c r="V45" s="14" t="str">
        <f>IF('Введення інформації'!V26= "Так","true",IF(ISBLANK('Введення інформації'!A26)=FALSE(),"false",""))</f>
        <v>false</v>
      </c>
      <c r="W45" s="24" t="str">
        <f>'Введення інформації'!W26</f>
        <v>1050,00</v>
      </c>
      <c r="X45" s="14" t="str">
        <f>IF('Введення інформації'!X26= "Так","true",IF(ISBLANK('Введення інформації'!A26)=FALSE(),"false",""))</f>
        <v>false</v>
      </c>
      <c r="Y45" s="14" t="str">
        <f>IF(ISBLANK('Введення інформації'!Y26)=FALSE(),'Введення інформації'!Y26,IF(ISBLANK('Введення інформації'!A26)=FALSE(),"0",""))</f>
        <v>0</v>
      </c>
      <c r="Z45" s="14" t="str">
        <f>LEFT('Введення інформації'!Z26, 3)</f>
        <v>UAH</v>
      </c>
      <c r="AA45" s="14" t="str">
        <f>IF(ISBLANK('Введення інформації'!AA26)=FALSE(),'Введення інформації'!AA26,IF(ISBLANK('Введення інформації'!A26)=FALSE(),"0",""))</f>
        <v>0</v>
      </c>
      <c r="AB45" s="14" t="str">
        <f>IF('Введення інформації'!AB26= "Так","true",IF(ISBLANK('Введення інформації'!A26)=FALSE(),"false",""))</f>
        <v>false</v>
      </c>
      <c r="AC45" s="24" t="str">
        <f>'Введення інформації'!AC26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6" spans="1:29" ht="15.75" customHeight="1" x14ac:dyDescent="0.25">
      <c r="A46" s="24" t="str">
        <f>'Введення інформації'!A27</f>
        <v>376</v>
      </c>
      <c r="B46" s="14" t="str">
        <f>IF(ISBLANK('Введення інформації'!A27)=FALSE(),(MID('Введення інформації'!B27, 7, 4)&amp;"-"&amp;MID('Введення інформації'!B27, 4, 2)&amp;"-"&amp;MID('Введення інформації'!B27, 1, 2)), "")</f>
        <v>2020-07-08</v>
      </c>
      <c r="C46" s="24" t="str">
        <f>'Введення інформації'!C27</f>
        <v>Поточний ремонт БФП Epson L366 (чистка та відновлення програмного забезпечення)</v>
      </c>
      <c r="D46" s="19" t="str">
        <f>IF(ISBLANK('Введення інформації'!D27)=FALSE(),'Введення інформації'!D27,IF(ISBLANK('Введення інформації'!A27)=FALSE(),"null",""))</f>
        <v>50310000-1</v>
      </c>
      <c r="E46" s="24" t="str">
        <f>'Введення інформації'!E27</f>
        <v>ПП Сродніков С.І.</v>
      </c>
      <c r="F46" s="24" t="str">
        <f>'Введення інформації'!F27</f>
        <v>2281002736</v>
      </c>
      <c r="G46" s="14" t="str">
        <f>LEFT('Введення інформації'!G27, 1)</f>
        <v>1</v>
      </c>
      <c r="H46" s="24" t="str">
        <f>'Введення інформації'!H27</f>
        <v>Україна</v>
      </c>
      <c r="I46" s="24" t="str">
        <f>'Введення інформації'!I27</f>
        <v>Запорізька область</v>
      </c>
      <c r="J46" s="14" t="str">
        <f>IF(ISBLANK('Введення інформації'!J27)=FALSE(),'Введення інформації'!J27,IF(ISBLANK('Введення інформації'!A27)=FALSE(),"null",""))</f>
        <v>null</v>
      </c>
      <c r="K46" s="24" t="str">
        <f>'Введення інформації'!K27</f>
        <v>Мелітополь</v>
      </c>
      <c r="L46" s="14" t="str">
        <f>IF(ISBLANK('Введення інформації'!L27)=FALSE(),'Введення інформації'!L27,IF(ISBLANK('Введення інформації'!A27)=FALSE(),"null",""))</f>
        <v>null</v>
      </c>
      <c r="M46" s="24" t="str">
        <f>'Введення інформації'!M27</f>
        <v>пр-т 5о-річчя Перемоги</v>
      </c>
      <c r="N46" s="24" t="str">
        <f>'Введення інформації'!N27</f>
        <v>36/8</v>
      </c>
      <c r="O46" s="14" t="str">
        <f>IF(ISBLANK('Введення інформації'!O27)=FALSE(),'Введення інформації'!O27,IF(ISBLANK('Введення інформації'!A27)=FALSE(),"null",""))</f>
        <v>null</v>
      </c>
      <c r="P46" s="14" t="str">
        <f>IF(ISBLANK('Введення інформації'!P27)=FALSE(),'Введення інформації'!P27,IF(ISBLANK('Введення інформації'!B27)=FALSE(),"null",""))</f>
        <v>242</v>
      </c>
      <c r="Q46" s="25" t="str">
        <f>'Введення інформації'!Q27</f>
        <v xml:space="preserve">Сродніков </v>
      </c>
      <c r="R46" s="25" t="str">
        <f>'Введення інформації'!R27</f>
        <v>Сергій</v>
      </c>
      <c r="S46" s="25" t="str">
        <f>'Введення інформації'!S27</f>
        <v>Іванович</v>
      </c>
      <c r="T46" s="20" t="str">
        <f>IF(ISBLANK('Введення інформації'!A27)=FALSE(),(MID('Введення інформації'!T27, 7, 4)&amp;"-"&amp;MID('Введення інформації'!T27, 4, 2)&amp;"-"&amp;MID('Введення інформації'!T27, 1, 2)), "")</f>
        <v>2020-07-08</v>
      </c>
      <c r="U46" s="20" t="str">
        <f>IF(ISBLANK('Введення інформації'!B27)=FALSE(),(MID('Введення інформації'!U27, 7, 4)&amp;"-"&amp;MID('Введення інформації'!U27, 4, 2)&amp;"-"&amp;MID('Введення інформації'!U27, 1, 2)), "")</f>
        <v>2020-12-31</v>
      </c>
      <c r="V46" s="14" t="str">
        <f>IF('Введення інформації'!V27= "Так","true",IF(ISBLANK('Введення інформації'!A27)=FALSE(),"false",""))</f>
        <v>false</v>
      </c>
      <c r="W46" s="24" t="str">
        <f>'Введення інформації'!W27</f>
        <v>150,00</v>
      </c>
      <c r="X46" s="14" t="str">
        <f>IF('Введення інформації'!X27= "Так","true",IF(ISBLANK('Введення інформації'!A27)=FALSE(),"false",""))</f>
        <v>false</v>
      </c>
      <c r="Y46" s="14" t="str">
        <f>IF(ISBLANK('Введення інформації'!Y27)=FALSE(),'Введення інформації'!Y27,IF(ISBLANK('Введення інформації'!A27)=FALSE(),"0",""))</f>
        <v>0</v>
      </c>
      <c r="Z46" s="14" t="str">
        <f>LEFT('Введення інформації'!Z27, 3)</f>
        <v>UAH</v>
      </c>
      <c r="AA46" s="14" t="str">
        <f>IF(ISBLANK('Введення інформації'!AA27)=FALSE(),'Введення інформації'!AA27,IF(ISBLANK('Введення інформації'!A27)=FALSE(),"0",""))</f>
        <v>0</v>
      </c>
      <c r="AB46" s="14" t="str">
        <f>IF('Введення інформації'!AB27= "Так","true",IF(ISBLANK('Введення інформації'!A27)=FALSE(),"false",""))</f>
        <v>false</v>
      </c>
      <c r="AC46" s="24" t="str">
        <f>'Введення інформації'!AC27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7" spans="1:29" ht="15.75" customHeight="1" x14ac:dyDescent="0.25">
      <c r="A47" s="24" t="str">
        <f>'Введення інформації'!A28</f>
        <v>16864</v>
      </c>
      <c r="B47" s="14" t="str">
        <f>IF(ISBLANK('Введення інформації'!A28)=FALSE(),(MID('Введення інформації'!B28, 7, 4)&amp;"-"&amp;MID('Введення інформації'!B28, 4, 2)&amp;"-"&amp;MID('Введення інформації'!B28, 1, 2)), "")</f>
        <v>2020-07-08</v>
      </c>
      <c r="C47" s="24" t="str">
        <f>'Введення інформації'!C28</f>
        <v>Послуги з надання пакетів оновлень програмного комплексу "КУРС"(ЗОШ№13)</v>
      </c>
      <c r="D47" s="19" t="str">
        <f>IF(ISBLANK('Введення інформації'!D28)=FALSE(),'Введення інформації'!D28,IF(ISBLANK('Введення інформації'!A28)=FALSE(),"null",""))</f>
        <v>72260000-5</v>
      </c>
      <c r="E47" s="24" t="str">
        <f>'Введення інформації'!E28</f>
        <v>ТОВ "Нові знання"</v>
      </c>
      <c r="F47" s="24" t="str">
        <f>'Введення інформації'!F28</f>
        <v>35856569</v>
      </c>
      <c r="G47" s="14" t="str">
        <f>LEFT('Введення інформації'!G28, 1)</f>
        <v>2</v>
      </c>
      <c r="H47" s="24" t="str">
        <f>'Введення інформації'!H28</f>
        <v>Україна</v>
      </c>
      <c r="I47" s="24" t="str">
        <f>'Введення інформації'!I28</f>
        <v>Харківська область</v>
      </c>
      <c r="J47" s="14" t="str">
        <f>IF(ISBLANK('Введення інформації'!J28)=FALSE(),'Введення інформації'!J28,IF(ISBLANK('Введення інформації'!A28)=FALSE(),"null",""))</f>
        <v>null</v>
      </c>
      <c r="K47" s="24" t="str">
        <f>'Введення інформації'!K28</f>
        <v>Харків</v>
      </c>
      <c r="L47" s="14" t="str">
        <f>IF(ISBLANK('Введення інформації'!L28)=FALSE(),'Введення інформації'!L28,IF(ISBLANK('Введення інформації'!A28)=FALSE(),"null",""))</f>
        <v>null</v>
      </c>
      <c r="M47" s="24" t="str">
        <f>'Введення інформації'!M28</f>
        <v>пр-т. Гагаріна</v>
      </c>
      <c r="N47" s="24" t="str">
        <f>'Введення інформації'!N28</f>
        <v>1</v>
      </c>
      <c r="O47" s="14" t="str">
        <f>IF(ISBLANK('Введення інформації'!O28)=FALSE(),'Введення інформації'!O28,IF(ISBLANK('Введення інформації'!A28)=FALSE(),"null",""))</f>
        <v>null</v>
      </c>
      <c r="P47" s="14" t="str">
        <f>IF(ISBLANK('Введення інформації'!P28)=FALSE(),'Введення інформації'!P28,IF(ISBLANK('Введення інформації'!B28)=FALSE(),"null",""))</f>
        <v>null</v>
      </c>
      <c r="Q47" s="25" t="str">
        <f>'Введення інформації'!Q28</f>
        <v>Коробко</v>
      </c>
      <c r="R47" s="25" t="str">
        <f>'Введення інформації'!R28</f>
        <v>Сергій</v>
      </c>
      <c r="S47" s="25" t="str">
        <f>'Введення інформації'!S28</f>
        <v>Євгенійович</v>
      </c>
      <c r="T47" s="20" t="str">
        <f>IF(ISBLANK('Введення інформації'!A28)=FALSE(),(MID('Введення інформації'!T28, 7, 4)&amp;"-"&amp;MID('Введення інформації'!T28, 4, 2)&amp;"-"&amp;MID('Введення інформації'!T28, 1, 2)), "")</f>
        <v>2020-07-08</v>
      </c>
      <c r="U47" s="20" t="str">
        <f>IF(ISBLANK('Введення інформації'!B28)=FALSE(),(MID('Введення інформації'!U28, 7, 4)&amp;"-"&amp;MID('Введення інформації'!U28, 4, 2)&amp;"-"&amp;MID('Введення інформації'!U28, 1, 2)), "")</f>
        <v>2020-12-31</v>
      </c>
      <c r="V47" s="14" t="str">
        <f>IF('Введення інформації'!V28= "Так","true",IF(ISBLANK('Введення інформації'!A28)=FALSE(),"false",""))</f>
        <v>false</v>
      </c>
      <c r="W47" s="24" t="str">
        <f>'Введення інформації'!W28</f>
        <v>1150,00</v>
      </c>
      <c r="X47" s="14" t="str">
        <f>IF('Введення інформації'!X28= "Так","true",IF(ISBLANK('Введення інформації'!A28)=FALSE(),"false",""))</f>
        <v>false</v>
      </c>
      <c r="Y47" s="14" t="str">
        <f>IF(ISBLANK('Введення інформації'!Y28)=FALSE(),'Введення інформації'!Y28,IF(ISBLANK('Введення інформації'!A28)=FALSE(),"0",""))</f>
        <v>0</v>
      </c>
      <c r="Z47" s="14" t="str">
        <f>LEFT('Введення інформації'!Z28, 3)</f>
        <v>UAH</v>
      </c>
      <c r="AA47" s="14" t="str">
        <f>IF(ISBLANK('Введення інформації'!AA28)=FALSE(),'Введення інформації'!AA28,IF(ISBLANK('Введення інформації'!A28)=FALSE(),"0",""))</f>
        <v>0</v>
      </c>
      <c r="AB47" s="14" t="str">
        <f>IF('Введення інформації'!AB28= "Так","true",IF(ISBLANK('Введення інформації'!A28)=FALSE(),"false",""))</f>
        <v>false</v>
      </c>
      <c r="AC47" s="24" t="str">
        <f>'Введення інформації'!AC28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48" spans="1:29" ht="15.75" customHeight="1" x14ac:dyDescent="0.25">
      <c r="A48" s="24" t="str">
        <f>'Введення інформації'!A29</f>
        <v>16860</v>
      </c>
      <c r="B48" s="14" t="str">
        <f>IF(ISBLANK('Введення інформації'!A29)=FALSE(),(MID('Введення інформації'!B29, 7, 4)&amp;"-"&amp;MID('Введення інформації'!B29, 4, 2)&amp;"-"&amp;MID('Введення інформації'!B29, 1, 2)), "")</f>
        <v>2020-07-08</v>
      </c>
      <c r="C48" s="24" t="str">
        <f>'Введення інформації'!C29</f>
        <v>Послуги з надання пакетів оновлень програмного комплексу "КУРС"(ЗОШ№8)</v>
      </c>
      <c r="D48" s="19" t="str">
        <f>IF(ISBLANK('Введення інформації'!D29)=FALSE(),'Введення інформації'!D29,IF(ISBLANK('Введення інформації'!A29)=FALSE(),"null",""))</f>
        <v>72260000-5</v>
      </c>
      <c r="E48" s="24" t="str">
        <f>'Введення інформації'!E29</f>
        <v>ТОВ "Нові знання"</v>
      </c>
      <c r="F48" s="24" t="str">
        <f>'Введення інформації'!F29</f>
        <v>35856569</v>
      </c>
      <c r="G48" s="14" t="str">
        <f>LEFT('Введення інформації'!G29, 1)</f>
        <v>2</v>
      </c>
      <c r="H48" s="24" t="str">
        <f>'Введення інформації'!H29</f>
        <v>Україна</v>
      </c>
      <c r="I48" s="24" t="str">
        <f>'Введення інформації'!I29</f>
        <v>Харківська область</v>
      </c>
      <c r="J48" s="14" t="str">
        <f>IF(ISBLANK('Введення інформації'!J29)=FALSE(),'Введення інформації'!J29,IF(ISBLANK('Введення інформації'!A29)=FALSE(),"null",""))</f>
        <v>null</v>
      </c>
      <c r="K48" s="24" t="str">
        <f>'Введення інформації'!K29</f>
        <v>Харків</v>
      </c>
      <c r="L48" s="14" t="str">
        <f>IF(ISBLANK('Введення інформації'!L29)=FALSE(),'Введення інформації'!L29,IF(ISBLANK('Введення інформації'!A29)=FALSE(),"null",""))</f>
        <v>null</v>
      </c>
      <c r="M48" s="24" t="str">
        <f>'Введення інформації'!M29</f>
        <v>пр-т. Гагаріна</v>
      </c>
      <c r="N48" s="24" t="str">
        <f>'Введення інформації'!N29</f>
        <v>1</v>
      </c>
      <c r="O48" s="14" t="str">
        <f>IF(ISBLANK('Введення інформації'!O29)=FALSE(),'Введення інформації'!O29,IF(ISBLANK('Введення інформації'!A29)=FALSE(),"null",""))</f>
        <v>null</v>
      </c>
      <c r="P48" s="14" t="str">
        <f>IF(ISBLANK('Введення інформації'!P29)=FALSE(),'Введення інформації'!P29,IF(ISBLANK('Введення інформації'!B29)=FALSE(),"null",""))</f>
        <v>null</v>
      </c>
      <c r="Q48" s="25" t="str">
        <f>'Введення інформації'!Q29</f>
        <v>Коробко</v>
      </c>
      <c r="R48" s="25" t="str">
        <f>'Введення інформації'!R29</f>
        <v>Сергій</v>
      </c>
      <c r="S48" s="25" t="str">
        <f>'Введення інформації'!S29</f>
        <v>Євгенійович</v>
      </c>
      <c r="T48" s="20" t="str">
        <f>IF(ISBLANK('Введення інформації'!A29)=FALSE(),(MID('Введення інформації'!T29, 7, 4)&amp;"-"&amp;MID('Введення інформації'!T29, 4, 2)&amp;"-"&amp;MID('Введення інформації'!T29, 1, 2)), "")</f>
        <v>2020-07-08</v>
      </c>
      <c r="U48" s="20" t="str">
        <f>IF(ISBLANK('Введення інформації'!B29)=FALSE(),(MID('Введення інформації'!U29, 7, 4)&amp;"-"&amp;MID('Введення інформації'!U29, 4, 2)&amp;"-"&amp;MID('Введення інформації'!U29, 1, 2)), "")</f>
        <v>2020-12-31</v>
      </c>
      <c r="V48" s="14" t="str">
        <f>IF('Введення інформації'!V29= "Так","true",IF(ISBLANK('Введення інформації'!A29)=FALSE(),"false",""))</f>
        <v>false</v>
      </c>
      <c r="W48" s="24" t="str">
        <f>'Введення інформації'!W29</f>
        <v>1350,00</v>
      </c>
      <c r="X48" s="14" t="str">
        <f>IF('Введення інформації'!X29= "Так","true",IF(ISBLANK('Введення інформації'!A29)=FALSE(),"false",""))</f>
        <v>false</v>
      </c>
      <c r="Y48" s="14" t="str">
        <f>IF(ISBLANK('Введення інформації'!Y29)=FALSE(),'Введення інформації'!Y29,IF(ISBLANK('Введення інформації'!A29)=FALSE(),"0",""))</f>
        <v>0</v>
      </c>
      <c r="Z48" s="14" t="str">
        <f>LEFT('Введення інформації'!Z29, 3)</f>
        <v>UAH</v>
      </c>
      <c r="AA48" s="14" t="str">
        <f>IF(ISBLANK('Введення інформації'!AA29)=FALSE(),'Введення інформації'!AA29,IF(ISBLANK('Введення інформації'!A29)=FALSE(),"0",""))</f>
        <v>0</v>
      </c>
      <c r="AB48" s="14" t="str">
        <f>IF('Введення інформації'!AB29= "Так","true",IF(ISBLANK('Введення інформації'!A29)=FALSE(),"false",""))</f>
        <v>false</v>
      </c>
      <c r="AC48" s="24" t="str">
        <f>'Введення інформації'!AC29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49" spans="1:29" ht="15.75" customHeight="1" x14ac:dyDescent="0.25">
      <c r="A49" s="24" t="str">
        <f>'Введення інформації'!A30</f>
        <v>16858</v>
      </c>
      <c r="B49" s="14" t="str">
        <f>IF(ISBLANK('Введення інформації'!A30)=FALSE(),(MID('Введення інформації'!B30, 7, 4)&amp;"-"&amp;MID('Введення інформації'!B30, 4, 2)&amp;"-"&amp;MID('Введення інформації'!B30, 1, 2)), "")</f>
        <v>2020-07-08</v>
      </c>
      <c r="C49" s="24" t="str">
        <f>'Введення інформації'!C30</f>
        <v>Послуги з надання пакетів оновлень програмного комплексу "КУРС"(ЗОШ№6)</v>
      </c>
      <c r="D49" s="19" t="str">
        <f>IF(ISBLANK('Введення інформації'!D30)=FALSE(),'Введення інформації'!D30,IF(ISBLANK('Введення інформації'!A30)=FALSE(),"null",""))</f>
        <v>72260000-5</v>
      </c>
      <c r="E49" s="24" t="str">
        <f>'Введення інформації'!E30</f>
        <v>ТОВ "Нові знання"</v>
      </c>
      <c r="F49" s="24" t="str">
        <f>'Введення інформації'!F30</f>
        <v>35856569</v>
      </c>
      <c r="G49" s="14" t="str">
        <f>LEFT('Введення інформації'!G30, 1)</f>
        <v>2</v>
      </c>
      <c r="H49" s="24" t="str">
        <f>'Введення інформації'!H30</f>
        <v>Україна</v>
      </c>
      <c r="I49" s="24" t="str">
        <f>'Введення інформації'!I30</f>
        <v>Харківська область</v>
      </c>
      <c r="J49" s="14" t="str">
        <f>IF(ISBLANK('Введення інформації'!J30)=FALSE(),'Введення інформації'!J30,IF(ISBLANK('Введення інформації'!A30)=FALSE(),"null",""))</f>
        <v>null</v>
      </c>
      <c r="K49" s="24" t="str">
        <f>'Введення інформації'!K30</f>
        <v>Харків</v>
      </c>
      <c r="L49" s="14" t="str">
        <f>IF(ISBLANK('Введення інформації'!L30)=FALSE(),'Введення інформації'!L30,IF(ISBLANK('Введення інформації'!A30)=FALSE(),"null",""))</f>
        <v>null</v>
      </c>
      <c r="M49" s="24" t="str">
        <f>'Введення інформації'!M30</f>
        <v>пр-т. Гагаріна</v>
      </c>
      <c r="N49" s="24" t="str">
        <f>'Введення інформації'!N30</f>
        <v>1</v>
      </c>
      <c r="O49" s="14" t="str">
        <f>IF(ISBLANK('Введення інформації'!O30)=FALSE(),'Введення інформації'!O30,IF(ISBLANK('Введення інформації'!A30)=FALSE(),"null",""))</f>
        <v>null</v>
      </c>
      <c r="P49" s="14" t="str">
        <f>IF(ISBLANK('Введення інформації'!P30)=FALSE(),'Введення інформації'!P30,IF(ISBLANK('Введення інформації'!B30)=FALSE(),"null",""))</f>
        <v>null</v>
      </c>
      <c r="Q49" s="25" t="str">
        <f>'Введення інформації'!Q30</f>
        <v>Коробко</v>
      </c>
      <c r="R49" s="25" t="str">
        <f>'Введення інформації'!R30</f>
        <v>Сергій</v>
      </c>
      <c r="S49" s="25" t="str">
        <f>'Введення інформації'!S30</f>
        <v>Євгенійович</v>
      </c>
      <c r="T49" s="20" t="str">
        <f>IF(ISBLANK('Введення інформації'!A30)=FALSE(),(MID('Введення інформації'!T30, 7, 4)&amp;"-"&amp;MID('Введення інформації'!T30, 4, 2)&amp;"-"&amp;MID('Введення інформації'!T30, 1, 2)), "")</f>
        <v>2020-07-08</v>
      </c>
      <c r="U49" s="20" t="str">
        <f>IF(ISBLANK('Введення інформації'!B30)=FALSE(),(MID('Введення інформації'!U30, 7, 4)&amp;"-"&amp;MID('Введення інформації'!U30, 4, 2)&amp;"-"&amp;MID('Введення інформації'!U30, 1, 2)), "")</f>
        <v>2020-12-31</v>
      </c>
      <c r="V49" s="14" t="str">
        <f>IF('Введення інформації'!V30= "Так","true",IF(ISBLANK('Введення інформації'!A30)=FALSE(),"false",""))</f>
        <v>false</v>
      </c>
      <c r="W49" s="24" t="str">
        <f>'Введення інформації'!W30</f>
        <v>1350,00</v>
      </c>
      <c r="X49" s="14" t="str">
        <f>IF('Введення інформації'!X30= "Так","true",IF(ISBLANK('Введення інформації'!A30)=FALSE(),"false",""))</f>
        <v>false</v>
      </c>
      <c r="Y49" s="14" t="str">
        <f>IF(ISBLANK('Введення інформації'!Y30)=FALSE(),'Введення інформації'!Y30,IF(ISBLANK('Введення інформації'!A30)=FALSE(),"0",""))</f>
        <v>0</v>
      </c>
      <c r="Z49" s="14" t="str">
        <f>LEFT('Введення інформації'!Z30, 3)</f>
        <v>UAH</v>
      </c>
      <c r="AA49" s="14" t="str">
        <f>IF(ISBLANK('Введення інформації'!AA30)=FALSE(),'Введення інформації'!AA30,IF(ISBLANK('Введення інформації'!A30)=FALSE(),"0",""))</f>
        <v>0</v>
      </c>
      <c r="AB49" s="14" t="str">
        <f>IF('Введення інформації'!AB30= "Так","true",IF(ISBLANK('Введення інформації'!A30)=FALSE(),"false",""))</f>
        <v>false</v>
      </c>
      <c r="AC49" s="24" t="str">
        <f>'Введення інформації'!AC30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50" spans="1:29" ht="15.75" customHeight="1" x14ac:dyDescent="0.25">
      <c r="A50" s="24" t="str">
        <f>'Введення інформації'!A31</f>
        <v>377</v>
      </c>
      <c r="B50" s="14" t="str">
        <f>IF(ISBLANK('Введення інформації'!A31)=FALSE(),(MID('Введення інформації'!B31, 7, 4)&amp;"-"&amp;MID('Введення інформації'!B31, 4, 2)&amp;"-"&amp;MID('Введення інформації'!B31, 1, 2)), "")</f>
        <v>2020-07-13</v>
      </c>
      <c r="C50" s="24" t="str">
        <f>'Введення інформації'!C31</f>
        <v>Люки каналізаційні полімер/пісчані        1,5 т. , 25 т.</v>
      </c>
      <c r="D50" s="19" t="str">
        <f>IF(ISBLANK('Введення інформації'!D31)=FALSE(),'Введення інформації'!D31,IF(ISBLANK('Введення інформації'!A31)=FALSE(),"null",""))</f>
        <v>44420000-0</v>
      </c>
      <c r="E50" s="24" t="str">
        <f>'Введення інформації'!E31</f>
        <v>ФОП Машукова Н.В.</v>
      </c>
      <c r="F50" s="24" t="str">
        <f>'Введення інформації'!F31</f>
        <v>2070616367</v>
      </c>
      <c r="G50" s="14" t="str">
        <f>LEFT('Введення інформації'!G31, 1)</f>
        <v>1</v>
      </c>
      <c r="H50" s="24" t="str">
        <f>'Введення інформації'!H31</f>
        <v>Україна</v>
      </c>
      <c r="I50" s="24" t="str">
        <f>'Введення інформації'!I31</f>
        <v>Запорізька область</v>
      </c>
      <c r="J50" s="14" t="str">
        <f>IF(ISBLANK('Введення інформації'!J31)=FALSE(),'Введення інформації'!J31,IF(ISBLANK('Введення інформації'!A31)=FALSE(),"null",""))</f>
        <v>null</v>
      </c>
      <c r="K50" s="24" t="str">
        <f>'Введення інформації'!K31</f>
        <v>Мелітополь</v>
      </c>
      <c r="L50" s="14" t="str">
        <f>IF(ISBLANK('Введення інформації'!L31)=FALSE(),'Введення інформації'!L31,IF(ISBLANK('Введення інформації'!A31)=FALSE(),"null",""))</f>
        <v>null</v>
      </c>
      <c r="M50" s="24" t="str">
        <f>'Введення інформації'!M31</f>
        <v>брів-Ла-Гайард</v>
      </c>
      <c r="N50" s="24" t="str">
        <f>'Введення інформації'!N31</f>
        <v>25</v>
      </c>
      <c r="O50" s="14" t="str">
        <f>IF(ISBLANK('Введення інформації'!O31)=FALSE(),'Введення інформації'!O31,IF(ISBLANK('Введення інформації'!A31)=FALSE(),"null",""))</f>
        <v>null</v>
      </c>
      <c r="P50" s="14" t="str">
        <f>IF(ISBLANK('Введення інформації'!P31)=FALSE(),'Введення інформації'!P31,IF(ISBLANK('Введення інформації'!B31)=FALSE(),"null",""))</f>
        <v>8</v>
      </c>
      <c r="Q50" s="25" t="str">
        <f>'Введення інформації'!Q31</f>
        <v xml:space="preserve">Машукова </v>
      </c>
      <c r="R50" s="25" t="str">
        <f>'Введення інформації'!R31</f>
        <v xml:space="preserve">Наталія </v>
      </c>
      <c r="S50" s="25" t="str">
        <f>'Введення інформації'!S31</f>
        <v>Володимирівна</v>
      </c>
      <c r="T50" s="20" t="str">
        <f>IF(ISBLANK('Введення інформації'!A31)=FALSE(),(MID('Введення інформації'!T31, 7, 4)&amp;"-"&amp;MID('Введення інформації'!T31, 4, 2)&amp;"-"&amp;MID('Введення інформації'!T31, 1, 2)), "")</f>
        <v>2020-07-13</v>
      </c>
      <c r="U50" s="20" t="str">
        <f>IF(ISBLANK('Введення інформації'!B31)=FALSE(),(MID('Введення інформації'!U31, 7, 4)&amp;"-"&amp;MID('Введення інформації'!U31, 4, 2)&amp;"-"&amp;MID('Введення інформації'!U31, 1, 2)), "")</f>
        <v>2020-12-31</v>
      </c>
      <c r="V50" s="14" t="str">
        <f>IF('Введення інформації'!V31= "Так","true",IF(ISBLANK('Введення інформації'!A31)=FALSE(),"false",""))</f>
        <v>false</v>
      </c>
      <c r="W50" s="24" t="str">
        <f>'Введення інформації'!W31</f>
        <v>5060,03</v>
      </c>
      <c r="X50" s="14" t="str">
        <f>IF('Введення інформації'!X31= "Так","true",IF(ISBLANK('Введення інформації'!A31)=FALSE(),"false",""))</f>
        <v>false</v>
      </c>
      <c r="Y50" s="14" t="str">
        <f>IF(ISBLANK('Введення інформації'!Y31)=FALSE(),'Введення інформації'!Y31,IF(ISBLANK('Введення інформації'!A31)=FALSE(),"0",""))</f>
        <v>0</v>
      </c>
      <c r="Z50" s="14" t="str">
        <f>LEFT('Введення інформації'!Z31, 3)</f>
        <v>UAH</v>
      </c>
      <c r="AA50" s="14" t="str">
        <f>IF(ISBLANK('Введення інформації'!AA31)=FALSE(),'Введення інформації'!AA31,IF(ISBLANK('Введення інформації'!A31)=FALSE(),"0",""))</f>
        <v>0</v>
      </c>
      <c r="AB50" s="14" t="str">
        <f>IF('Введення інформації'!AB31= "Так","true",IF(ISBLANK('Введення інформації'!A31)=FALSE(),"false",""))</f>
        <v>false</v>
      </c>
      <c r="AC50" s="24" t="str">
        <f>'Введення інформації'!AC31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1" spans="1:29" ht="15.75" customHeight="1" x14ac:dyDescent="0.25">
      <c r="A51" s="24" t="str">
        <f>'Введення інформації'!A32</f>
        <v>378</v>
      </c>
      <c r="B51" s="14" t="str">
        <f>IF(ISBLANK('Введення інформації'!A32)=FALSE(),(MID('Введення інформації'!B32, 7, 4)&amp;"-"&amp;MID('Введення інформації'!B32, 4, 2)&amp;"-"&amp;MID('Введення інформації'!B32, 1, 2)), "")</f>
        <v>2020-07-13</v>
      </c>
      <c r="C51" s="24" t="str">
        <f>'Введення інформації'!C32</f>
        <v>Комутатор</v>
      </c>
      <c r="D51" s="19" t="str">
        <f>IF(ISBLANK('Введення інформації'!D32)=FALSE(),'Введення інформації'!D32,IF(ISBLANK('Введення інформації'!A32)=FALSE(),"null",""))</f>
        <v>32540000-0</v>
      </c>
      <c r="E51" s="24" t="str">
        <f>'Введення інформації'!E32</f>
        <v>ПП Сродніков С.І.</v>
      </c>
      <c r="F51" s="24" t="str">
        <f>'Введення інформації'!F32</f>
        <v>2281002736</v>
      </c>
      <c r="G51" s="14" t="str">
        <f>LEFT('Введення інформації'!G32, 1)</f>
        <v>1</v>
      </c>
      <c r="H51" s="24" t="str">
        <f>'Введення інформації'!H32</f>
        <v>Україна</v>
      </c>
      <c r="I51" s="24" t="str">
        <f>'Введення інформації'!I32</f>
        <v>Запорізька область</v>
      </c>
      <c r="J51" s="14" t="str">
        <f>IF(ISBLANK('Введення інформації'!J32)=FALSE(),'Введення інформації'!J32,IF(ISBLANK('Введення інформації'!A32)=FALSE(),"null",""))</f>
        <v>null</v>
      </c>
      <c r="K51" s="24" t="str">
        <f>'Введення інформації'!K32</f>
        <v>Мелітополь</v>
      </c>
      <c r="L51" s="14" t="str">
        <f>IF(ISBLANK('Введення інформації'!L32)=FALSE(),'Введення інформації'!L32,IF(ISBLANK('Введення інформації'!A32)=FALSE(),"null",""))</f>
        <v>null</v>
      </c>
      <c r="M51" s="24" t="str">
        <f>'Введення інформації'!M32</f>
        <v>пр-т 5о-річчя Перемоги</v>
      </c>
      <c r="N51" s="24" t="str">
        <f>'Введення інформації'!N32</f>
        <v>36/8</v>
      </c>
      <c r="O51" s="14" t="str">
        <f>IF(ISBLANK('Введення інформації'!O32)=FALSE(),'Введення інформації'!O32,IF(ISBLANK('Введення інформації'!A32)=FALSE(),"null",""))</f>
        <v>null</v>
      </c>
      <c r="P51" s="14" t="str">
        <f>IF(ISBLANK('Введення інформації'!P32)=FALSE(),'Введення інформації'!P32,IF(ISBLANK('Введення інформації'!B32)=FALSE(),"null",""))</f>
        <v>242</v>
      </c>
      <c r="Q51" s="25" t="str">
        <f>'Введення інформації'!Q32</f>
        <v xml:space="preserve">Сродніков </v>
      </c>
      <c r="R51" s="25" t="str">
        <f>'Введення інформації'!R32</f>
        <v>Сергій</v>
      </c>
      <c r="S51" s="25" t="str">
        <f>'Введення інформації'!S32</f>
        <v>Іванович</v>
      </c>
      <c r="T51" s="20" t="str">
        <f>IF(ISBLANK('Введення інформації'!A32)=FALSE(),(MID('Введення інформації'!T32, 7, 4)&amp;"-"&amp;MID('Введення інформації'!T32, 4, 2)&amp;"-"&amp;MID('Введення інформації'!T32, 1, 2)), "")</f>
        <v>2020-07-13</v>
      </c>
      <c r="U51" s="20" t="str">
        <f>IF(ISBLANK('Введення інформації'!B32)=FALSE(),(MID('Введення інформації'!U32, 7, 4)&amp;"-"&amp;MID('Введення інформації'!U32, 4, 2)&amp;"-"&amp;MID('Введення інформації'!U32, 1, 2)), "")</f>
        <v>2020-12-31</v>
      </c>
      <c r="V51" s="14" t="str">
        <f>IF('Введення інформації'!V32= "Так","true",IF(ISBLANK('Введення інформації'!A32)=FALSE(),"false",""))</f>
        <v>false</v>
      </c>
      <c r="W51" s="24" t="str">
        <f>'Введення інформації'!W32</f>
        <v>260,00</v>
      </c>
      <c r="X51" s="14" t="str">
        <f>IF('Введення інформації'!X32= "Так","true",IF(ISBLANK('Введення інформації'!A32)=FALSE(),"false",""))</f>
        <v>false</v>
      </c>
      <c r="Y51" s="14" t="str">
        <f>IF(ISBLANK('Введення інформації'!Y32)=FALSE(),'Введення інформації'!Y32,IF(ISBLANK('Введення інформації'!A32)=FALSE(),"0",""))</f>
        <v>0</v>
      </c>
      <c r="Z51" s="14" t="str">
        <f>LEFT('Введення інформації'!Z32, 3)</f>
        <v>UAH</v>
      </c>
      <c r="AA51" s="14" t="str">
        <f>IF(ISBLANK('Введення інформації'!AA32)=FALSE(),'Введення інформації'!AA32,IF(ISBLANK('Введення інформації'!A32)=FALSE(),"0",""))</f>
        <v>0</v>
      </c>
      <c r="AB51" s="14" t="str">
        <f>IF('Введення інформації'!AB32= "Так","true",IF(ISBLANK('Введення інформації'!A32)=FALSE(),"false",""))</f>
        <v>false</v>
      </c>
      <c r="AC51" s="24" t="str">
        <f>'Введення інформації'!AC32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2" spans="1:29" ht="15.75" customHeight="1" x14ac:dyDescent="0.25">
      <c r="A52" s="24" t="str">
        <f>'Введення інформації'!A33</f>
        <v>379</v>
      </c>
      <c r="B52" s="14" t="str">
        <f>IF(ISBLANK('Введення інформації'!A33)=FALSE(),(MID('Введення інформації'!B33, 7, 4)&amp;"-"&amp;MID('Введення інформації'!B33, 4, 2)&amp;"-"&amp;MID('Введення інформації'!B33, 1, 2)), "")</f>
        <v>2020-07-13</v>
      </c>
      <c r="C52" s="24" t="str">
        <f>'Введення інформації'!C33</f>
        <v>Серветки паперові</v>
      </c>
      <c r="D52" s="19" t="str">
        <f>IF(ISBLANK('Введення інформації'!D33)=FALSE(),'Введення інформації'!D33,IF(ISBLANK('Введення інформації'!A33)=FALSE(),"null",""))</f>
        <v>33760000-5</v>
      </c>
      <c r="E52" s="24" t="str">
        <f>'Введення інформації'!E33</f>
        <v>ТОВ "Свіком"</v>
      </c>
      <c r="F52" s="24" t="str">
        <f>'Введення інформації'!F33</f>
        <v>37167117</v>
      </c>
      <c r="G52" s="14" t="str">
        <f>LEFT('Введення інформації'!G33, 1)</f>
        <v>2</v>
      </c>
      <c r="H52" s="24" t="str">
        <f>'Введення інформації'!H33</f>
        <v>Україна</v>
      </c>
      <c r="I52" s="24">
        <f>'Введення інформації'!I33</f>
        <v>0</v>
      </c>
      <c r="J52" s="14" t="str">
        <f>IF(ISBLANK('Введення інформації'!J33)=FALSE(),'Введення інформації'!J33,IF(ISBLANK('Введення інформації'!A33)=FALSE(),"null",""))</f>
        <v>null</v>
      </c>
      <c r="K52" s="24" t="str">
        <f>'Введення інформації'!K33</f>
        <v>Запоріжжя</v>
      </c>
      <c r="L52" s="14" t="str">
        <f>IF(ISBLANK('Введення інформації'!L33)=FALSE(),'Введення інформації'!L33,IF(ISBLANK('Введення інформації'!A33)=FALSE(),"null",""))</f>
        <v>null</v>
      </c>
      <c r="M52" s="24" t="str">
        <f>'Введення інформації'!M33</f>
        <v>Волгоградська</v>
      </c>
      <c r="N52" s="24" t="str">
        <f>'Введення інформації'!N33</f>
        <v>27</v>
      </c>
      <c r="O52" s="14" t="str">
        <f>IF(ISBLANK('Введення інформації'!O33)=FALSE(),'Введення інформації'!O33,IF(ISBLANK('Введення інформації'!A33)=FALSE(),"null",""))</f>
        <v>null</v>
      </c>
      <c r="P52" s="14" t="str">
        <f>IF(ISBLANK('Введення інформації'!P33)=FALSE(),'Введення інформації'!P33,IF(ISBLANK('Введення інформації'!B33)=FALSE(),"null",""))</f>
        <v>null</v>
      </c>
      <c r="Q52" s="25" t="str">
        <f>'Введення інформації'!Q33</f>
        <v>Дегтярьова</v>
      </c>
      <c r="R52" s="25" t="str">
        <f>'Введення інформації'!R33</f>
        <v>Оксана</v>
      </c>
      <c r="S52" s="25" t="str">
        <f>'Введення інформації'!S33</f>
        <v>Миколаївна</v>
      </c>
      <c r="T52" s="20" t="str">
        <f>IF(ISBLANK('Введення інформації'!A33)=FALSE(),(MID('Введення інформації'!T33, 7, 4)&amp;"-"&amp;MID('Введення інформації'!T33, 4, 2)&amp;"-"&amp;MID('Введення інформації'!T33, 1, 2)), "")</f>
        <v>2020-07-13</v>
      </c>
      <c r="U52" s="20" t="str">
        <f>IF(ISBLANK('Введення інформації'!B33)=FALSE(),(MID('Введення інформації'!U33, 7, 4)&amp;"-"&amp;MID('Введення інформації'!U33, 4, 2)&amp;"-"&amp;MID('Введення інформації'!U33, 1, 2)), "")</f>
        <v>2020-12-31</v>
      </c>
      <c r="V52" s="14" t="str">
        <f>IF('Введення інформації'!V33= "Так","true",IF(ISBLANK('Введення інформації'!A33)=FALSE(),"false",""))</f>
        <v>false</v>
      </c>
      <c r="W52" s="24" t="str">
        <f>'Введення інформації'!W33</f>
        <v>20534,40</v>
      </c>
      <c r="X52" s="14" t="str">
        <f>IF('Введення інформації'!X33= "Так","true",IF(ISBLANK('Введення інформації'!A33)=FALSE(),"false",""))</f>
        <v>false</v>
      </c>
      <c r="Y52" s="14" t="str">
        <f>IF(ISBLANK('Введення інформації'!Y33)=FALSE(),'Введення інформації'!Y33,IF(ISBLANK('Введення інформації'!A33)=FALSE(),"0",""))</f>
        <v>0</v>
      </c>
      <c r="Z52" s="14" t="str">
        <f>LEFT('Введення інформації'!Z33, 3)</f>
        <v>UAH</v>
      </c>
      <c r="AA52" s="14" t="str">
        <f>IF(ISBLANK('Введення інформації'!AA33)=FALSE(),'Введення інформації'!AA33,IF(ISBLANK('Введення інформації'!A33)=FALSE(),"0",""))</f>
        <v>0</v>
      </c>
      <c r="AB52" s="14" t="str">
        <f>IF('Введення інформації'!AB33= "Так","true",IF(ISBLANK('Введення інформації'!A33)=FALSE(),"false",""))</f>
        <v>true</v>
      </c>
      <c r="AC52" s="24" t="str">
        <f>'Введення інформації'!AC33</f>
        <v>Спрощена процедура</v>
      </c>
    </row>
    <row r="53" spans="1:29" ht="15.75" customHeight="1" x14ac:dyDescent="0.25">
      <c r="A53" s="24" t="str">
        <f>'Введення інформації'!A34</f>
        <v>380</v>
      </c>
      <c r="B53" s="14" t="str">
        <f>IF(ISBLANK('Введення інформації'!A34)=FALSE(),(MID('Введення інформації'!B34, 7, 4)&amp;"-"&amp;MID('Введення інформації'!B34, 4, 2)&amp;"-"&amp;MID('Введення інформації'!B34, 1, 2)), "")</f>
        <v>2020-07-13</v>
      </c>
      <c r="C53" s="24" t="str">
        <f>'Введення інформації'!C34</f>
        <v>Туалетний папір</v>
      </c>
      <c r="D53" s="19" t="str">
        <f>IF(ISBLANK('Введення інформації'!D34)=FALSE(),'Введення інформації'!D34,IF(ISBLANK('Введення інформації'!A34)=FALSE(),"null",""))</f>
        <v>33760000-5</v>
      </c>
      <c r="E53" s="24" t="str">
        <f>'Введення інформації'!E34</f>
        <v>ТОВ "Свіком"</v>
      </c>
      <c r="F53" s="24" t="str">
        <f>'Введення інформації'!F34</f>
        <v>37167117</v>
      </c>
      <c r="G53" s="14" t="str">
        <f>LEFT('Введення інформації'!G34, 1)</f>
        <v>2</v>
      </c>
      <c r="H53" s="24" t="str">
        <f>'Введення інформації'!H34</f>
        <v>Україна</v>
      </c>
      <c r="I53" s="24">
        <f>'Введення інформації'!I34</f>
        <v>0</v>
      </c>
      <c r="J53" s="14" t="str">
        <f>IF(ISBLANK('Введення інформації'!J34)=FALSE(),'Введення інформації'!J34,IF(ISBLANK('Введення інформації'!A34)=FALSE(),"null",""))</f>
        <v>null</v>
      </c>
      <c r="K53" s="24" t="str">
        <f>'Введення інформації'!K34</f>
        <v>Запоріжжя</v>
      </c>
      <c r="L53" s="14" t="str">
        <f>IF(ISBLANK('Введення інформації'!L34)=FALSE(),'Введення інформації'!L34,IF(ISBLANK('Введення інформації'!A34)=FALSE(),"null",""))</f>
        <v>null</v>
      </c>
      <c r="M53" s="24" t="str">
        <f>'Введення інформації'!M34</f>
        <v>Волгоградська</v>
      </c>
      <c r="N53" s="24" t="str">
        <f>'Введення інформації'!N34</f>
        <v>27</v>
      </c>
      <c r="O53" s="14" t="str">
        <f>IF(ISBLANK('Введення інформації'!O34)=FALSE(),'Введення інформації'!O34,IF(ISBLANK('Введення інформації'!A34)=FALSE(),"null",""))</f>
        <v>null</v>
      </c>
      <c r="P53" s="14" t="str">
        <f>IF(ISBLANK('Введення інформації'!P34)=FALSE(),'Введення інформації'!P34,IF(ISBLANK('Введення інформації'!B34)=FALSE(),"null",""))</f>
        <v>null</v>
      </c>
      <c r="Q53" s="25" t="str">
        <f>'Введення інформації'!Q34</f>
        <v>Дегтярьова</v>
      </c>
      <c r="R53" s="25" t="str">
        <f>'Введення інформації'!R34</f>
        <v>Оксана</v>
      </c>
      <c r="S53" s="25" t="str">
        <f>'Введення інформації'!S34</f>
        <v>Миколаївна</v>
      </c>
      <c r="T53" s="20" t="str">
        <f>IF(ISBLANK('Введення інформації'!A34)=FALSE(),(MID('Введення інформації'!T34, 7, 4)&amp;"-"&amp;MID('Введення інформації'!T34, 4, 2)&amp;"-"&amp;MID('Введення інформації'!T34, 1, 2)), "")</f>
        <v>2020-07-13</v>
      </c>
      <c r="U53" s="20" t="str">
        <f>IF(ISBLANK('Введення інформації'!B34)=FALSE(),(MID('Введення інформації'!U34, 7, 4)&amp;"-"&amp;MID('Введення інформації'!U34, 4, 2)&amp;"-"&amp;MID('Введення інформації'!U34, 1, 2)), "")</f>
        <v>2020-12-31</v>
      </c>
      <c r="V53" s="14" t="str">
        <f>IF('Введення інформації'!V34= "Так","true",IF(ISBLANK('Введення інформації'!A34)=FALSE(),"false",""))</f>
        <v>false</v>
      </c>
      <c r="W53" s="24" t="str">
        <f>'Введення інформації'!W34</f>
        <v>19077,00</v>
      </c>
      <c r="X53" s="14" t="str">
        <f>IF('Введення інформації'!X34= "Так","true",IF(ISBLANK('Введення інформації'!A34)=FALSE(),"false",""))</f>
        <v>false</v>
      </c>
      <c r="Y53" s="14" t="str">
        <f>IF(ISBLANK('Введення інформації'!Y34)=FALSE(),'Введення інформації'!Y34,IF(ISBLANK('Введення інформації'!A34)=FALSE(),"0",""))</f>
        <v>0</v>
      </c>
      <c r="Z53" s="14" t="str">
        <f>LEFT('Введення інформації'!Z34, 3)</f>
        <v>UAH</v>
      </c>
      <c r="AA53" s="14" t="str">
        <f>IF(ISBLANK('Введення інформації'!AA34)=FALSE(),'Введення інформації'!AA34,IF(ISBLANK('Введення інформації'!A34)=FALSE(),"0",""))</f>
        <v>0</v>
      </c>
      <c r="AB53" s="14" t="str">
        <f>IF('Введення інформації'!AB34= "Так","true",IF(ISBLANK('Введення інформації'!A34)=FALSE(),"false",""))</f>
        <v>true</v>
      </c>
      <c r="AC53" s="24" t="str">
        <f>'Введення інформації'!AC34</f>
        <v>Спрощена процедура</v>
      </c>
    </row>
    <row r="54" spans="1:29" ht="15.75" customHeight="1" x14ac:dyDescent="0.25">
      <c r="A54" s="24" t="str">
        <f>'Введення інформації'!A35</f>
        <v>381</v>
      </c>
      <c r="B54" s="14" t="str">
        <f>IF(ISBLANK('Введення інформації'!A35)=FALSE(),(MID('Введення інформації'!B35, 7, 4)&amp;"-"&amp;MID('Введення інформації'!B35, 4, 2)&amp;"-"&amp;MID('Введення інформації'!B35, 1, 2)), "")</f>
        <v>2020-07-14</v>
      </c>
      <c r="C54" s="24" t="str">
        <f>'Введення інформації'!C35</f>
        <v>Шпаклівка старт/фініш, стрем'янка, грунтівка</v>
      </c>
      <c r="D54" s="19" t="str">
        <f>IF(ISBLANK('Введення інформації'!D35)=FALSE(),'Введення інформації'!D35,IF(ISBLANK('Введення інформації'!A35)=FALSE(),"null",""))</f>
        <v>44830000-7       44420000-0</v>
      </c>
      <c r="E54" s="24" t="str">
        <f>'Введення інформації'!E35</f>
        <v>ФОП Решетнікова О.В.</v>
      </c>
      <c r="F54" s="24" t="str">
        <f>'Введення інформації'!F35</f>
        <v>2770606386</v>
      </c>
      <c r="G54" s="14" t="str">
        <f>LEFT('Введення інформації'!G35, 1)</f>
        <v>1</v>
      </c>
      <c r="H54" s="24" t="str">
        <f>'Введення інформації'!H35</f>
        <v>Україна</v>
      </c>
      <c r="I54" s="24" t="str">
        <f>'Введення інформації'!I35</f>
        <v>Запорізька область</v>
      </c>
      <c r="J54" s="14" t="str">
        <f>IF(ISBLANK('Введення інформації'!J35)=FALSE(),'Введення інформації'!J35,IF(ISBLANK('Введення інформації'!A35)=FALSE(),"null",""))</f>
        <v>null</v>
      </c>
      <c r="K54" s="24" t="str">
        <f>'Введення інформації'!K35</f>
        <v>Мелітополь</v>
      </c>
      <c r="L54" s="14" t="str">
        <f>IF(ISBLANK('Введення інформації'!L35)=FALSE(),'Введення інформації'!L35,IF(ISBLANK('Введення інформації'!A35)=FALSE(),"null",""))</f>
        <v>null</v>
      </c>
      <c r="M54" s="24" t="str">
        <f>'Введення інформації'!M35</f>
        <v>Дзержинського</v>
      </c>
      <c r="N54" s="24" t="str">
        <f>'Введення інформації'!N35</f>
        <v>161</v>
      </c>
      <c r="O54" s="14" t="str">
        <f>IF(ISBLANK('Введення інформації'!O35)=FALSE(),'Введення інформації'!O35,IF(ISBLANK('Введення інформації'!A35)=FALSE(),"null",""))</f>
        <v>null</v>
      </c>
      <c r="P54" s="14" t="str">
        <f>IF(ISBLANK('Введення інформації'!P35)=FALSE(),'Введення інформації'!P35,IF(ISBLANK('Введення інформації'!B35)=FALSE(),"null",""))</f>
        <v>81</v>
      </c>
      <c r="Q54" s="25" t="str">
        <f>'Введення інформації'!Q35</f>
        <v xml:space="preserve">Решетнікова </v>
      </c>
      <c r="R54" s="25" t="str">
        <f>'Введення інформації'!R35</f>
        <v>Олена</v>
      </c>
      <c r="S54" s="25" t="str">
        <f>'Введення інформації'!S35</f>
        <v>Валентинівна</v>
      </c>
      <c r="T54" s="20" t="str">
        <f>IF(ISBLANK('Введення інформації'!A35)=FALSE(),(MID('Введення інформації'!T35, 7, 4)&amp;"-"&amp;MID('Введення інформації'!T35, 4, 2)&amp;"-"&amp;MID('Введення інформації'!T35, 1, 2)), "")</f>
        <v>2020-07-14</v>
      </c>
      <c r="U54" s="20" t="str">
        <f>IF(ISBLANK('Введення інформації'!B35)=FALSE(),(MID('Введення інформації'!U35, 7, 4)&amp;"-"&amp;MID('Введення інформації'!U35, 4, 2)&amp;"-"&amp;MID('Введення інформації'!U35, 1, 2)), "")</f>
        <v>2020-12-31</v>
      </c>
      <c r="V54" s="14" t="str">
        <f>IF('Введення інформації'!V35= "Так","true",IF(ISBLANK('Введення інформації'!A35)=FALSE(),"false",""))</f>
        <v>false</v>
      </c>
      <c r="W54" s="24" t="str">
        <f>'Введення інформації'!W35</f>
        <v>3470,00</v>
      </c>
      <c r="X54" s="14" t="str">
        <f>IF('Введення інформації'!X35= "Так","true",IF(ISBLANK('Введення інформації'!A35)=FALSE(),"false",""))</f>
        <v>false</v>
      </c>
      <c r="Y54" s="14" t="str">
        <f>IF(ISBLANK('Введення інформації'!Y35)=FALSE(),'Введення інформації'!Y35,IF(ISBLANK('Введення інформації'!A35)=FALSE(),"0",""))</f>
        <v>0</v>
      </c>
      <c r="Z54" s="14" t="str">
        <f>LEFT('Введення інформації'!Z35, 3)</f>
        <v>UAH</v>
      </c>
      <c r="AA54" s="14" t="str">
        <f>IF(ISBLANK('Введення інформації'!AA35)=FALSE(),'Введення інформації'!AA35,IF(ISBLANK('Введення інформації'!A35)=FALSE(),"0",""))</f>
        <v>0</v>
      </c>
      <c r="AB54" s="14" t="str">
        <f>IF('Введення інформації'!AB35= "Так","true",IF(ISBLANK('Введення інформації'!A35)=FALSE(),"false",""))</f>
        <v>false</v>
      </c>
      <c r="AC54" s="24" t="str">
        <f>'Введення інформації'!AC35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5" spans="1:29" ht="15.75" customHeight="1" x14ac:dyDescent="0.25">
      <c r="A55" s="24" t="str">
        <f>'Введення інформації'!A36</f>
        <v>382</v>
      </c>
      <c r="B55" s="14" t="str">
        <f>IF(ISBLANK('Введення інформації'!A36)=FALSE(),(MID('Введення інформації'!B36, 7, 4)&amp;"-"&amp;MID('Введення інформації'!B36, 4, 2)&amp;"-"&amp;MID('Введення інформації'!B36, 1, 2)), "")</f>
        <v>2020-07-14</v>
      </c>
      <c r="C55" s="24" t="str">
        <f>'Введення інформації'!C36</f>
        <v>Чорнила</v>
      </c>
      <c r="D55" s="19" t="str">
        <f>IF(ISBLANK('Введення інформації'!D36)=FALSE(),'Введення інформації'!D36,IF(ISBLANK('Введення інформації'!A36)=FALSE(),"null",""))</f>
        <v>22610000-9</v>
      </c>
      <c r="E55" s="24" t="str">
        <f>'Введення інформації'!E36</f>
        <v>ПП Сродніков С.І.</v>
      </c>
      <c r="F55" s="24" t="str">
        <f>'Введення інформації'!F36</f>
        <v>2281002736</v>
      </c>
      <c r="G55" s="14" t="str">
        <f>LEFT('Введення інформації'!G36, 1)</f>
        <v>1</v>
      </c>
      <c r="H55" s="24" t="str">
        <f>'Введення інформації'!H36</f>
        <v>Україна</v>
      </c>
      <c r="I55" s="24" t="str">
        <f>'Введення інформації'!I36</f>
        <v>Запорізька область</v>
      </c>
      <c r="J55" s="14" t="str">
        <f>IF(ISBLANK('Введення інформації'!J36)=FALSE(),'Введення інформації'!J36,IF(ISBLANK('Введення інформації'!A36)=FALSE(),"null",""))</f>
        <v>null</v>
      </c>
      <c r="K55" s="24" t="str">
        <f>'Введення інформації'!K36</f>
        <v>Мелітополь</v>
      </c>
      <c r="L55" s="14" t="str">
        <f>IF(ISBLANK('Введення інформації'!L36)=FALSE(),'Введення інформації'!L36,IF(ISBLANK('Введення інформації'!A36)=FALSE(),"null",""))</f>
        <v>null</v>
      </c>
      <c r="M55" s="24" t="str">
        <f>'Введення інформації'!M36</f>
        <v>пр-т 5о-річчя Перемоги</v>
      </c>
      <c r="N55" s="24" t="str">
        <f>'Введення інформації'!N36</f>
        <v>36/8</v>
      </c>
      <c r="O55" s="14" t="str">
        <f>IF(ISBLANK('Введення інформації'!O36)=FALSE(),'Введення інформації'!O36,IF(ISBLANK('Введення інформації'!A36)=FALSE(),"null",""))</f>
        <v>null</v>
      </c>
      <c r="P55" s="14" t="str">
        <f>IF(ISBLANK('Введення інформації'!P36)=FALSE(),'Введення інформації'!P36,IF(ISBLANK('Введення інформації'!B36)=FALSE(),"null",""))</f>
        <v>242</v>
      </c>
      <c r="Q55" s="25" t="str">
        <f>'Введення інформації'!Q36</f>
        <v xml:space="preserve">Сродніков </v>
      </c>
      <c r="R55" s="25" t="str">
        <f>'Введення інформації'!R36</f>
        <v>Сергій</v>
      </c>
      <c r="S55" s="25" t="str">
        <f>'Введення інформації'!S36</f>
        <v>Іванович</v>
      </c>
      <c r="T55" s="20" t="str">
        <f>IF(ISBLANK('Введення інформації'!A36)=FALSE(),(MID('Введення інформації'!T36, 7, 4)&amp;"-"&amp;MID('Введення інформації'!T36, 4, 2)&amp;"-"&amp;MID('Введення інформації'!T36, 1, 2)), "")</f>
        <v>2020-07-14</v>
      </c>
      <c r="U55" s="20" t="str">
        <f>IF(ISBLANK('Введення інформації'!B36)=FALSE(),(MID('Введення інформації'!U36, 7, 4)&amp;"-"&amp;MID('Введення інформації'!U36, 4, 2)&amp;"-"&amp;MID('Введення інформації'!U36, 1, 2)), "")</f>
        <v>2020-12-31</v>
      </c>
      <c r="V55" s="14" t="str">
        <f>IF('Введення інформації'!V36= "Так","true",IF(ISBLANK('Введення інформації'!A36)=FALSE(),"false",""))</f>
        <v>false</v>
      </c>
      <c r="W55" s="24" t="str">
        <f>'Введення інформації'!W36</f>
        <v>660,00</v>
      </c>
      <c r="X55" s="14" t="str">
        <f>IF('Введення інформації'!X36= "Так","true",IF(ISBLANK('Введення інформації'!A36)=FALSE(),"false",""))</f>
        <v>false</v>
      </c>
      <c r="Y55" s="14" t="str">
        <f>IF(ISBLANK('Введення інформації'!Y36)=FALSE(),'Введення інформації'!Y36,IF(ISBLANK('Введення інформації'!A36)=FALSE(),"0",""))</f>
        <v>0</v>
      </c>
      <c r="Z55" s="14" t="str">
        <f>LEFT('Введення інформації'!Z36, 3)</f>
        <v>UAH</v>
      </c>
      <c r="AA55" s="14" t="str">
        <f>IF(ISBLANK('Введення інформації'!AA36)=FALSE(),'Введення інформації'!AA36,IF(ISBLANK('Введення інформації'!A36)=FALSE(),"0",""))</f>
        <v>0</v>
      </c>
      <c r="AB55" s="14" t="str">
        <f>IF('Введення інформації'!AB36= "Так","true",IF(ISBLANK('Введення інформації'!A36)=FALSE(),"false",""))</f>
        <v>false</v>
      </c>
      <c r="AC55" s="24" t="str">
        <f>'Введення інформації'!AC36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6" spans="1:29" ht="15.75" customHeight="1" x14ac:dyDescent="0.25">
      <c r="A56" s="24" t="str">
        <f>'Введення інформації'!A37</f>
        <v>383</v>
      </c>
      <c r="B56" s="14" t="str">
        <f>IF(ISBLANK('Введення інформації'!A37)=FALSE(),(MID('Введення інформації'!B37, 7, 4)&amp;"-"&amp;MID('Введення інформації'!B37, 4, 2)&amp;"-"&amp;MID('Введення інформації'!B37, 1, 2)), "")</f>
        <v>2020-07-14</v>
      </c>
      <c r="C56" s="24" t="str">
        <f>'Введення інформації'!C37</f>
        <v>Шифон, тесьма, гачки</v>
      </c>
      <c r="D56" s="19" t="str">
        <f>IF(ISBLANK('Введення інформації'!D37)=FALSE(),'Введення інформації'!D37,IF(ISBLANK('Введення інформації'!A37)=FALSE(),"null",""))</f>
        <v xml:space="preserve">19210000-1           44530000-4      </v>
      </c>
      <c r="E56" s="24" t="str">
        <f>'Введення інформації'!E37</f>
        <v>ФОП Темнохуд І.В.</v>
      </c>
      <c r="F56" s="24" t="str">
        <f>'Введення інформації'!F37</f>
        <v>2273822426</v>
      </c>
      <c r="G56" s="14" t="str">
        <f>LEFT('Введення інформації'!G37, 1)</f>
        <v>1</v>
      </c>
      <c r="H56" s="24" t="str">
        <f>'Введення інформації'!H37</f>
        <v>Україна</v>
      </c>
      <c r="I56" s="24" t="str">
        <f>'Введення інформації'!I37</f>
        <v>Запорізька область</v>
      </c>
      <c r="J56" s="14" t="str">
        <f>IF(ISBLANK('Введення інформації'!J37)=FALSE(),'Введення інформації'!J37,IF(ISBLANK('Введення інформації'!A37)=FALSE(),"null",""))</f>
        <v>null</v>
      </c>
      <c r="K56" s="24" t="str">
        <f>'Введення інформації'!K37</f>
        <v>Мелітополь</v>
      </c>
      <c r="L56" s="14" t="str">
        <f>IF(ISBLANK('Введення інформації'!L37)=FALSE(),'Введення інформації'!L37,IF(ISBLANK('Введення інформації'!A37)=FALSE(),"null",""))</f>
        <v>null</v>
      </c>
      <c r="M56" s="24" t="str">
        <f>'Введення інформації'!M37</f>
        <v>Героїв України</v>
      </c>
      <c r="N56" s="24" t="str">
        <f>'Введення інформації'!N37</f>
        <v>47</v>
      </c>
      <c r="O56" s="14" t="str">
        <f>IF(ISBLANK('Введення інформації'!O37)=FALSE(),'Введення інформації'!O37,IF(ISBLANK('Введення інформації'!A37)=FALSE(),"null",""))</f>
        <v>null</v>
      </c>
      <c r="P56" s="14" t="str">
        <f>IF(ISBLANK('Введення інформації'!P37)=FALSE(),'Введення інформації'!P37,IF(ISBLANK('Введення інформації'!B37)=FALSE(),"null",""))</f>
        <v>39</v>
      </c>
      <c r="Q56" s="25" t="str">
        <f>'Введення інформації'!Q37</f>
        <v xml:space="preserve">Темнохуд </v>
      </c>
      <c r="R56" s="25" t="str">
        <f>'Введення інформації'!R37</f>
        <v>Ірина</v>
      </c>
      <c r="S56" s="25" t="str">
        <f>'Введення інформації'!S37</f>
        <v>Василівна</v>
      </c>
      <c r="T56" s="20" t="str">
        <f>IF(ISBLANK('Введення інформації'!A37)=FALSE(),(MID('Введення інформації'!T37, 7, 4)&amp;"-"&amp;MID('Введення інформації'!T37, 4, 2)&amp;"-"&amp;MID('Введення інформації'!T37, 1, 2)), "")</f>
        <v>2020-07-14</v>
      </c>
      <c r="U56" s="20" t="str">
        <f>IF(ISBLANK('Введення інформації'!B37)=FALSE(),(MID('Введення інформації'!U37, 7, 4)&amp;"-"&amp;MID('Введення інформації'!U37, 4, 2)&amp;"-"&amp;MID('Введення інформації'!U37, 1, 2)), "")</f>
        <v>2020-12-31</v>
      </c>
      <c r="V56" s="14" t="str">
        <f>IF('Введення інформації'!V37= "Так","true",IF(ISBLANK('Введення інформації'!A37)=FALSE(),"false",""))</f>
        <v>false</v>
      </c>
      <c r="W56" s="24" t="str">
        <f>'Введення інформації'!W37</f>
        <v>1800,00</v>
      </c>
      <c r="X56" s="14" t="str">
        <f>IF('Введення інформації'!X37= "Так","true",IF(ISBLANK('Введення інформації'!A37)=FALSE(),"false",""))</f>
        <v>false</v>
      </c>
      <c r="Y56" s="14" t="str">
        <f>IF(ISBLANK('Введення інформації'!Y37)=FALSE(),'Введення інформації'!Y37,IF(ISBLANK('Введення інформації'!A37)=FALSE(),"0",""))</f>
        <v>0</v>
      </c>
      <c r="Z56" s="14" t="str">
        <f>LEFT('Введення інформації'!Z37, 3)</f>
        <v>UAH</v>
      </c>
      <c r="AA56" s="14" t="str">
        <f>IF(ISBLANK('Введення інформації'!AA37)=FALSE(),'Введення інформації'!AA37,IF(ISBLANK('Введення інформації'!A37)=FALSE(),"0",""))</f>
        <v>0</v>
      </c>
      <c r="AB56" s="14" t="str">
        <f>IF('Введення інформації'!AB37= "Так","true",IF(ISBLANK('Введення інформації'!A37)=FALSE(),"false",""))</f>
        <v>false</v>
      </c>
      <c r="AC56" s="24" t="str">
        <f>'Введення інформації'!AC37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7" spans="1:29" ht="15.75" customHeight="1" x14ac:dyDescent="0.25">
      <c r="A57" s="24" t="str">
        <f>'Введення інформації'!A38</f>
        <v>62/277</v>
      </c>
      <c r="B57" s="14" t="str">
        <f>IF(ISBLANK('Введення інформації'!A38)=FALSE(),(MID('Введення інформації'!B38, 7, 4)&amp;"-"&amp;MID('Введення інформації'!B38, 4, 2)&amp;"-"&amp;MID('Введення інформації'!B38, 1, 2)), "")</f>
        <v>2020-07-14</v>
      </c>
      <c r="C57" s="24" t="str">
        <f>'Введення інформації'!C38</f>
        <v xml:space="preserve">Послуги з дезінфекції ( профілактична дезінфекція приміщення) ДНЗ № 30 </v>
      </c>
      <c r="D57" s="19" t="str">
        <f>IF(ISBLANK('Введення інформації'!D38)=FALSE(),'Введення інформації'!D38,IF(ISBLANK('Введення інформації'!A38)=FALSE(),"null",""))</f>
        <v>90920000-2</v>
      </c>
      <c r="E57" s="24" t="str">
        <f>'Введення інформації'!E38</f>
        <v>ДУ " Запорізький ОЛЦ МОЗ України"</v>
      </c>
      <c r="F57" s="24" t="str">
        <f>'Введення інформації'!F38</f>
        <v>38461727</v>
      </c>
      <c r="G57" s="14" t="str">
        <f>LEFT('Введення інформації'!G38, 1)</f>
        <v>1</v>
      </c>
      <c r="H57" s="24" t="str">
        <f>'Введення інформації'!H38</f>
        <v>Україна</v>
      </c>
      <c r="I57" s="24" t="str">
        <f>'Введення інформації'!I38</f>
        <v>Запорізька область</v>
      </c>
      <c r="J57" s="14" t="str">
        <f>IF(ISBLANK('Введення інформації'!J38)=FALSE(),'Введення інформації'!J38,IF(ISBLANK('Введення інформації'!A38)=FALSE(),"null",""))</f>
        <v>null</v>
      </c>
      <c r="K57" s="24" t="str">
        <f>'Введення інформації'!K38</f>
        <v>Запоріжжя</v>
      </c>
      <c r="L57" s="14" t="str">
        <f>IF(ISBLANK('Введення інформації'!L38)=FALSE(),'Введення інформації'!L38,IF(ISBLANK('Введення інформації'!A38)=FALSE(),"null",""))</f>
        <v>null</v>
      </c>
      <c r="M57" s="24" t="str">
        <f>'Введення інформації'!M38</f>
        <v xml:space="preserve"> Рекордна</v>
      </c>
      <c r="N57" s="24" t="str">
        <f>'Введення інформації'!N38</f>
        <v>27</v>
      </c>
      <c r="O57" s="14" t="str">
        <f>IF(ISBLANK('Введення інформації'!O38)=FALSE(),'Введення інформації'!O38,IF(ISBLANK('Введення інформації'!A38)=FALSE(),"null",""))</f>
        <v>null</v>
      </c>
      <c r="P57" s="14" t="str">
        <f>IF(ISBLANK('Введення інформації'!P38)=FALSE(),'Введення інформації'!P38,IF(ISBLANK('Введення інформації'!B38)=FALSE(),"null",""))</f>
        <v>null</v>
      </c>
      <c r="Q57" s="25" t="str">
        <f>'Введення інформації'!Q38</f>
        <v>Терехов</v>
      </c>
      <c r="R57" s="25" t="str">
        <f>'Введення інформації'!R38</f>
        <v>Роман</v>
      </c>
      <c r="S57" s="25" t="str">
        <f>'Введення інформації'!S38</f>
        <v>Леонідович</v>
      </c>
      <c r="T57" s="20" t="str">
        <f>IF(ISBLANK('Введення інформації'!A38)=FALSE(),(MID('Введення інформації'!T38, 7, 4)&amp;"-"&amp;MID('Введення інформації'!T38, 4, 2)&amp;"-"&amp;MID('Введення інформації'!T38, 1, 2)), "")</f>
        <v>2020-07-14</v>
      </c>
      <c r="U57" s="20" t="str">
        <f>IF(ISBLANK('Введення інформації'!B38)=FALSE(),(MID('Введення інформації'!U38, 7, 4)&amp;"-"&amp;MID('Введення інформації'!U38, 4, 2)&amp;"-"&amp;MID('Введення інформації'!U38, 1, 2)), "")</f>
        <v>2020-12-31</v>
      </c>
      <c r="V57" s="14" t="str">
        <f>IF('Введення інформації'!V38= "Так","true",IF(ISBLANK('Введення інформації'!A38)=FALSE(),"false",""))</f>
        <v>false</v>
      </c>
      <c r="W57" s="24" t="str">
        <f>'Введення інформації'!W38</f>
        <v>787,20</v>
      </c>
      <c r="X57" s="14" t="str">
        <f>IF('Введення інформації'!X38= "Так","true",IF(ISBLANK('Введення інформації'!A38)=FALSE(),"false",""))</f>
        <v>false</v>
      </c>
      <c r="Y57" s="14" t="str">
        <f>IF(ISBLANK('Введення інформації'!Y38)=FALSE(),'Введення інформації'!Y38,IF(ISBLANK('Введення інформації'!A38)=FALSE(),"0",""))</f>
        <v>0</v>
      </c>
      <c r="Z57" s="14" t="str">
        <f>LEFT('Введення інформації'!Z38, 3)</f>
        <v>UAH</v>
      </c>
      <c r="AA57" s="14" t="str">
        <f>IF(ISBLANK('Введення інформації'!AA38)=FALSE(),'Введення інформації'!AA38,IF(ISBLANK('Введення інформації'!A38)=FALSE(),"0",""))</f>
        <v>0</v>
      </c>
      <c r="AB57" s="14" t="str">
        <f>IF('Введення інформації'!AB38= "Так","true",IF(ISBLANK('Введення інформації'!A38)=FALSE(),"false",""))</f>
        <v>false</v>
      </c>
      <c r="AC57" s="24" t="str">
        <f>'Введення інформації'!AC38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8" spans="1:29" ht="15.75" customHeight="1" x14ac:dyDescent="0.25">
      <c r="A58" s="24" t="str">
        <f>'Введення інформації'!A39</f>
        <v>384</v>
      </c>
      <c r="B58" s="14" t="str">
        <f>IF(ISBLANK('Введення інформації'!A39)=FALSE(),(MID('Введення інформації'!B39, 7, 4)&amp;"-"&amp;MID('Введення інформації'!B39, 4, 2)&amp;"-"&amp;MID('Введення інформації'!B39, 1, 2)), "")</f>
        <v>2020-07-14</v>
      </c>
      <c r="C58" s="24" t="str">
        <f>'Введення інформації'!C39</f>
        <v>Будівельні матеріали</v>
      </c>
      <c r="D58" s="19" t="str">
        <f>IF(ISBLANK('Введення інформації'!D39)=FALSE(),'Введення інформації'!D39,IF(ISBLANK('Введення інформації'!A39)=FALSE(),"null",""))</f>
        <v>24910000-6          44520000-1      39220000-0     392900000-1</v>
      </c>
      <c r="E58" s="24" t="str">
        <f>'Введення інформації'!E39</f>
        <v>ФОП Решетнікова О.В.</v>
      </c>
      <c r="F58" s="24" t="str">
        <f>'Введення інформації'!F39</f>
        <v>2770606386</v>
      </c>
      <c r="G58" s="14" t="str">
        <f>LEFT('Введення інформації'!G39, 1)</f>
        <v>1</v>
      </c>
      <c r="H58" s="24" t="str">
        <f>'Введення інформації'!H39</f>
        <v>Україна</v>
      </c>
      <c r="I58" s="24" t="str">
        <f>'Введення інформації'!I39</f>
        <v>Запорізька область</v>
      </c>
      <c r="J58" s="14" t="str">
        <f>IF(ISBLANK('Введення інформації'!J39)=FALSE(),'Введення інформації'!J39,IF(ISBLANK('Введення інформації'!A39)=FALSE(),"null",""))</f>
        <v>null</v>
      </c>
      <c r="K58" s="24" t="str">
        <f>'Введення інформації'!K39</f>
        <v>Мелітополь</v>
      </c>
      <c r="L58" s="14" t="str">
        <f>IF(ISBLANK('Введення інформації'!L39)=FALSE(),'Введення інформації'!L39,IF(ISBLANK('Введення інформації'!A39)=FALSE(),"null",""))</f>
        <v>null</v>
      </c>
      <c r="M58" s="24" t="str">
        <f>'Введення інформації'!M39</f>
        <v>Дзержинського</v>
      </c>
      <c r="N58" s="24" t="str">
        <f>'Введення інформації'!N39</f>
        <v>161</v>
      </c>
      <c r="O58" s="14" t="str">
        <f>IF(ISBLANK('Введення інформації'!O39)=FALSE(),'Введення інформації'!O39,IF(ISBLANK('Введення інформації'!A39)=FALSE(),"null",""))</f>
        <v>null</v>
      </c>
      <c r="P58" s="14" t="str">
        <f>IF(ISBLANK('Введення інформації'!P39)=FALSE(),'Введення інформації'!P39,IF(ISBLANK('Введення інформації'!B39)=FALSE(),"null",""))</f>
        <v>81</v>
      </c>
      <c r="Q58" s="25" t="str">
        <f>'Введення інформації'!Q39</f>
        <v xml:space="preserve">Решетнікова </v>
      </c>
      <c r="R58" s="25" t="str">
        <f>'Введення інформації'!R39</f>
        <v>Олена</v>
      </c>
      <c r="S58" s="25" t="str">
        <f>'Введення інформації'!S39</f>
        <v>Валентинівна</v>
      </c>
      <c r="T58" s="20" t="str">
        <f>IF(ISBLANK('Введення інформації'!A39)=FALSE(),(MID('Введення інформації'!T39, 7, 4)&amp;"-"&amp;MID('Введення інформації'!T39, 4, 2)&amp;"-"&amp;MID('Введення інформації'!T39, 1, 2)), "")</f>
        <v>2020-07-14</v>
      </c>
      <c r="U58" s="20" t="str">
        <f>IF(ISBLANK('Введення інформації'!B39)=FALSE(),(MID('Введення інформації'!U39, 7, 4)&amp;"-"&amp;MID('Введення інформації'!U39, 4, 2)&amp;"-"&amp;MID('Введення інформації'!U39, 1, 2)), "")</f>
        <v>2020-12-31</v>
      </c>
      <c r="V58" s="14" t="str">
        <f>IF('Введення інформації'!V39= "Так","true",IF(ISBLANK('Введення інформації'!A39)=FALSE(),"false",""))</f>
        <v>false</v>
      </c>
      <c r="W58" s="24" t="str">
        <f>'Введення інформації'!W39</f>
        <v>385,00</v>
      </c>
      <c r="X58" s="14" t="str">
        <f>IF('Введення інформації'!X39= "Так","true",IF(ISBLANK('Введення інформації'!A39)=FALSE(),"false",""))</f>
        <v>false</v>
      </c>
      <c r="Y58" s="14" t="str">
        <f>IF(ISBLANK('Введення інформації'!Y39)=FALSE(),'Введення інформації'!Y39,IF(ISBLANK('Введення інформації'!A39)=FALSE(),"0",""))</f>
        <v>0</v>
      </c>
      <c r="Z58" s="14" t="str">
        <f>LEFT('Введення інформації'!Z39, 3)</f>
        <v>UAH</v>
      </c>
      <c r="AA58" s="14" t="str">
        <f>IF(ISBLANK('Введення інформації'!AA39)=FALSE(),'Введення інформації'!AA39,IF(ISBLANK('Введення інформації'!A39)=FALSE(),"0",""))</f>
        <v>0</v>
      </c>
      <c r="AB58" s="14" t="str">
        <f>IF('Введення інформації'!AB39= "Так","true",IF(ISBLANK('Введення інформації'!A39)=FALSE(),"false",""))</f>
        <v>false</v>
      </c>
      <c r="AC58" s="24" t="str">
        <f>'Введення інформації'!AC39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9" spans="1:29" ht="15.75" customHeight="1" x14ac:dyDescent="0.25">
      <c r="A59" s="24" t="str">
        <f>'Введення інформації'!A40</f>
        <v>385</v>
      </c>
      <c r="B59" s="14" t="str">
        <f>IF(ISBLANK('Введення інформації'!A40)=FALSE(),(MID('Введення інформації'!B40, 7, 4)&amp;"-"&amp;MID('Введення інформації'!B40, 4, 2)&amp;"-"&amp;MID('Введення інформації'!B40, 1, 2)), "")</f>
        <v>2020-07-14</v>
      </c>
      <c r="C59" s="24" t="str">
        <f>'Введення інформації'!C40</f>
        <v>Картопля, горох сушений</v>
      </c>
      <c r="D59" s="19" t="str">
        <f>IF(ISBLANK('Введення інформації'!D40)=FALSE(),'Введення інформації'!D40,IF(ISBLANK('Введення інформації'!A40)=FALSE(),"null",""))</f>
        <v>03210000-6</v>
      </c>
      <c r="E59" s="24" t="str">
        <f>'Введення інформації'!E40</f>
        <v>ФОП Іотов Ю.М.</v>
      </c>
      <c r="F59" s="24" t="str">
        <f>'Введення інформації'!F40</f>
        <v>3345211097</v>
      </c>
      <c r="G59" s="14" t="str">
        <f>LEFT('Введення інформації'!G40, 1)</f>
        <v>1</v>
      </c>
      <c r="H59" s="24" t="str">
        <f>'Введення інформації'!H40</f>
        <v>Україна</v>
      </c>
      <c r="I59" s="24" t="str">
        <f>'Введення інформації'!I40</f>
        <v>Запорізька область</v>
      </c>
      <c r="J59" s="14" t="str">
        <f>IF(ISBLANK('Введення інформації'!J40)=FALSE(),'Введення інформації'!J40,IF(ISBLANK('Введення інформації'!A40)=FALSE(),"null",""))</f>
        <v>null</v>
      </c>
      <c r="K59" s="24" t="str">
        <f>'Введення інформації'!K40</f>
        <v>Мелітополь</v>
      </c>
      <c r="L59" s="14" t="str">
        <f>IF(ISBLANK('Введення інформації'!L40)=FALSE(),'Введення інформації'!L40,IF(ISBLANK('Введення інформації'!A40)=FALSE(),"null",""))</f>
        <v>null</v>
      </c>
      <c r="M59" s="24" t="str">
        <f>'Введення інформації'!M40</f>
        <v>Луначарського</v>
      </c>
      <c r="N59" s="24" t="str">
        <f>'Введення інформації'!N40</f>
        <v>8</v>
      </c>
      <c r="O59" s="14" t="str">
        <f>IF(ISBLANK('Введення інформації'!O40)=FALSE(),'Введення інформації'!O40,IF(ISBLANK('Введення інформації'!A40)=FALSE(),"null",""))</f>
        <v>null</v>
      </c>
      <c r="P59" s="14" t="str">
        <f>IF(ISBLANK('Введення інформації'!P40)=FALSE(),'Введення інформації'!P40,IF(ISBLANK('Введення інформації'!B40)=FALSE(),"null",""))</f>
        <v>8</v>
      </c>
      <c r="Q59" s="25" t="str">
        <f>'Введення інформації'!Q40</f>
        <v>Іотов</v>
      </c>
      <c r="R59" s="25" t="str">
        <f>'Введення інформації'!R40</f>
        <v>Юрій</v>
      </c>
      <c r="S59" s="25" t="str">
        <f>'Введення інформації'!S40</f>
        <v>Миколайович</v>
      </c>
      <c r="T59" s="20" t="str">
        <f>IF(ISBLANK('Введення інформації'!A40)=FALSE(),(MID('Введення інформації'!T40, 7, 4)&amp;"-"&amp;MID('Введення інформації'!T40, 4, 2)&amp;"-"&amp;MID('Введення інформації'!T40, 1, 2)), "")</f>
        <v>2020-07-14</v>
      </c>
      <c r="U59" s="20" t="str">
        <f>IF(ISBLANK('Введення інформації'!B40)=FALSE(),(MID('Введення інформації'!U40, 7, 4)&amp;"-"&amp;MID('Введення інформації'!U40, 4, 2)&amp;"-"&amp;MID('Введення інформації'!U40, 1, 2)), "")</f>
        <v>2020-12-31</v>
      </c>
      <c r="V59" s="14" t="str">
        <f>IF('Введення інформації'!V40= "Так","true",IF(ISBLANK('Введення інформації'!A40)=FALSE(),"false",""))</f>
        <v>false</v>
      </c>
      <c r="W59" s="24" t="str">
        <f>'Введення інформації'!W40</f>
        <v>519000,00</v>
      </c>
      <c r="X59" s="14" t="str">
        <f>IF('Введення інформації'!X40= "Так","true",IF(ISBLANK('Введення інформації'!A40)=FALSE(),"false",""))</f>
        <v>false</v>
      </c>
      <c r="Y59" s="14" t="str">
        <f>IF(ISBLANK('Введення інформації'!Y40)=FALSE(),'Введення інформації'!Y40,IF(ISBLANK('Введення інформації'!A40)=FALSE(),"0",""))</f>
        <v>0</v>
      </c>
      <c r="Z59" s="14" t="str">
        <f>LEFT('Введення інформації'!Z40, 3)</f>
        <v>UAH</v>
      </c>
      <c r="AA59" s="14" t="str">
        <f>IF(ISBLANK('Введення інформації'!AA40)=FALSE(),'Введення інформації'!AA40,IF(ISBLANK('Введення інформації'!A40)=FALSE(),"0",""))</f>
        <v>0</v>
      </c>
      <c r="AB59" s="14" t="str">
        <f>IF('Введення інформації'!AB40= "Так","true",IF(ISBLANK('Введення інформації'!A40)=FALSE(),"false",""))</f>
        <v>true</v>
      </c>
      <c r="AC59" s="24" t="str">
        <f>'Введення інформації'!AC40</f>
        <v>Тендерна процедура</v>
      </c>
    </row>
    <row r="60" spans="1:29" ht="15.75" customHeight="1" x14ac:dyDescent="0.25">
      <c r="A60" s="24" t="str">
        <f>'Введення інформації'!A41</f>
        <v>386</v>
      </c>
      <c r="B60" s="14" t="str">
        <f>IF(ISBLANK('Введення інформації'!A41)=FALSE(),(MID('Введення інформації'!B41, 7, 4)&amp;"-"&amp;MID('Введення інформації'!B41, 4, 2)&amp;"-"&amp;MID('Введення інформації'!B41, 1, 2)), "")</f>
        <v>2020-07-14</v>
      </c>
      <c r="C60" s="24" t="str">
        <f>'Введення інформації'!C41</f>
        <v>Вишня, черешня, абрикос, персик, слива, кабачки, огірки, помідори, перець солодкий</v>
      </c>
      <c r="D60" s="19" t="str">
        <f>IF(ISBLANK('Введення інформації'!D41)=FALSE(),'Введення інформації'!D41,IF(ISBLANK('Введення інформації'!A41)=FALSE(),"null",""))</f>
        <v>03220000-9</v>
      </c>
      <c r="E60" s="24" t="str">
        <f>'Введення інформації'!E41</f>
        <v>ФОП Іотов Ю.М.</v>
      </c>
      <c r="F60" s="24" t="str">
        <f>'Введення інформації'!F41</f>
        <v>3345211097</v>
      </c>
      <c r="G60" s="14" t="str">
        <f>LEFT('Введення інформації'!G41, 1)</f>
        <v>1</v>
      </c>
      <c r="H60" s="24" t="str">
        <f>'Введення інформації'!H41</f>
        <v>Україна</v>
      </c>
      <c r="I60" s="24" t="str">
        <f>'Введення інформації'!I41</f>
        <v>Запорізька область</v>
      </c>
      <c r="J60" s="14" t="str">
        <f>IF(ISBLANK('Введення інформації'!J41)=FALSE(),'Введення інформації'!J41,IF(ISBLANK('Введення інформації'!A41)=FALSE(),"null",""))</f>
        <v>null</v>
      </c>
      <c r="K60" s="24" t="str">
        <f>'Введення інформації'!K41</f>
        <v>Мелітополь</v>
      </c>
      <c r="L60" s="14" t="str">
        <f>IF(ISBLANK('Введення інформації'!L41)=FALSE(),'Введення інформації'!L41,IF(ISBLANK('Введення інформації'!A41)=FALSE(),"null",""))</f>
        <v>null</v>
      </c>
      <c r="M60" s="24" t="str">
        <f>'Введення інформації'!M41</f>
        <v>Луначарського</v>
      </c>
      <c r="N60" s="24" t="str">
        <f>'Введення інформації'!N41</f>
        <v>8</v>
      </c>
      <c r="O60" s="14" t="str">
        <f>IF(ISBLANK('Введення інформації'!O41)=FALSE(),'Введення інформації'!O41,IF(ISBLANK('Введення інформації'!A41)=FALSE(),"null",""))</f>
        <v>null</v>
      </c>
      <c r="P60" s="14" t="str">
        <f>IF(ISBLANK('Введення інформації'!P41)=FALSE(),'Введення інформації'!P41,IF(ISBLANK('Введення інформації'!B41)=FALSE(),"null",""))</f>
        <v>8</v>
      </c>
      <c r="Q60" s="25" t="str">
        <f>'Введення інформації'!Q41</f>
        <v>Іотов</v>
      </c>
      <c r="R60" s="25" t="str">
        <f>'Введення інформації'!R41</f>
        <v>Юрій</v>
      </c>
      <c r="S60" s="25" t="str">
        <f>'Введення інформації'!S41</f>
        <v>Миколайович</v>
      </c>
      <c r="T60" s="20" t="str">
        <f>IF(ISBLANK('Введення інформації'!A41)=FALSE(),(MID('Введення інформації'!T41, 7, 4)&amp;"-"&amp;MID('Введення інформації'!T41, 4, 2)&amp;"-"&amp;MID('Введення інформації'!T41, 1, 2)), "")</f>
        <v>2020-07-14</v>
      </c>
      <c r="U60" s="20" t="str">
        <f>IF(ISBLANK('Введення інформації'!B41)=FALSE(),(MID('Введення інформації'!U41, 7, 4)&amp;"-"&amp;MID('Введення інформації'!U41, 4, 2)&amp;"-"&amp;MID('Введення інформації'!U41, 1, 2)), "")</f>
        <v>2020-12-31</v>
      </c>
      <c r="V60" s="14" t="str">
        <f>IF('Введення інформації'!V41= "Так","true",IF(ISBLANK('Введення інформації'!A41)=FALSE(),"false",""))</f>
        <v>false</v>
      </c>
      <c r="W60" s="24" t="str">
        <f>'Введення інформації'!W41</f>
        <v>737000,00</v>
      </c>
      <c r="X60" s="14" t="str">
        <f>IF('Введення інформації'!X41= "Так","true",IF(ISBLANK('Введення інформації'!A41)=FALSE(),"false",""))</f>
        <v>false</v>
      </c>
      <c r="Y60" s="14" t="str">
        <f>IF(ISBLANK('Введення інформації'!Y41)=FALSE(),'Введення інформації'!Y41,IF(ISBLANK('Введення інформації'!A41)=FALSE(),"0",""))</f>
        <v>0</v>
      </c>
      <c r="Z60" s="14" t="str">
        <f>LEFT('Введення інформації'!Z41, 3)</f>
        <v>UAH</v>
      </c>
      <c r="AA60" s="14" t="str">
        <f>IF(ISBLANK('Введення інформації'!AA41)=FALSE(),'Введення інформації'!AA41,IF(ISBLANK('Введення інформації'!A41)=FALSE(),"0",""))</f>
        <v>0</v>
      </c>
      <c r="AB60" s="14" t="str">
        <f>IF('Введення інформації'!AB41= "Так","true",IF(ISBLANK('Введення інформації'!A41)=FALSE(),"false",""))</f>
        <v>true</v>
      </c>
      <c r="AC60" s="24" t="str">
        <f>'Введення інформації'!AC41</f>
        <v>Тендерна процедура</v>
      </c>
    </row>
    <row r="61" spans="1:29" ht="15.75" customHeight="1" x14ac:dyDescent="0.25">
      <c r="A61" s="24" t="str">
        <f>'Введення інформації'!A42</f>
        <v>387</v>
      </c>
      <c r="B61" s="14" t="str">
        <f>IF(ISBLANK('Введення інформації'!A42)=FALSE(),(MID('Введення інформації'!B42, 7, 4)&amp;"-"&amp;MID('Введення інформації'!B42, 4, 2)&amp;"-"&amp;MID('Введення інформації'!B42, 1, 2)), "")</f>
        <v>2020-07-16</v>
      </c>
      <c r="C61" s="24" t="str">
        <f>'Введення інформації'!C42</f>
        <v xml:space="preserve">Маска-екран захисна прозора № 2 </v>
      </c>
      <c r="D61" s="19" t="str">
        <f>IF(ISBLANK('Введення інформації'!D42)=FALSE(),'Введення інформації'!D42,IF(ISBLANK('Введення інформації'!A42)=FALSE(),"null",""))</f>
        <v>18140000-2</v>
      </c>
      <c r="E61" s="24" t="str">
        <f>'Введення інформації'!E42</f>
        <v>ФОП Харламов О.М.</v>
      </c>
      <c r="F61" s="24" t="str">
        <f>'Введення інформації'!F42</f>
        <v>2658003391</v>
      </c>
      <c r="G61" s="14" t="str">
        <f>LEFT('Введення інформації'!G42, 1)</f>
        <v>1</v>
      </c>
      <c r="H61" s="24" t="str">
        <f>'Введення інформації'!H42</f>
        <v>Україна</v>
      </c>
      <c r="I61" s="24" t="str">
        <f>'Введення інформації'!I42</f>
        <v>Сумська область</v>
      </c>
      <c r="J61" s="14" t="str">
        <f>IF(ISBLANK('Введення інформації'!J42)=FALSE(),'Введення інформації'!J42,IF(ISBLANK('Введення інформації'!A42)=FALSE(),"null",""))</f>
        <v xml:space="preserve">Сумський </v>
      </c>
      <c r="K61" s="24" t="str">
        <f>'Введення інформації'!K42</f>
        <v>с. Новоселиця</v>
      </c>
      <c r="L61" s="14" t="str">
        <f>IF(ISBLANK('Введення інформації'!L42)=FALSE(),'Введення інформації'!L42,IF(ISBLANK('Введення інформації'!A42)=FALSE(),"null",""))</f>
        <v>null</v>
      </c>
      <c r="M61" s="24" t="str">
        <f>'Введення інформації'!M42</f>
        <v>Набережна</v>
      </c>
      <c r="N61" s="24" t="str">
        <f>'Введення інформації'!N42</f>
        <v>169</v>
      </c>
      <c r="O61" s="14" t="str">
        <f>IF(ISBLANK('Введення інформації'!O42)=FALSE(),'Введення інформації'!O42,IF(ISBLANK('Введення інформації'!A42)=FALSE(),"null",""))</f>
        <v>null</v>
      </c>
      <c r="P61" s="14" t="str">
        <f>IF(ISBLANK('Введення інформації'!P42)=FALSE(),'Введення інформації'!P42,IF(ISBLANK('Введення інформації'!B42)=FALSE(),"null",""))</f>
        <v>null</v>
      </c>
      <c r="Q61" s="25" t="str">
        <f>'Введення інформації'!Q42</f>
        <v>Харламов</v>
      </c>
      <c r="R61" s="25" t="str">
        <f>'Введення інформації'!R42</f>
        <v>Олександр</v>
      </c>
      <c r="S61" s="25" t="str">
        <f>'Введення інформації'!S42</f>
        <v>Миколайович</v>
      </c>
      <c r="T61" s="20" t="str">
        <f>IF(ISBLANK('Введення інформації'!A42)=FALSE(),(MID('Введення інформації'!T42, 7, 4)&amp;"-"&amp;MID('Введення інформації'!T42, 4, 2)&amp;"-"&amp;MID('Введення інформації'!T42, 1, 2)), "")</f>
        <v>2020-07-14</v>
      </c>
      <c r="U61" s="20" t="str">
        <f>IF(ISBLANK('Введення інформації'!B42)=FALSE(),(MID('Введення інформації'!U42, 7, 4)&amp;"-"&amp;MID('Введення інформації'!U42, 4, 2)&amp;"-"&amp;MID('Введення інформації'!U42, 1, 2)), "")</f>
        <v>2020-12-31</v>
      </c>
      <c r="V61" s="14" t="str">
        <f>IF('Введення інформації'!V42= "Так","true",IF(ISBLANK('Введення інформації'!A42)=FALSE(),"false",""))</f>
        <v>false</v>
      </c>
      <c r="W61" s="24" t="str">
        <f>'Введення інформації'!W42</f>
        <v>3602,50</v>
      </c>
      <c r="X61" s="14" t="str">
        <f>IF('Введення інформації'!X42= "Так","true",IF(ISBLANK('Введення інформації'!A42)=FALSE(),"false",""))</f>
        <v>false</v>
      </c>
      <c r="Y61" s="14" t="str">
        <f>IF(ISBLANK('Введення інформації'!Y42)=FALSE(),'Введення інформації'!Y42,IF(ISBLANK('Введення інформації'!A42)=FALSE(),"0",""))</f>
        <v>0</v>
      </c>
      <c r="Z61" s="14" t="str">
        <f>LEFT('Введення інформації'!Z42, 3)</f>
        <v>UAH</v>
      </c>
      <c r="AA61" s="14" t="str">
        <f>IF(ISBLANK('Введення інформації'!AA42)=FALSE(),'Введення інформації'!AA42,IF(ISBLANK('Введення інформації'!A42)=FALSE(),"0",""))</f>
        <v>0</v>
      </c>
      <c r="AB61" s="14" t="str">
        <f>IF('Введення інформації'!AB42= "Так","true",IF(ISBLANK('Введення інформації'!A42)=FALSE(),"false",""))</f>
        <v>false</v>
      </c>
      <c r="AC61" s="24" t="str">
        <f>'Введення інформації'!AC42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2" spans="1:29" ht="15.75" customHeight="1" x14ac:dyDescent="0.25">
      <c r="A62" s="24" t="str">
        <f>'Введення інформації'!A43</f>
        <v>16859</v>
      </c>
      <c r="B62" s="14" t="str">
        <f>IF(ISBLANK('Введення інформації'!A43)=FALSE(),(MID('Введення інформації'!B43, 7, 4)&amp;"-"&amp;MID('Введення інформації'!B43, 4, 2)&amp;"-"&amp;MID('Введення інформації'!B43, 1, 2)), "")</f>
        <v>2020-07-17</v>
      </c>
      <c r="C62" s="24" t="str">
        <f>'Введення інформації'!C43</f>
        <v>Послуги з надання пакетів оновлень програмного комплексу "КУРС"(ЗОШ№7)</v>
      </c>
      <c r="D62" s="19" t="str">
        <f>IF(ISBLANK('Введення інформації'!D43)=FALSE(),'Введення інформації'!D43,IF(ISBLANK('Введення інформації'!A43)=FALSE(),"null",""))</f>
        <v>72260000-5</v>
      </c>
      <c r="E62" s="24" t="str">
        <f>'Введення інформації'!E43</f>
        <v>ТОВ "Нові знання"</v>
      </c>
      <c r="F62" s="24" t="str">
        <f>'Введення інформації'!F43</f>
        <v>35856569</v>
      </c>
      <c r="G62" s="14" t="str">
        <f>LEFT('Введення інформації'!G43, 1)</f>
        <v>2</v>
      </c>
      <c r="H62" s="24" t="str">
        <f>'Введення інформації'!H43</f>
        <v>Україна</v>
      </c>
      <c r="I62" s="24" t="str">
        <f>'Введення інформації'!I43</f>
        <v>Харківська область</v>
      </c>
      <c r="J62" s="14" t="str">
        <f>IF(ISBLANK('Введення інформації'!J43)=FALSE(),'Введення інформації'!J43,IF(ISBLANK('Введення інформації'!A43)=FALSE(),"null",""))</f>
        <v>null</v>
      </c>
      <c r="K62" s="24" t="str">
        <f>'Введення інформації'!K43</f>
        <v>Харків</v>
      </c>
      <c r="L62" s="14" t="str">
        <f>IF(ISBLANK('Введення інформації'!L43)=FALSE(),'Введення інформації'!L43,IF(ISBLANK('Введення інформації'!A43)=FALSE(),"null",""))</f>
        <v>null</v>
      </c>
      <c r="M62" s="24" t="str">
        <f>'Введення інформації'!M43</f>
        <v>пр-т. Гагаріна</v>
      </c>
      <c r="N62" s="24" t="str">
        <f>'Введення інформації'!N43</f>
        <v>1</v>
      </c>
      <c r="O62" s="14" t="str">
        <f>IF(ISBLANK('Введення інформації'!O43)=FALSE(),'Введення інформації'!O43,IF(ISBLANK('Введення інформації'!A43)=FALSE(),"null",""))</f>
        <v>null</v>
      </c>
      <c r="P62" s="14" t="str">
        <f>IF(ISBLANK('Введення інформації'!P43)=FALSE(),'Введення інформації'!P43,IF(ISBLANK('Введення інформації'!B43)=FALSE(),"null",""))</f>
        <v>null</v>
      </c>
      <c r="Q62" s="25" t="str">
        <f>'Введення інформації'!Q43</f>
        <v>Коробко</v>
      </c>
      <c r="R62" s="25" t="str">
        <f>'Введення інформації'!R43</f>
        <v>Сергій</v>
      </c>
      <c r="S62" s="25" t="str">
        <f>'Введення інформації'!S43</f>
        <v>Євгенійович</v>
      </c>
      <c r="T62" s="20" t="str">
        <f>IF(ISBLANK('Введення інформації'!A43)=FALSE(),(MID('Введення інформації'!T43, 7, 4)&amp;"-"&amp;MID('Введення інформації'!T43, 4, 2)&amp;"-"&amp;MID('Введення інформації'!T43, 1, 2)), "")</f>
        <v>2020-07-17</v>
      </c>
      <c r="U62" s="20" t="str">
        <f>IF(ISBLANK('Введення інформації'!B43)=FALSE(),(MID('Введення інформації'!U43, 7, 4)&amp;"-"&amp;MID('Введення інформації'!U43, 4, 2)&amp;"-"&amp;MID('Введення інформації'!U43, 1, 2)), "")</f>
        <v>2020-12-31</v>
      </c>
      <c r="V62" s="14" t="str">
        <f>IF('Введення інформації'!V43= "Так","true",IF(ISBLANK('Введення інформації'!A43)=FALSE(),"false",""))</f>
        <v>false</v>
      </c>
      <c r="W62" s="24" t="str">
        <f>'Введення інформації'!W43</f>
        <v>1350,00</v>
      </c>
      <c r="X62" s="14" t="str">
        <f>IF('Введення інформації'!X43= "Так","true",IF(ISBLANK('Введення інформації'!A43)=FALSE(),"false",""))</f>
        <v>false</v>
      </c>
      <c r="Y62" s="14" t="str">
        <f>IF(ISBLANK('Введення інформації'!Y43)=FALSE(),'Введення інформації'!Y43,IF(ISBLANK('Введення інформації'!A43)=FALSE(),"0",""))</f>
        <v>0</v>
      </c>
      <c r="Z62" s="14" t="str">
        <f>LEFT('Введення інформації'!Z43, 3)</f>
        <v>UAH</v>
      </c>
      <c r="AA62" s="14" t="str">
        <f>IF(ISBLANK('Введення інформації'!AA43)=FALSE(),'Введення інформації'!AA43,IF(ISBLANK('Введення інформації'!A43)=FALSE(),"0",""))</f>
        <v>0</v>
      </c>
      <c r="AB62" s="14" t="str">
        <f>IF('Введення інформації'!AB43= "Так","true",IF(ISBLANK('Введення інформації'!A43)=FALSE(),"false",""))</f>
        <v>false</v>
      </c>
      <c r="AC62" s="24" t="str">
        <f>'Введення інформації'!AC43</f>
        <v>Відповідно до свідоцтва про реєстрацію авторського права на твір № 55801 від 29.07.2014, виданого Державною службою інтелектуальної власності України авторські майнові права на комп’ютерну програму «Курс: Школа. Комплекс управління ресурсами ЗНЗ»  належать ТОВ «НОВІ ЗНАННЯ»; згідно з свідоцтвом про внесення відомостей до Реєстру виробників та розповсюджувачів програмного забезпечення серія ВР № 02015 від 10.12.2019, виданого Міністерством розвитку економіки, торгівлі та сільського господарства України виробництво та розповсюдження програмного забезпечення  «Курс: Школа. Комплекс управління ресурсами ЗНЗ» здійснюється ТОВ «НОВІ ЗНАННЯ».</v>
      </c>
    </row>
    <row r="63" spans="1:29" ht="15.75" customHeight="1" x14ac:dyDescent="0.25">
      <c r="A63" s="24" t="str">
        <f>'Введення інформації'!A44</f>
        <v>388</v>
      </c>
      <c r="B63" s="14" t="str">
        <f>IF(ISBLANK('Введення інформації'!A44)=FALSE(),(MID('Введення інформації'!B44, 7, 4)&amp;"-"&amp;MID('Введення інформації'!B44, 4, 2)&amp;"-"&amp;MID('Введення інформації'!B44, 1, 2)), "")</f>
        <v>2020-07-17</v>
      </c>
      <c r="C63" s="24" t="str">
        <f>'Введення інформації'!C44</f>
        <v>Вал гумовий, вал тефлоновий</v>
      </c>
      <c r="D63" s="19" t="str">
        <f>IF(ISBLANK('Введення інформації'!D44)=FALSE(),'Введення інформації'!D44,IF(ISBLANK('Введення інформації'!A44)=FALSE(),"null",""))</f>
        <v>30120000-6</v>
      </c>
      <c r="E63" s="24" t="str">
        <f>'Введення інформації'!E44</f>
        <v>ПП Сродніков С.І.</v>
      </c>
      <c r="F63" s="24" t="str">
        <f>'Введення інформації'!F44</f>
        <v>2281002736</v>
      </c>
      <c r="G63" s="14" t="str">
        <f>LEFT('Введення інформації'!G44, 1)</f>
        <v>1</v>
      </c>
      <c r="H63" s="24" t="str">
        <f>'Введення інформації'!H44</f>
        <v>Україна</v>
      </c>
      <c r="I63" s="24" t="str">
        <f>'Введення інформації'!I44</f>
        <v>Запорізька область</v>
      </c>
      <c r="J63" s="14" t="str">
        <f>IF(ISBLANK('Введення інформації'!J44)=FALSE(),'Введення інформації'!J44,IF(ISBLANK('Введення інформації'!A44)=FALSE(),"null",""))</f>
        <v>null</v>
      </c>
      <c r="K63" s="24" t="str">
        <f>'Введення інформації'!K44</f>
        <v>Мелітополь</v>
      </c>
      <c r="L63" s="14" t="str">
        <f>IF(ISBLANK('Введення інформації'!L44)=FALSE(),'Введення інформації'!L44,IF(ISBLANK('Введення інформації'!A44)=FALSE(),"null",""))</f>
        <v>null</v>
      </c>
      <c r="M63" s="24" t="str">
        <f>'Введення інформації'!M44</f>
        <v>пр-т 5о-річчя Перемоги</v>
      </c>
      <c r="N63" s="24" t="str">
        <f>'Введення інформації'!N44</f>
        <v>36/8</v>
      </c>
      <c r="O63" s="14" t="str">
        <f>IF(ISBLANK('Введення інформації'!O44)=FALSE(),'Введення інформації'!O44,IF(ISBLANK('Введення інформації'!A44)=FALSE(),"null",""))</f>
        <v>null</v>
      </c>
      <c r="P63" s="14" t="str">
        <f>IF(ISBLANK('Введення інформації'!P44)=FALSE(),'Введення інформації'!P44,IF(ISBLANK('Введення інформації'!B44)=FALSE(),"null",""))</f>
        <v>242</v>
      </c>
      <c r="Q63" s="25" t="str">
        <f>'Введення інформації'!Q44</f>
        <v xml:space="preserve">Сродніков </v>
      </c>
      <c r="R63" s="25" t="str">
        <f>'Введення інформації'!R44</f>
        <v>Сергій</v>
      </c>
      <c r="S63" s="25" t="str">
        <f>'Введення інформації'!S44</f>
        <v>Іванович</v>
      </c>
      <c r="T63" s="20" t="str">
        <f>IF(ISBLANK('Введення інформації'!A44)=FALSE(),(MID('Введення інформації'!T44, 7, 4)&amp;"-"&amp;MID('Введення інформації'!T44, 4, 2)&amp;"-"&amp;MID('Введення інформації'!T44, 1, 2)), "")</f>
        <v>2020-07-17</v>
      </c>
      <c r="U63" s="20" t="str">
        <f>IF(ISBLANK('Введення інформації'!B44)=FALSE(),(MID('Введення інформації'!U44, 7, 4)&amp;"-"&amp;MID('Введення інформації'!U44, 4, 2)&amp;"-"&amp;MID('Введення інформації'!U44, 1, 2)), "")</f>
        <v>2020-12-31</v>
      </c>
      <c r="V63" s="14" t="str">
        <f>IF('Введення інформації'!V44= "Так","true",IF(ISBLANK('Введення інформації'!A44)=FALSE(),"false",""))</f>
        <v>false</v>
      </c>
      <c r="W63" s="24" t="str">
        <f>'Введення інформації'!W44</f>
        <v>1130,00</v>
      </c>
      <c r="X63" s="14" t="str">
        <f>IF('Введення інформації'!X44= "Так","true",IF(ISBLANK('Введення інформації'!A44)=FALSE(),"false",""))</f>
        <v>false</v>
      </c>
      <c r="Y63" s="14" t="str">
        <f>IF(ISBLANK('Введення інформації'!Y44)=FALSE(),'Введення інформації'!Y44,IF(ISBLANK('Введення інформації'!A44)=FALSE(),"0",""))</f>
        <v>0</v>
      </c>
      <c r="Z63" s="14" t="str">
        <f>LEFT('Введення інформації'!Z44, 3)</f>
        <v>UAH</v>
      </c>
      <c r="AA63" s="14" t="str">
        <f>IF(ISBLANK('Введення інформації'!AA44)=FALSE(),'Введення інформації'!AA44,IF(ISBLANK('Введення інформації'!A44)=FALSE(),"0",""))</f>
        <v>0</v>
      </c>
      <c r="AB63" s="14" t="str">
        <f>IF('Введення інформації'!AB44= "Так","true",IF(ISBLANK('Введення інформації'!A44)=FALSE(),"false",""))</f>
        <v>false</v>
      </c>
      <c r="AC63" s="24" t="str">
        <f>'Введення інформації'!AC44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4" spans="1:29" ht="15.75" customHeight="1" x14ac:dyDescent="0.25">
      <c r="A64" s="24" t="str">
        <f>'Введення інформації'!A45</f>
        <v>389</v>
      </c>
      <c r="B64" s="14" t="str">
        <f>IF(ISBLANK('Введення інформації'!A45)=FALSE(),(MID('Введення інформації'!B45, 7, 4)&amp;"-"&amp;MID('Введення інформації'!B45, 4, 2)&amp;"-"&amp;MID('Введення інформації'!B45, 1, 2)), "")</f>
        <v>2020-07-17</v>
      </c>
      <c r="C64" s="24" t="str">
        <f>'Введення інформації'!C45</f>
        <v>Люк каналізаційний полімерпісчаний</v>
      </c>
      <c r="D64" s="19" t="str">
        <f>IF(ISBLANK('Введення інформації'!D45)=FALSE(),'Введення інформації'!D45,IF(ISBLANK('Введення інформації'!A45)=FALSE(),"null",""))</f>
        <v>44420000-0</v>
      </c>
      <c r="E64" s="24" t="str">
        <f>'Введення інформації'!E45</f>
        <v>ФОП Кричунова А.В.</v>
      </c>
      <c r="F64" s="24" t="str">
        <f>'Введення інформації'!F45</f>
        <v>2836316660</v>
      </c>
      <c r="G64" s="14" t="str">
        <f>LEFT('Введення інформації'!G45, 1)</f>
        <v>1</v>
      </c>
      <c r="H64" s="24" t="str">
        <f>'Введення інформації'!H45</f>
        <v>Україна</v>
      </c>
      <c r="I64" s="24" t="str">
        <f>'Введення інформації'!I45</f>
        <v>Запорізька область</v>
      </c>
      <c r="J64" s="14" t="str">
        <f>IF(ISBLANK('Введення інформації'!J45)=FALSE(),'Введення інформації'!J45,IF(ISBLANK('Введення інформації'!A45)=FALSE(),"null",""))</f>
        <v>null</v>
      </c>
      <c r="K64" s="24" t="str">
        <f>'Введення інформації'!K45</f>
        <v>Мелітополь</v>
      </c>
      <c r="L64" s="14" t="str">
        <f>IF(ISBLANK('Введення інформації'!L45)=FALSE(),'Введення інформації'!L45,IF(ISBLANK('Введення інформації'!A45)=FALSE(),"null",""))</f>
        <v>null</v>
      </c>
      <c r="M64" s="24" t="str">
        <f>'Введення інформації'!M45</f>
        <v>Брів-Ла-Гайард</v>
      </c>
      <c r="N64" s="24" t="str">
        <f>'Введення інформації'!N45</f>
        <v>12</v>
      </c>
      <c r="O64" s="14" t="str">
        <f>IF(ISBLANK('Введення інформації'!O45)=FALSE(),'Введення інформації'!O45,IF(ISBLANK('Введення інформації'!A45)=FALSE(),"null",""))</f>
        <v>1</v>
      </c>
      <c r="P64" s="14" t="str">
        <f>IF(ISBLANK('Введення інформації'!P45)=FALSE(),'Введення інформації'!P45,IF(ISBLANK('Введення інформації'!B45)=FALSE(),"null",""))</f>
        <v>20</v>
      </c>
      <c r="Q64" s="25" t="str">
        <f>'Введення інформації'!Q45</f>
        <v>Кричунова</v>
      </c>
      <c r="R64" s="25" t="str">
        <f>'Введення інформації'!R45</f>
        <v>Алла</v>
      </c>
      <c r="S64" s="25" t="str">
        <f>'Введення інформації'!S45</f>
        <v>Володимирівна</v>
      </c>
      <c r="T64" s="20" t="str">
        <f>IF(ISBLANK('Введення інформації'!A45)=FALSE(),(MID('Введення інформації'!T45, 7, 4)&amp;"-"&amp;MID('Введення інформації'!T45, 4, 2)&amp;"-"&amp;MID('Введення інформації'!T45, 1, 2)), "")</f>
        <v>2020-07-17</v>
      </c>
      <c r="U64" s="20" t="str">
        <f>IF(ISBLANK('Введення інформації'!B45)=FALSE(),(MID('Введення інформації'!U45, 7, 4)&amp;"-"&amp;MID('Введення інформації'!U45, 4, 2)&amp;"-"&amp;MID('Введення інформації'!U45, 1, 2)), "")</f>
        <v>2020-12-31</v>
      </c>
      <c r="V64" s="14" t="str">
        <f>IF('Введення інформації'!V45= "Так","true",IF(ISBLANK('Введення інформації'!A45)=FALSE(),"false",""))</f>
        <v>false</v>
      </c>
      <c r="W64" s="24" t="str">
        <f>'Введення інформації'!W45</f>
        <v>1515,00</v>
      </c>
      <c r="X64" s="14" t="str">
        <f>IF('Введення інформації'!X45= "Так","true",IF(ISBLANK('Введення інформації'!A45)=FALSE(),"false",""))</f>
        <v>false</v>
      </c>
      <c r="Y64" s="14" t="str">
        <f>IF(ISBLANK('Введення інформації'!Y45)=FALSE(),'Введення інформації'!Y45,IF(ISBLANK('Введення інформації'!A45)=FALSE(),"0",""))</f>
        <v>0</v>
      </c>
      <c r="Z64" s="14" t="str">
        <f>LEFT('Введення інформації'!Z45, 3)</f>
        <v>UAH</v>
      </c>
      <c r="AA64" s="14" t="str">
        <f>IF(ISBLANK('Введення інформації'!AA45)=FALSE(),'Введення інформації'!AA45,IF(ISBLANK('Введення інформації'!A45)=FALSE(),"0",""))</f>
        <v>0</v>
      </c>
      <c r="AB64" s="14" t="str">
        <f>IF('Введення інформації'!AB45= "Так","true",IF(ISBLANK('Введення інформації'!A45)=FALSE(),"false",""))</f>
        <v>false</v>
      </c>
      <c r="AC64" s="24" t="str">
        <f>'Введення інформації'!AC45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5" spans="1:29" ht="15.75" customHeight="1" x14ac:dyDescent="0.25">
      <c r="A65" s="24" t="str">
        <f>'Введення інформації'!A46</f>
        <v>390</v>
      </c>
      <c r="B65" s="14" t="str">
        <f>IF(ISBLANK('Введення інформації'!A46)=FALSE(),(MID('Введення інформації'!B46, 7, 4)&amp;"-"&amp;MID('Введення інформації'!B46, 4, 2)&amp;"-"&amp;MID('Введення інформації'!B46, 1, 2)), "")</f>
        <v>2020-07-17</v>
      </c>
      <c r="C65" s="24" t="str">
        <f>'Введення інформації'!C46</f>
        <v>Картридж</v>
      </c>
      <c r="D65" s="19" t="str">
        <f>IF(ISBLANK('Введення інформації'!D46)=FALSE(),'Введення інформації'!D46,IF(ISBLANK('Введення інформації'!A46)=FALSE(),"null",""))</f>
        <v>30120000-6</v>
      </c>
      <c r="E65" s="24" t="str">
        <f>'Введення інформації'!E46</f>
        <v>ПП Хай-Тек</v>
      </c>
      <c r="F65" s="24" t="str">
        <f>'Введення інформації'!F46</f>
        <v>37563374</v>
      </c>
      <c r="G65" s="14" t="str">
        <f>LEFT('Введення інформації'!G46, 1)</f>
        <v>1</v>
      </c>
      <c r="H65" s="24" t="str">
        <f>'Введення інформації'!H46</f>
        <v>Україна</v>
      </c>
      <c r="I65" s="24" t="str">
        <f>'Введення інформації'!I46</f>
        <v>Запорізька область</v>
      </c>
      <c r="J65" s="14" t="str">
        <f>IF(ISBLANK('Введення інформації'!J46)=FALSE(),'Введення інформації'!J46,IF(ISBLANK('Введення інформації'!A46)=FALSE(),"null",""))</f>
        <v>null</v>
      </c>
      <c r="K65" s="24" t="str">
        <f>'Введення інформації'!K46</f>
        <v>Мелітополь</v>
      </c>
      <c r="L65" s="14" t="str">
        <f>IF(ISBLANK('Введення інформації'!L46)=FALSE(),'Введення інформації'!L46,IF(ISBLANK('Введення інформації'!A46)=FALSE(),"null",""))</f>
        <v>null</v>
      </c>
      <c r="M65" s="24" t="str">
        <f>'Введення інформації'!M46</f>
        <v>Героїв України</v>
      </c>
      <c r="N65" s="24" t="str">
        <f>'Введення інформації'!N46</f>
        <v>37</v>
      </c>
      <c r="O65" s="14" t="str">
        <f>IF(ISBLANK('Введення інформації'!O46)=FALSE(),'Введення інформації'!O46,IF(ISBLANK('Введення інформації'!A46)=FALSE(),"null",""))</f>
        <v>null</v>
      </c>
      <c r="P65" s="14" t="str">
        <f>IF(ISBLANK('Введення інформації'!P46)=FALSE(),'Введення інформації'!P46,IF(ISBLANK('Введення інформації'!B46)=FALSE(),"null",""))</f>
        <v>null</v>
      </c>
      <c r="Q65" s="25" t="str">
        <f>'Введення інформації'!Q46</f>
        <v>Кравченко</v>
      </c>
      <c r="R65" s="25" t="str">
        <f>'Введення інформації'!R46</f>
        <v xml:space="preserve">Ігор </v>
      </c>
      <c r="S65" s="25" t="str">
        <f>'Введення інформації'!S46</f>
        <v>Володимирович</v>
      </c>
      <c r="T65" s="20" t="str">
        <f>IF(ISBLANK('Введення інформації'!A46)=FALSE(),(MID('Введення інформації'!T46, 7, 4)&amp;"-"&amp;MID('Введення інформації'!T46, 4, 2)&amp;"-"&amp;MID('Введення інформації'!T46, 1, 2)), "")</f>
        <v>2020-07-17</v>
      </c>
      <c r="U65" s="20" t="str">
        <f>IF(ISBLANK('Введення інформації'!B46)=FALSE(),(MID('Введення інформації'!U46, 7, 4)&amp;"-"&amp;MID('Введення інформації'!U46, 4, 2)&amp;"-"&amp;MID('Введення інформації'!U46, 1, 2)), "")</f>
        <v>2020-12-31</v>
      </c>
      <c r="V65" s="14" t="str">
        <f>IF('Введення інформації'!V46= "Так","true",IF(ISBLANK('Введення інформації'!A46)=FALSE(),"false",""))</f>
        <v>false</v>
      </c>
      <c r="W65" s="24" t="str">
        <f>'Введення інформації'!W46</f>
        <v>900,00</v>
      </c>
      <c r="X65" s="14" t="str">
        <f>IF('Введення інформації'!X46= "Так","true",IF(ISBLANK('Введення інформації'!A46)=FALSE(),"false",""))</f>
        <v>true</v>
      </c>
      <c r="Y65" s="14" t="str">
        <f>IF(ISBLANK('Введення інформації'!Y46)=FALSE(),'Введення інформації'!Y46,IF(ISBLANK('Введення інформації'!A46)=FALSE(),"0",""))</f>
        <v>150,00</v>
      </c>
      <c r="Z65" s="14" t="str">
        <f>LEFT('Введення інформації'!Z46, 3)</f>
        <v>UAH</v>
      </c>
      <c r="AA65" s="14" t="str">
        <f>IF(ISBLANK('Введення інформації'!AA46)=FALSE(),'Введення інформації'!AA46,IF(ISBLANK('Введення інформації'!A46)=FALSE(),"0",""))</f>
        <v>0</v>
      </c>
      <c r="AB65" s="14" t="str">
        <f>IF('Введення інформації'!AB46= "Так","true",IF(ISBLANK('Введення інформації'!A46)=FALSE(),"false",""))</f>
        <v>false</v>
      </c>
      <c r="AC65" s="24" t="str">
        <f>'Введення інформації'!AC46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6" spans="1:29" ht="15.75" customHeight="1" x14ac:dyDescent="0.25">
      <c r="A66" s="24" t="str">
        <f>'Введення інформації'!A47</f>
        <v>391</v>
      </c>
      <c r="B66" s="14" t="str">
        <f>IF(ISBLANK('Введення інформації'!A47)=FALSE(),(MID('Введення інформації'!B47, 7, 4)&amp;"-"&amp;MID('Введення інформації'!B47, 4, 2)&amp;"-"&amp;MID('Введення інформації'!B47, 1, 2)), "")</f>
        <v>2020-07-17</v>
      </c>
      <c r="C66" s="24" t="str">
        <f>'Введення інформації'!C47</f>
        <v>Осьовий вентилятор</v>
      </c>
      <c r="D66" s="19" t="str">
        <f>IF(ISBLANK('Введення інформації'!D47)=FALSE(),'Введення інформації'!D47,IF(ISBLANK('Введення інформації'!A47)=FALSE(),"null",""))</f>
        <v>42520000-7</v>
      </c>
      <c r="E66" s="24" t="str">
        <f>'Введення інформації'!E47</f>
        <v>ФОП Акулинцев  В.С.</v>
      </c>
      <c r="F66" s="24" t="str">
        <f>'Введення інформації'!F47</f>
        <v>2006810511</v>
      </c>
      <c r="G66" s="14" t="str">
        <f>LEFT('Введення інформації'!G47, 1)</f>
        <v>1</v>
      </c>
      <c r="H66" s="24" t="str">
        <f>'Введення інформації'!H47</f>
        <v>Україна</v>
      </c>
      <c r="I66" s="24" t="str">
        <f>'Введення інформації'!I47</f>
        <v>Запорізька область</v>
      </c>
      <c r="J66" s="14" t="str">
        <f>IF(ISBLANK('Введення інформації'!J47)=FALSE(),'Введення інформації'!J47,IF(ISBLANK('Введення інформації'!A47)=FALSE(),"null",""))</f>
        <v>null</v>
      </c>
      <c r="K66" s="24" t="str">
        <f>'Введення інформації'!K47</f>
        <v>Мелітополь</v>
      </c>
      <c r="L66" s="14" t="str">
        <f>IF(ISBLANK('Введення інформації'!L47)=FALSE(),'Введення інформації'!L47,IF(ISBLANK('Введення інформації'!A47)=FALSE(),"null",""))</f>
        <v>null</v>
      </c>
      <c r="M66" s="24" t="str">
        <f>'Введення інформації'!M47</f>
        <v>пр-т 50 років Перемоги</v>
      </c>
      <c r="N66" s="24" t="str">
        <f>'Введення інформації'!N47</f>
        <v>36/8</v>
      </c>
      <c r="O66" s="14" t="str">
        <f>IF(ISBLANK('Введення інформації'!O47)=FALSE(),'Введення інформації'!O47,IF(ISBLANK('Введення інформації'!A47)=FALSE(),"null",""))</f>
        <v>null</v>
      </c>
      <c r="P66" s="14" t="str">
        <f>IF(ISBLANK('Введення інформації'!P47)=FALSE(),'Введення інформації'!P47,IF(ISBLANK('Введення інформації'!B47)=FALSE(),"null",""))</f>
        <v>86</v>
      </c>
      <c r="Q66" s="25" t="str">
        <f>'Введення інформації'!Q47</f>
        <v>Акулинцев</v>
      </c>
      <c r="R66" s="25" t="str">
        <f>'Введення інформації'!R47</f>
        <v>Валерій</v>
      </c>
      <c r="S66" s="25" t="str">
        <f>'Введення інформації'!S47</f>
        <v>Семенович</v>
      </c>
      <c r="T66" s="20" t="str">
        <f>IF(ISBLANK('Введення інформації'!A47)=FALSE(),(MID('Введення інформації'!T47, 7, 4)&amp;"-"&amp;MID('Введення інформації'!T47, 4, 2)&amp;"-"&amp;MID('Введення інформації'!T47, 1, 2)), "")</f>
        <v>2020-07-17</v>
      </c>
      <c r="U66" s="20" t="str">
        <f>IF(ISBLANK('Введення інформації'!B47)=FALSE(),(MID('Введення інформації'!U47, 7, 4)&amp;"-"&amp;MID('Введення інформації'!U47, 4, 2)&amp;"-"&amp;MID('Введення інформації'!U47, 1, 2)), "")</f>
        <v>2020-12-31</v>
      </c>
      <c r="V66" s="14" t="str">
        <f>IF('Введення інформації'!V47= "Так","true",IF(ISBLANK('Введення інформації'!A47)=FALSE(),"false",""))</f>
        <v>false</v>
      </c>
      <c r="W66" s="24" t="str">
        <f>'Введення інформації'!W47</f>
        <v>1400,00</v>
      </c>
      <c r="X66" s="14" t="str">
        <f>IF('Введення інформації'!X47= "Так","true",IF(ISBLANK('Введення інформації'!A47)=FALSE(),"false",""))</f>
        <v>false</v>
      </c>
      <c r="Y66" s="14" t="str">
        <f>IF(ISBLANK('Введення інформації'!Y47)=FALSE(),'Введення інформації'!Y47,IF(ISBLANK('Введення інформації'!A47)=FALSE(),"0",""))</f>
        <v>0</v>
      </c>
      <c r="Z66" s="14" t="str">
        <f>LEFT('Введення інформації'!Z47, 3)</f>
        <v>UAH</v>
      </c>
      <c r="AA66" s="14" t="str">
        <f>IF(ISBLANK('Введення інформації'!AA47)=FALSE(),'Введення інформації'!AA47,IF(ISBLANK('Введення інформації'!A47)=FALSE(),"0",""))</f>
        <v>0</v>
      </c>
      <c r="AB66" s="14" t="str">
        <f>IF('Введення інформації'!AB47= "Так","true",IF(ISBLANK('Введення інформації'!A47)=FALSE(),"false",""))</f>
        <v>false</v>
      </c>
      <c r="AC66" s="24" t="str">
        <f>'Введення інформації'!AC47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7" spans="1:29" ht="15.75" customHeight="1" x14ac:dyDescent="0.25">
      <c r="A67" s="24" t="str">
        <f>'Введення інформації'!A48</f>
        <v>1092/0720</v>
      </c>
      <c r="B67" s="14" t="str">
        <f>IF(ISBLANK('Введення інформації'!A48)=FALSE(),(MID('Введення інформації'!B48, 7, 4)&amp;"-"&amp;MID('Введення інформації'!B48, 4, 2)&amp;"-"&amp;MID('Введення інформації'!B48, 1, 2)), "")</f>
        <v>2020-07-17</v>
      </c>
      <c r="C67" s="24" t="str">
        <f>'Введення інформації'!C48</f>
        <v>Експертиза робочого проекту в частині дотримання вимог пожежної та техногенної безпеки, кошторисної частини проекту будівництва: Мелітопольська ЗОШ І-ІІІ ступенів № 6 ММР ЗО , вул. Монастирська, 185, м.Мелітополь, Запорізька область - капітальний ремонт пожежної сигналізації (оповіщення)</v>
      </c>
      <c r="D67" s="19" t="str">
        <f>IF(ISBLANK('Введення інформації'!D48)=FALSE(),'Введення інформації'!D48,IF(ISBLANK('Введення інформації'!A48)=FALSE(),"null",""))</f>
        <v>71310000-4</v>
      </c>
      <c r="E67" s="24" t="str">
        <f>'Введення інформації'!E48</f>
        <v>ПП "Бердянськміськбуд</v>
      </c>
      <c r="F67" s="24" t="str">
        <f>'Введення інформації'!F48</f>
        <v>34667273</v>
      </c>
      <c r="G67" s="14" t="str">
        <f>LEFT('Введення інформації'!G48, 1)</f>
        <v>1</v>
      </c>
      <c r="H67" s="24" t="str">
        <f>'Введення інформації'!H48</f>
        <v>Україна</v>
      </c>
      <c r="I67" s="24" t="str">
        <f>'Введення інформації'!I48</f>
        <v>Запорізька область</v>
      </c>
      <c r="J67" s="14" t="str">
        <f>IF(ISBLANK('Введення інформації'!J48)=FALSE(),'Введення інформації'!J48,IF(ISBLANK('Введення інформації'!A48)=FALSE(),"null",""))</f>
        <v>null</v>
      </c>
      <c r="K67" s="24" t="str">
        <f>'Введення інформації'!K48</f>
        <v>Бердянськ</v>
      </c>
      <c r="L67" s="14" t="str">
        <f>IF(ISBLANK('Введення інформації'!L48)=FALSE(),'Введення інформації'!L48,IF(ISBLANK('Введення інформації'!A48)=FALSE(),"null",""))</f>
        <v>null</v>
      </c>
      <c r="M67" s="24" t="str">
        <f>'Введення інформації'!M48</f>
        <v xml:space="preserve">Пушкіна </v>
      </c>
      <c r="N67" s="24" t="str">
        <f>'Введення інформації'!N48</f>
        <v>11</v>
      </c>
      <c r="O67" s="14" t="str">
        <f>IF(ISBLANK('Введення інформації'!O48)=FALSE(),'Введення інформації'!O48,IF(ISBLANK('Введення інформації'!A48)=FALSE(),"null",""))</f>
        <v>null</v>
      </c>
      <c r="P67" s="14" t="str">
        <f>IF(ISBLANK('Введення інформації'!P48)=FALSE(),'Введення інформації'!P48,IF(ISBLANK('Введення інформації'!B48)=FALSE(),"null",""))</f>
        <v>null</v>
      </c>
      <c r="Q67" s="25" t="str">
        <f>'Введення інформації'!Q48</f>
        <v>Власова</v>
      </c>
      <c r="R67" s="25" t="str">
        <f>'Введення інформації'!R48</f>
        <v xml:space="preserve">Інна </v>
      </c>
      <c r="S67" s="25" t="str">
        <f>'Введення інформації'!S48</f>
        <v>Анатоліївна</v>
      </c>
      <c r="T67" s="20" t="str">
        <f>IF(ISBLANK('Введення інформації'!A48)=FALSE(),(MID('Введення інформації'!T48, 7, 4)&amp;"-"&amp;MID('Введення інформації'!T48, 4, 2)&amp;"-"&amp;MID('Введення інформації'!T48, 1, 2)), "")</f>
        <v>2020-07-17</v>
      </c>
      <c r="U67" s="20" t="str">
        <f>IF(ISBLANK('Введення інформації'!B48)=FALSE(),(MID('Введення інформації'!U48, 7, 4)&amp;"-"&amp;MID('Введення інформації'!U48, 4, 2)&amp;"-"&amp;MID('Введення інформації'!U48, 1, 2)), "")</f>
        <v>2020-12-31</v>
      </c>
      <c r="V67" s="14" t="str">
        <f>IF('Введення інформації'!V48= "Так","true",IF(ISBLANK('Введення інформації'!A48)=FALSE(),"false",""))</f>
        <v>false</v>
      </c>
      <c r="W67" s="24" t="str">
        <f>'Введення інформації'!W48</f>
        <v>6003,00</v>
      </c>
      <c r="X67" s="14" t="str">
        <f>IF('Введення інформації'!X48= "Так","true",IF(ISBLANK('Введення інформації'!A48)=FALSE(),"false",""))</f>
        <v>false</v>
      </c>
      <c r="Y67" s="14" t="str">
        <f>IF(ISBLANK('Введення інформації'!Y48)=FALSE(),'Введення інформації'!Y48,IF(ISBLANK('Введення інформації'!A48)=FALSE(),"0",""))</f>
        <v>0</v>
      </c>
      <c r="Z67" s="14" t="str">
        <f>LEFT('Введення інформації'!Z48, 3)</f>
        <v>UAH</v>
      </c>
      <c r="AA67" s="14" t="str">
        <f>IF(ISBLANK('Введення інформації'!AA48)=FALSE(),'Введення інформації'!AA48,IF(ISBLANK('Введення інформації'!A48)=FALSE(),"0",""))</f>
        <v>0</v>
      </c>
      <c r="AB67" s="14" t="str">
        <f>IF('Введення інформації'!AB48= "Так","true",IF(ISBLANK('Введення інформації'!A48)=FALSE(),"false",""))</f>
        <v>false</v>
      </c>
      <c r="AC67" s="24" t="str">
        <f>'Введення інформації'!AC48</f>
        <v xml:space="preserve">Предмет закупівлі не перевищує граничну межу - 1500000грн  для проведеня процедури закупівл
</v>
      </c>
    </row>
    <row r="68" spans="1:29" ht="15.75" customHeight="1" x14ac:dyDescent="0.25">
      <c r="A68" s="24" t="str">
        <f>'Введення інформації'!A49</f>
        <v>392</v>
      </c>
      <c r="B68" s="14" t="str">
        <f>IF(ISBLANK('Введення інформації'!A49)=FALSE(),(MID('Введення інформації'!B49, 7, 4)&amp;"-"&amp;MID('Введення інформації'!B49, 4, 2)&amp;"-"&amp;MID('Введення інформації'!B49, 1, 2)), "")</f>
        <v>2020-07-22</v>
      </c>
      <c r="C68" s="24" t="str">
        <f>'Введення інформації'!C49</f>
        <v>Послуги з технічного обслуговування дощових водостоків будівлі Ліцею № 19 ММР ЗО , вул. Ломоносова, 151, м. Мелітополь</v>
      </c>
      <c r="D68" s="19" t="str">
        <f>IF(ISBLANK('Введення інформації'!D49)=FALSE(),'Введення інформації'!D49,IF(ISBLANK('Введення інформації'!A49)=FALSE(),"null",""))</f>
        <v>45330000-9</v>
      </c>
      <c r="E68" s="24" t="str">
        <f>'Введення інформації'!E49</f>
        <v>ФОП Білокур О.В.</v>
      </c>
      <c r="F68" s="24" t="str">
        <f>'Введення інформації'!F49</f>
        <v>3094121422</v>
      </c>
      <c r="G68" s="14" t="str">
        <f>LEFT('Введення інформації'!G49, 1)</f>
        <v>1</v>
      </c>
      <c r="H68" s="24" t="str">
        <f>'Введення інформації'!H49</f>
        <v>Україна</v>
      </c>
      <c r="I68" s="24" t="str">
        <f>'Введення інформації'!I49</f>
        <v>Запорізька область</v>
      </c>
      <c r="J68" s="14" t="str">
        <f>IF(ISBLANK('Введення інформації'!J49)=FALSE(),'Введення інформації'!J49,IF(ISBLANK('Введення інформації'!A49)=FALSE(),"null",""))</f>
        <v>null</v>
      </c>
      <c r="K68" s="24" t="str">
        <f>'Введення інформації'!K49</f>
        <v>Мелітополь</v>
      </c>
      <c r="L68" s="14" t="str">
        <f>IF(ISBLANK('Введення інформації'!L49)=FALSE(),'Введення інформації'!L49,IF(ISBLANK('Введення інформації'!A49)=FALSE(),"null",""))</f>
        <v>null</v>
      </c>
      <c r="M68" s="24" t="str">
        <f>'Введення інформації'!M49</f>
        <v>Дружби</v>
      </c>
      <c r="N68" s="24" t="str">
        <f>'Введення інформації'!N49</f>
        <v>222</v>
      </c>
      <c r="O68" s="14" t="str">
        <f>IF(ISBLANK('Введення інформації'!O49)=FALSE(),'Введення інформації'!O49,IF(ISBLANK('Введення інформації'!A49)=FALSE(),"null",""))</f>
        <v>null</v>
      </c>
      <c r="P68" s="14" t="str">
        <f>IF(ISBLANK('Введення інформації'!P49)=FALSE(),'Введення інформації'!P49,IF(ISBLANK('Введення інформації'!B49)=FALSE(),"null",""))</f>
        <v>1/11</v>
      </c>
      <c r="Q68" s="25" t="str">
        <f>'Введення інформації'!Q49</f>
        <v>Білокур</v>
      </c>
      <c r="R68" s="25" t="str">
        <f>'Введення інформації'!R49</f>
        <v xml:space="preserve">Олена </v>
      </c>
      <c r="S68" s="25" t="str">
        <f>'Введення інформації'!S49</f>
        <v>Вікторівнв</v>
      </c>
      <c r="T68" s="20" t="str">
        <f>IF(ISBLANK('Введення інформації'!A49)=FALSE(),(MID('Введення інформації'!T49, 7, 4)&amp;"-"&amp;MID('Введення інформації'!T49, 4, 2)&amp;"-"&amp;MID('Введення інформації'!T49, 1, 2)), "")</f>
        <v>2020-07-22</v>
      </c>
      <c r="U68" s="20" t="str">
        <f>IF(ISBLANK('Введення інформації'!B49)=FALSE(),(MID('Введення інформації'!U49, 7, 4)&amp;"-"&amp;MID('Введення інформації'!U49, 4, 2)&amp;"-"&amp;MID('Введення інформації'!U49, 1, 2)), "")</f>
        <v>2020-12-31</v>
      </c>
      <c r="V68" s="14" t="str">
        <f>IF('Введення інформації'!V49= "Так","true",IF(ISBLANK('Введення інформації'!A49)=FALSE(),"false",""))</f>
        <v>false</v>
      </c>
      <c r="W68" s="24" t="str">
        <f>'Введення інформації'!W49</f>
        <v>4500,00</v>
      </c>
      <c r="X68" s="14" t="str">
        <f>IF('Введення інформації'!X49= "Так","true",IF(ISBLANK('Введення інформації'!A49)=FALSE(),"false",""))</f>
        <v>false</v>
      </c>
      <c r="Y68" s="14" t="str">
        <f>IF(ISBLANK('Введення інформації'!Y49)=FALSE(),'Введення інформації'!Y49,IF(ISBLANK('Введення інформації'!A49)=FALSE(),"0",""))</f>
        <v>0</v>
      </c>
      <c r="Z68" s="14" t="str">
        <f>LEFT('Введення інформації'!Z49, 3)</f>
        <v>UAH</v>
      </c>
      <c r="AA68" s="14" t="str">
        <f>IF(ISBLANK('Введення інформації'!AA49)=FALSE(),'Введення інформації'!AA49,IF(ISBLANK('Введення інформації'!A49)=FALSE(),"0",""))</f>
        <v>0</v>
      </c>
      <c r="AB68" s="14" t="str">
        <f>IF('Введення інформації'!AB49= "Так","true",IF(ISBLANK('Введення інформації'!A49)=FALSE(),"false",""))</f>
        <v>false</v>
      </c>
      <c r="AC68" s="24" t="str">
        <f>'Введення інформації'!AC49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9" spans="1:29" ht="15.75" customHeight="1" x14ac:dyDescent="0.25">
      <c r="A69" s="24" t="str">
        <f>'Введення інформації'!A50</f>
        <v>393</v>
      </c>
      <c r="B69" s="14" t="str">
        <f>IF(ISBLANK('Введення інформації'!A50)=FALSE(),(MID('Введення інформації'!B50, 7, 4)&amp;"-"&amp;MID('Введення інформації'!B50, 4, 2)&amp;"-"&amp;MID('Введення інформації'!B50, 1, 2)), "")</f>
        <v>2020-07-22</v>
      </c>
      <c r="C69" s="24" t="str">
        <f>'Введення інформації'!C50</f>
        <v>Тример</v>
      </c>
      <c r="D69" s="19" t="str">
        <f>IF(ISBLANK('Введення інформації'!D50)=FALSE(),'Введення інформації'!D50,IF(ISBLANK('Введення інформації'!A50)=FALSE(),"null",""))</f>
        <v>16310000-1</v>
      </c>
      <c r="E69" s="24" t="str">
        <f>'Введення інформації'!E50</f>
        <v>ФОП Годяєв Є.А.</v>
      </c>
      <c r="F69" s="24" t="str">
        <f>'Введення інформації'!F50</f>
        <v>2972421116</v>
      </c>
      <c r="G69" s="14" t="str">
        <f>LEFT('Введення інформації'!G50, 1)</f>
        <v>1</v>
      </c>
      <c r="H69" s="24" t="str">
        <f>'Введення інформації'!H50</f>
        <v>Україна</v>
      </c>
      <c r="I69" s="24" t="str">
        <f>'Введення інформації'!I50</f>
        <v>Запорізька область</v>
      </c>
      <c r="J69" s="14" t="str">
        <f>IF(ISBLANK('Введення інформації'!J50)=FALSE(),'Введення інформації'!J50,IF(ISBLANK('Введення інформації'!A50)=FALSE(),"null",""))</f>
        <v>null</v>
      </c>
      <c r="K69" s="24" t="str">
        <f>'Введення інформації'!K50</f>
        <v>Мелітополь</v>
      </c>
      <c r="L69" s="14" t="str">
        <f>IF(ISBLANK('Введення інформації'!L50)=FALSE(),'Введення інформації'!L50,IF(ISBLANK('Введення інформації'!A50)=FALSE(),"null",""))</f>
        <v>null</v>
      </c>
      <c r="M69" s="24" t="str">
        <f>'Введення інформації'!M50</f>
        <v>Інтеркультурна</v>
      </c>
      <c r="N69" s="24" t="str">
        <f>'Введення інформації'!N50</f>
        <v>37</v>
      </c>
      <c r="O69" s="14" t="str">
        <f>IF(ISBLANK('Введення інформації'!O50)=FALSE(),'Введення інформації'!O50,IF(ISBLANK('Введення інформації'!A50)=FALSE(),"null",""))</f>
        <v>null</v>
      </c>
      <c r="P69" s="14" t="str">
        <f>IF(ISBLANK('Введення інформації'!P50)=FALSE(),'Введення інформації'!P50,IF(ISBLANK('Введення інформації'!B50)=FALSE(),"null",""))</f>
        <v>null</v>
      </c>
      <c r="Q69" s="25" t="str">
        <f>'Введення інформації'!Q50</f>
        <v xml:space="preserve">Годяєв </v>
      </c>
      <c r="R69" s="25" t="str">
        <f>'Введення інформації'!R50</f>
        <v>Євген</v>
      </c>
      <c r="S69" s="25" t="str">
        <f>'Введення інформації'!S50</f>
        <v>Анатолійович</v>
      </c>
      <c r="T69" s="20" t="str">
        <f>IF(ISBLANK('Введення інформації'!A50)=FALSE(),(MID('Введення інформації'!T50, 7, 4)&amp;"-"&amp;MID('Введення інформації'!T50, 4, 2)&amp;"-"&amp;MID('Введення інформації'!T50, 1, 2)), "")</f>
        <v>2020-07-22</v>
      </c>
      <c r="U69" s="20" t="str">
        <f>IF(ISBLANK('Введення інформації'!B50)=FALSE(),(MID('Введення інформації'!U50, 7, 4)&amp;"-"&amp;MID('Введення інформації'!U50, 4, 2)&amp;"-"&amp;MID('Введення інформації'!U50, 1, 2)), "")</f>
        <v>2020-12-31</v>
      </c>
      <c r="V69" s="14" t="str">
        <f>IF('Введення інформації'!V50= "Так","true",IF(ISBLANK('Введення інформації'!A50)=FALSE(),"false",""))</f>
        <v>false</v>
      </c>
      <c r="W69" s="24" t="str">
        <f>'Введення інформації'!W50</f>
        <v>2199,00</v>
      </c>
      <c r="X69" s="14" t="str">
        <f>IF('Введення інформації'!X50= "Так","true",IF(ISBLANK('Введення інформації'!A50)=FALSE(),"false",""))</f>
        <v>false</v>
      </c>
      <c r="Y69" s="14" t="str">
        <f>IF(ISBLANK('Введення інформації'!Y50)=FALSE(),'Введення інформації'!Y50,IF(ISBLANK('Введення інформації'!A50)=FALSE(),"0",""))</f>
        <v>0</v>
      </c>
      <c r="Z69" s="14" t="str">
        <f>LEFT('Введення інформації'!Z50, 3)</f>
        <v>UAH</v>
      </c>
      <c r="AA69" s="14" t="str">
        <f>IF(ISBLANK('Введення інформації'!AA50)=FALSE(),'Введення інформації'!AA50,IF(ISBLANK('Введення інформації'!A50)=FALSE(),"0",""))</f>
        <v>0</v>
      </c>
      <c r="AB69" s="14" t="str">
        <f>IF('Введення інформації'!AB50= "Так","true",IF(ISBLANK('Введення інформації'!A50)=FALSE(),"false",""))</f>
        <v>false</v>
      </c>
      <c r="AC69" s="24" t="str">
        <f>'Введення інформації'!AC50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0" spans="1:29" ht="15.75" customHeight="1" x14ac:dyDescent="0.25">
      <c r="A70" s="24" t="str">
        <f>'Введення інформації'!A51</f>
        <v>394</v>
      </c>
      <c r="B70" s="14" t="str">
        <f>IF(ISBLANK('Введення інформації'!A51)=FALSE(),(MID('Введення інформації'!B51, 7, 4)&amp;"-"&amp;MID('Введення інформації'!B51, 4, 2)&amp;"-"&amp;MID('Введення інформації'!B51, 1, 2)), "")</f>
        <v>2020-07-22</v>
      </c>
      <c r="C70" s="24" t="str">
        <f>'Введення інформації'!C51</f>
        <v>Заправка картриджа</v>
      </c>
      <c r="D70" s="19" t="str">
        <f>IF(ISBLANK('Введення інформації'!D51)=FALSE(),'Введення інформації'!D51,IF(ISBLANK('Введення інформації'!A51)=FALSE(),"null",""))</f>
        <v>50310000-1</v>
      </c>
      <c r="E70" s="24" t="str">
        <f>'Введення інформації'!E51</f>
        <v>ПП Сродніков С.І.</v>
      </c>
      <c r="F70" s="24" t="str">
        <f>'Введення інформації'!F51</f>
        <v>2281002736</v>
      </c>
      <c r="G70" s="14" t="str">
        <f>LEFT('Введення інформації'!G51, 1)</f>
        <v>1</v>
      </c>
      <c r="H70" s="24" t="str">
        <f>'Введення інформації'!H51</f>
        <v>Україна</v>
      </c>
      <c r="I70" s="24" t="str">
        <f>'Введення інформації'!I51</f>
        <v>Запорізька область</v>
      </c>
      <c r="J70" s="14" t="str">
        <f>IF(ISBLANK('Введення інформації'!J51)=FALSE(),'Введення інформації'!J51,IF(ISBLANK('Введення інформації'!A51)=FALSE(),"null",""))</f>
        <v>null</v>
      </c>
      <c r="K70" s="24" t="str">
        <f>'Введення інформації'!K51</f>
        <v>Мелітополь</v>
      </c>
      <c r="L70" s="14" t="str">
        <f>IF(ISBLANK('Введення інформації'!L51)=FALSE(),'Введення інформації'!L51,IF(ISBLANK('Введення інформації'!A51)=FALSE(),"null",""))</f>
        <v>null</v>
      </c>
      <c r="M70" s="24" t="str">
        <f>'Введення інформації'!M51</f>
        <v>пр-т 5о-річчя Перемоги</v>
      </c>
      <c r="N70" s="24" t="str">
        <f>'Введення інформації'!N51</f>
        <v>36/8</v>
      </c>
      <c r="O70" s="14" t="str">
        <f>IF(ISBLANK('Введення інформації'!O51)=FALSE(),'Введення інформації'!O51,IF(ISBLANK('Введення інформації'!A51)=FALSE(),"null",""))</f>
        <v>null</v>
      </c>
      <c r="P70" s="14" t="str">
        <f>IF(ISBLANK('Введення інформації'!P51)=FALSE(),'Введення інформації'!P51,IF(ISBLANK('Введення інформації'!B51)=FALSE(),"null",""))</f>
        <v>242</v>
      </c>
      <c r="Q70" s="25" t="str">
        <f>'Введення інформації'!Q51</f>
        <v xml:space="preserve">Сродніков </v>
      </c>
      <c r="R70" s="25" t="str">
        <f>'Введення інформації'!R51</f>
        <v>Сергій</v>
      </c>
      <c r="S70" s="25" t="str">
        <f>'Введення інформації'!S51</f>
        <v>Іванович</v>
      </c>
      <c r="T70" s="20" t="str">
        <f>IF(ISBLANK('Введення інформації'!A51)=FALSE(),(MID('Введення інформації'!T51, 7, 4)&amp;"-"&amp;MID('Введення інформації'!T51, 4, 2)&amp;"-"&amp;MID('Введення інформації'!T51, 1, 2)), "")</f>
        <v>2020-07-22</v>
      </c>
      <c r="U70" s="20" t="str">
        <f>IF(ISBLANK('Введення інформації'!B51)=FALSE(),(MID('Введення інформації'!U51, 7, 4)&amp;"-"&amp;MID('Введення інформації'!U51, 4, 2)&amp;"-"&amp;MID('Введення інформації'!U51, 1, 2)), "")</f>
        <v>2020-12-31</v>
      </c>
      <c r="V70" s="14" t="str">
        <f>IF('Введення інформації'!V51= "Так","true",IF(ISBLANK('Введення інформації'!A51)=FALSE(),"false",""))</f>
        <v>false</v>
      </c>
      <c r="W70" s="24" t="str">
        <f>'Введення інформації'!W51</f>
        <v>5950,00</v>
      </c>
      <c r="X70" s="14" t="str">
        <f>IF('Введення інформації'!X51= "Так","true",IF(ISBLANK('Введення інформації'!A51)=FALSE(),"false",""))</f>
        <v>false</v>
      </c>
      <c r="Y70" s="14" t="str">
        <f>IF(ISBLANK('Введення інформації'!Y51)=FALSE(),'Введення інформації'!Y51,IF(ISBLANK('Введення інформації'!A51)=FALSE(),"0",""))</f>
        <v>0</v>
      </c>
      <c r="Z70" s="14" t="str">
        <f>LEFT('Введення інформації'!Z51, 3)</f>
        <v>UAH</v>
      </c>
      <c r="AA70" s="14" t="str">
        <f>IF(ISBLANK('Введення інформації'!AA51)=FALSE(),'Введення інформації'!AA51,IF(ISBLANK('Введення інформації'!A51)=FALSE(),"0",""))</f>
        <v>0</v>
      </c>
      <c r="AB70" s="14" t="str">
        <f>IF('Введення інформації'!AB51= "Так","true",IF(ISBLANK('Введення інформації'!A51)=FALSE(),"false",""))</f>
        <v>false</v>
      </c>
      <c r="AC70" s="24" t="str">
        <f>'Введення інформації'!AC51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1" spans="1:29" ht="15.75" customHeight="1" x14ac:dyDescent="0.25">
      <c r="A71" s="24" t="str">
        <f>'Введення інформації'!A52</f>
        <v>395</v>
      </c>
      <c r="B71" s="14" t="str">
        <f>IF(ISBLANK('Введення інформації'!A52)=FALSE(),(MID('Введення інформації'!B52, 7, 4)&amp;"-"&amp;MID('Введення інформації'!B52, 4, 2)&amp;"-"&amp;MID('Введення інформації'!B52, 1, 2)), "")</f>
        <v>2020-07-22</v>
      </c>
      <c r="C71" s="24" t="str">
        <f>'Введення інформації'!C52</f>
        <v>Картридж</v>
      </c>
      <c r="D71" s="19" t="str">
        <f>IF(ISBLANK('Введення інформації'!D52)=FALSE(),'Введення інформації'!D52,IF(ISBLANK('Введення інформації'!A52)=FALSE(),"null",""))</f>
        <v>30120000-6</v>
      </c>
      <c r="E71" s="24" t="str">
        <f>'Введення інформації'!E52</f>
        <v>ПП Сродніков С.І.</v>
      </c>
      <c r="F71" s="24" t="str">
        <f>'Введення інформації'!F52</f>
        <v>2281002737</v>
      </c>
      <c r="G71" s="14" t="str">
        <f>LEFT('Введення інформації'!G52, 1)</f>
        <v>1</v>
      </c>
      <c r="H71" s="24" t="str">
        <f>'Введення інформації'!H52</f>
        <v>Україна</v>
      </c>
      <c r="I71" s="24" t="str">
        <f>'Введення інформації'!I52</f>
        <v>Запорізька область</v>
      </c>
      <c r="J71" s="14" t="str">
        <f>IF(ISBLANK('Введення інформації'!J52)=FALSE(),'Введення інформації'!J52,IF(ISBLANK('Введення інформації'!A52)=FALSE(),"null",""))</f>
        <v>null</v>
      </c>
      <c r="K71" s="24" t="str">
        <f>'Введення інформації'!K52</f>
        <v>Мелітополь</v>
      </c>
      <c r="L71" s="14" t="str">
        <f>IF(ISBLANK('Введення інформації'!L52)=FALSE(),'Введення інформації'!L52,IF(ISBLANK('Введення інформації'!A52)=FALSE(),"null",""))</f>
        <v>null</v>
      </c>
      <c r="M71" s="24" t="str">
        <f>'Введення інформації'!M52</f>
        <v>пр-т 5о-річчя Перемоги</v>
      </c>
      <c r="N71" s="24" t="str">
        <f>'Введення інформації'!N52</f>
        <v>36/9</v>
      </c>
      <c r="O71" s="14" t="str">
        <f>IF(ISBLANK('Введення інформації'!O52)=FALSE(),'Введення інформації'!O52,IF(ISBLANK('Введення інформації'!A52)=FALSE(),"null",""))</f>
        <v>null</v>
      </c>
      <c r="P71" s="14" t="str">
        <f>IF(ISBLANK('Введення інформації'!P52)=FALSE(),'Введення інформації'!P52,IF(ISBLANK('Введення інформації'!B52)=FALSE(),"null",""))</f>
        <v>243</v>
      </c>
      <c r="Q71" s="25" t="str">
        <f>'Введення інформації'!Q52</f>
        <v xml:space="preserve">Сродніков </v>
      </c>
      <c r="R71" s="25" t="str">
        <f>'Введення інформації'!R52</f>
        <v>Сергій</v>
      </c>
      <c r="S71" s="25" t="str">
        <f>'Введення інформації'!S52</f>
        <v>Іванович</v>
      </c>
      <c r="T71" s="20" t="str">
        <f>IF(ISBLANK('Введення інформації'!A52)=FALSE(),(MID('Введення інформації'!T52, 7, 4)&amp;"-"&amp;MID('Введення інформації'!T52, 4, 2)&amp;"-"&amp;MID('Введення інформації'!T52, 1, 2)), "")</f>
        <v>2020-07-22</v>
      </c>
      <c r="U71" s="20" t="str">
        <f>IF(ISBLANK('Введення інформації'!B52)=FALSE(),(MID('Введення інформації'!U52, 7, 4)&amp;"-"&amp;MID('Введення інформації'!U52, 4, 2)&amp;"-"&amp;MID('Введення інформації'!U52, 1, 2)), "")</f>
        <v>2020-12-31</v>
      </c>
      <c r="V71" s="14" t="str">
        <f>IF('Введення інформації'!V52= "Так","true",IF(ISBLANK('Введення інформації'!A52)=FALSE(),"false",""))</f>
        <v>false</v>
      </c>
      <c r="W71" s="24" t="str">
        <f>'Введення інформації'!W52</f>
        <v>420,00</v>
      </c>
      <c r="X71" s="14" t="str">
        <f>IF('Введення інформації'!X52= "Так","true",IF(ISBLANK('Введення інформації'!A52)=FALSE(),"false",""))</f>
        <v>false</v>
      </c>
      <c r="Y71" s="14" t="str">
        <f>IF(ISBLANK('Введення інформації'!Y52)=FALSE(),'Введення інформації'!Y52,IF(ISBLANK('Введення інформації'!A52)=FALSE(),"0",""))</f>
        <v>0</v>
      </c>
      <c r="Z71" s="14" t="str">
        <f>LEFT('Введення інформації'!Z52, 3)</f>
        <v>UAH</v>
      </c>
      <c r="AA71" s="14" t="str">
        <f>IF(ISBLANK('Введення інформації'!AA52)=FALSE(),'Введення інформації'!AA52,IF(ISBLANK('Введення інформації'!A52)=FALSE(),"0",""))</f>
        <v>0</v>
      </c>
      <c r="AB71" s="14" t="str">
        <f>IF('Введення інформації'!AB52= "Так","true",IF(ISBLANK('Введення інформації'!A52)=FALSE(),"false",""))</f>
        <v>false</v>
      </c>
      <c r="AC71" s="24" t="str">
        <f>'Введення інформації'!AC52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2" spans="1:29" ht="15.75" customHeight="1" x14ac:dyDescent="0.25">
      <c r="A72" s="24" t="str">
        <f>'Введення інформації'!A53</f>
        <v>СП 031732</v>
      </c>
      <c r="B72" s="14" t="str">
        <f>IF(ISBLANK('Введення інформації'!A53)=FALSE(),(MID('Введення інформації'!B53, 7, 4)&amp;"-"&amp;MID('Введення інформації'!B53, 4, 2)&amp;"-"&amp;MID('Введення інформації'!B53, 1, 2)), "")</f>
        <v>2020-07-22</v>
      </c>
      <c r="C72" s="24" t="str">
        <f>'Введення інформації'!C53</f>
        <v>Передплата за періодичні видання</v>
      </c>
      <c r="D72" s="19" t="str">
        <f>IF(ISBLANK('Введення інформації'!D53)=FALSE(),'Введення інформації'!D53,IF(ISBLANK('Введення інформації'!A53)=FALSE(),"null",""))</f>
        <v>22210000-5</v>
      </c>
      <c r="E72" s="24" t="str">
        <f>'Введення інформації'!E53</f>
        <v>ТОВ " МЦФЕР"</v>
      </c>
      <c r="F72" s="24" t="str">
        <f>'Введення інформації'!F53</f>
        <v>33542497</v>
      </c>
      <c r="G72" s="14" t="str">
        <f>LEFT('Введення інформації'!G53, 1)</f>
        <v>2</v>
      </c>
      <c r="H72" s="24" t="str">
        <f>'Введення інформації'!H53</f>
        <v>Україна</v>
      </c>
      <c r="I72" s="24">
        <f>'Введення інформації'!I53</f>
        <v>0</v>
      </c>
      <c r="J72" s="14" t="str">
        <f>IF(ISBLANK('Введення інформації'!J53)=FALSE(),'Введення інформації'!J53,IF(ISBLANK('Введення інформації'!A53)=FALSE(),"null",""))</f>
        <v>null</v>
      </c>
      <c r="K72" s="24" t="str">
        <f>'Введення інформації'!K53</f>
        <v>Київ</v>
      </c>
      <c r="L72" s="14" t="str">
        <f>IF(ISBLANK('Введення інформації'!L53)=FALSE(),'Введення інформації'!L53,IF(ISBLANK('Введення інформації'!A53)=FALSE(),"null",""))</f>
        <v>null</v>
      </c>
      <c r="M72" s="24" t="str">
        <f>'Введення інформації'!M53</f>
        <v xml:space="preserve"> Є. Сверстюка</v>
      </c>
      <c r="N72" s="24" t="str">
        <f>'Введення інформації'!N53</f>
        <v>11</v>
      </c>
      <c r="O72" s="14" t="str">
        <f>IF(ISBLANK('Введення інформації'!O53)=FALSE(),'Введення інформації'!O53,IF(ISBLANK('Введення інформації'!A53)=FALSE(),"null",""))</f>
        <v>null</v>
      </c>
      <c r="P72" s="14" t="str">
        <f>IF(ISBLANK('Введення інформації'!P53)=FALSE(),'Введення інформації'!P53,IF(ISBLANK('Введення інформації'!B53)=FALSE(),"null",""))</f>
        <v>null</v>
      </c>
      <c r="Q72" s="25" t="str">
        <f>'Введення інформації'!Q53</f>
        <v>Боровик</v>
      </c>
      <c r="R72" s="25" t="str">
        <f>'Введення інформації'!R53</f>
        <v>Марія</v>
      </c>
      <c r="S72" s="25" t="str">
        <f>'Введення інформації'!S53</f>
        <v>Сергіївна</v>
      </c>
      <c r="T72" s="20" t="str">
        <f>IF(ISBLANK('Введення інформації'!A53)=FALSE(),(MID('Введення інформації'!T53, 7, 4)&amp;"-"&amp;MID('Введення інформації'!T53, 4, 2)&amp;"-"&amp;MID('Введення інформації'!T53, 1, 2)), "")</f>
        <v>2020-07-22</v>
      </c>
      <c r="U72" s="20" t="str">
        <f>IF(ISBLANK('Введення інформації'!B53)=FALSE(),(MID('Введення інформації'!U53, 7, 4)&amp;"-"&amp;MID('Введення інформації'!U53, 4, 2)&amp;"-"&amp;MID('Введення інформації'!U53, 1, 2)), "")</f>
        <v>2020-12-31</v>
      </c>
      <c r="V72" s="14" t="str">
        <f>IF('Введення інформації'!V53= "Так","true",IF(ISBLANK('Введення інформації'!A53)=FALSE(),"false",""))</f>
        <v>false</v>
      </c>
      <c r="W72" s="24" t="str">
        <f>'Введення інформації'!W53</f>
        <v>6738,00</v>
      </c>
      <c r="X72" s="14" t="str">
        <f>IF('Введення інформації'!X53= "Так","true",IF(ISBLANK('Введення інформації'!A53)=FALSE(),"false",""))</f>
        <v>false</v>
      </c>
      <c r="Y72" s="14" t="str">
        <f>IF(ISBLANK('Введення інформації'!Y53)=FALSE(),'Введення інформації'!Y53,IF(ISBLANK('Введення інформації'!A53)=FALSE(),"0",""))</f>
        <v>0</v>
      </c>
      <c r="Z72" s="14" t="str">
        <f>LEFT('Введення інформації'!Z53, 3)</f>
        <v>UAH</v>
      </c>
      <c r="AA72" s="14" t="str">
        <f>IF(ISBLANK('Введення інформації'!AA53)=FALSE(),'Введення інформації'!AA53,IF(ISBLANK('Введення інформації'!A53)=FALSE(),"0",""))</f>
        <v>0</v>
      </c>
      <c r="AB72" s="14" t="str">
        <f>IF('Введення інформації'!AB53= "Так","true",IF(ISBLANK('Введення інформації'!A53)=FALSE(),"false",""))</f>
        <v>false</v>
      </c>
      <c r="AC72" s="24" t="str">
        <f>'Введення інформації'!AC53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3" spans="1:29" ht="15.75" customHeight="1" x14ac:dyDescent="0.25">
      <c r="A73" s="24" t="str">
        <f>'Введення інформації'!A54</f>
        <v>396</v>
      </c>
      <c r="B73" s="14" t="str">
        <f>IF(ISBLANK('Введення інформації'!A54)=FALSE(),(MID('Введення інформації'!B54, 7, 4)&amp;"-"&amp;MID('Введення інформації'!B54, 4, 2)&amp;"-"&amp;MID('Введення інформації'!B54, 1, 2)), "")</f>
        <v>2020-07-22</v>
      </c>
      <c r="C73" s="24" t="str">
        <f>'Введення інформації'!C54</f>
        <v>Комплект комп'ютерної мебелі</v>
      </c>
      <c r="D73" s="19" t="str">
        <f>IF(ISBLANK('Введення інформації'!D54)=FALSE(),'Введення інформації'!D54,IF(ISBLANK('Введення інформації'!A54)=FALSE(),"null",""))</f>
        <v>39130000-2</v>
      </c>
      <c r="E73" s="24" t="str">
        <f>'Введення інформації'!E54</f>
        <v>ТОВ "Бірюза"</v>
      </c>
      <c r="F73" s="24" t="str">
        <f>'Введення інформації'!F54</f>
        <v>22148861</v>
      </c>
      <c r="G73" s="14" t="str">
        <f>LEFT('Введення інформації'!G54, 1)</f>
        <v>2</v>
      </c>
      <c r="H73" s="24" t="str">
        <f>'Введення інформації'!H54</f>
        <v>Україна</v>
      </c>
      <c r="I73" s="24" t="str">
        <f>'Введення інформації'!I54</f>
        <v>Запорізька область</v>
      </c>
      <c r="J73" s="14" t="str">
        <f>IF(ISBLANK('Введення інформації'!J54)=FALSE(),'Введення інформації'!J54,IF(ISBLANK('Введення інформації'!A54)=FALSE(),"null",""))</f>
        <v>null</v>
      </c>
      <c r="K73" s="24" t="str">
        <f>'Введення інформації'!K54</f>
        <v>Мелітополь</v>
      </c>
      <c r="L73" s="14" t="str">
        <f>IF(ISBLANK('Введення інформації'!L54)=FALSE(),'Введення інформації'!L54,IF(ISBLANK('Введення інформації'!A54)=FALSE(),"null",""))</f>
        <v>null</v>
      </c>
      <c r="M73" s="24" t="str">
        <f>'Введення інформації'!M54</f>
        <v>Мічуріна</v>
      </c>
      <c r="N73" s="24" t="str">
        <f>'Введення інформації'!N54</f>
        <v>17</v>
      </c>
      <c r="O73" s="14" t="str">
        <f>IF(ISBLANK('Введення інформації'!O54)=FALSE(),'Введення інформації'!O54,IF(ISBLANK('Введення інформації'!A54)=FALSE(),"null",""))</f>
        <v>null</v>
      </c>
      <c r="P73" s="14" t="str">
        <f>IF(ISBLANK('Введення інформації'!P54)=FALSE(),'Введення інформації'!P54,IF(ISBLANK('Введення інформації'!B54)=FALSE(),"null",""))</f>
        <v>null</v>
      </c>
      <c r="Q73" s="25" t="str">
        <f>'Введення інформації'!Q54</f>
        <v>Суховецький</v>
      </c>
      <c r="R73" s="25" t="str">
        <f>'Введення інформації'!R54</f>
        <v>Костянтин</v>
      </c>
      <c r="S73" s="25" t="str">
        <f>'Введення інформації'!S54</f>
        <v>Вікторович</v>
      </c>
      <c r="T73" s="20" t="str">
        <f>IF(ISBLANK('Введення інформації'!A54)=FALSE(),(MID('Введення інформації'!T54, 7, 4)&amp;"-"&amp;MID('Введення інформації'!T54, 4, 2)&amp;"-"&amp;MID('Введення інформації'!T54, 1, 2)), "")</f>
        <v>2020-07-22</v>
      </c>
      <c r="U73" s="20" t="str">
        <f>IF(ISBLANK('Введення інформації'!B54)=FALSE(),(MID('Введення інформації'!U54, 7, 4)&amp;"-"&amp;MID('Введення інформації'!U54, 4, 2)&amp;"-"&amp;MID('Введення інформації'!U54, 1, 2)), "")</f>
        <v>2020-12-31</v>
      </c>
      <c r="V73" s="14" t="str">
        <f>IF('Введення інформації'!V54= "Так","true",IF(ISBLANK('Введення інформації'!A54)=FALSE(),"false",""))</f>
        <v>false</v>
      </c>
      <c r="W73" s="24" t="str">
        <f>'Введення інформації'!W54</f>
        <v>16750,00</v>
      </c>
      <c r="X73" s="14" t="str">
        <f>IF('Введення інформації'!X54= "Так","true",IF(ISBLANK('Введення інформації'!A54)=FALSE(),"false",""))</f>
        <v>false</v>
      </c>
      <c r="Y73" s="14" t="str">
        <f>IF(ISBLANK('Введення інформації'!Y54)=FALSE(),'Введення інформації'!Y54,IF(ISBLANK('Введення інформації'!A54)=FALSE(),"0",""))</f>
        <v>0</v>
      </c>
      <c r="Z73" s="14" t="str">
        <f>LEFT('Введення інформації'!Z54, 3)</f>
        <v>UAH</v>
      </c>
      <c r="AA73" s="14" t="str">
        <f>IF(ISBLANK('Введення інформації'!AA54)=FALSE(),'Введення інформації'!AA54,IF(ISBLANK('Введення інформації'!A54)=FALSE(),"0",""))</f>
        <v>0</v>
      </c>
      <c r="AB73" s="14" t="str">
        <f>IF('Введення інформації'!AB54= "Так","true",IF(ISBLANK('Введення інформації'!A54)=FALSE(),"false",""))</f>
        <v>false</v>
      </c>
      <c r="AC73" s="24" t="str">
        <f>'Введення інформації'!AC54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4" spans="1:29" ht="15.75" customHeight="1" x14ac:dyDescent="0.25">
      <c r="A74" s="24" t="str">
        <f>'Введення інформації'!A55</f>
        <v>397</v>
      </c>
      <c r="B74" s="14" t="str">
        <f>IF(ISBLANK('Введення інформації'!A55)=FALSE(),(MID('Введення інформації'!B55, 7, 4)&amp;"-"&amp;MID('Введення інформації'!B55, 4, 2)&amp;"-"&amp;MID('Введення інформації'!B55, 1, 2)), "")</f>
        <v>2020-07-27</v>
      </c>
      <c r="C74" s="24" t="str">
        <f>'Введення інформації'!C55</f>
        <v>Картонні коробки</v>
      </c>
      <c r="D74" s="19" t="str">
        <f>IF(ISBLANK('Введення інформації'!D55)=FALSE(),'Введення інформації'!D55,IF(ISBLANK('Введення інформації'!A55)=FALSE(),"null",""))</f>
        <v>44610000-9</v>
      </c>
      <c r="E74" s="24" t="str">
        <f>'Введення інформації'!E55</f>
        <v>ТОВ "Свіком"</v>
      </c>
      <c r="F74" s="24" t="str">
        <f>'Введення інформації'!F55</f>
        <v>37167117</v>
      </c>
      <c r="G74" s="14" t="str">
        <f>LEFT('Введення інформації'!G55, 1)</f>
        <v>2</v>
      </c>
      <c r="H74" s="24" t="str">
        <f>'Введення інформації'!H55</f>
        <v>Україна</v>
      </c>
      <c r="I74" s="24" t="str">
        <f>'Введення інформації'!I55</f>
        <v>Запорізька область</v>
      </c>
      <c r="J74" s="14" t="str">
        <f>IF(ISBLANK('Введення інформації'!J55)=FALSE(),'Введення інформації'!J55,IF(ISBLANK('Введення інформації'!A55)=FALSE(),"null",""))</f>
        <v>null</v>
      </c>
      <c r="K74" s="24" t="str">
        <f>'Введення інформації'!K55</f>
        <v>Запоріжжя</v>
      </c>
      <c r="L74" s="14" t="str">
        <f>IF(ISBLANK('Введення інформації'!L55)=FALSE(),'Введення інформації'!L55,IF(ISBLANK('Введення інформації'!A55)=FALSE(),"null",""))</f>
        <v>null</v>
      </c>
      <c r="M74" s="24" t="str">
        <f>'Введення інформації'!M55</f>
        <v>Волгоградська</v>
      </c>
      <c r="N74" s="24" t="str">
        <f>'Введення інформації'!N55</f>
        <v>27</v>
      </c>
      <c r="O74" s="14" t="str">
        <f>IF(ISBLANK('Введення інформації'!O55)=FALSE(),'Введення інформації'!O55,IF(ISBLANK('Введення інформації'!A55)=FALSE(),"null",""))</f>
        <v>null</v>
      </c>
      <c r="P74" s="14" t="str">
        <f>IF(ISBLANK('Введення інформації'!P55)=FALSE(),'Введення інформації'!P55,IF(ISBLANK('Введення інформації'!B55)=FALSE(),"null",""))</f>
        <v>null</v>
      </c>
      <c r="Q74" s="25" t="str">
        <f>'Введення інформації'!Q55</f>
        <v>Дегтярьова</v>
      </c>
      <c r="R74" s="25" t="str">
        <f>'Введення інформації'!R55</f>
        <v>Оксани</v>
      </c>
      <c r="S74" s="25" t="str">
        <f>'Введення інформації'!S55</f>
        <v>Миколаївна</v>
      </c>
      <c r="T74" s="20" t="str">
        <f>IF(ISBLANK('Введення інформації'!A55)=FALSE(),(MID('Введення інформації'!T55, 7, 4)&amp;"-"&amp;MID('Введення інформації'!T55, 4, 2)&amp;"-"&amp;MID('Введення інформації'!T55, 1, 2)), "")</f>
        <v>2020-07-27</v>
      </c>
      <c r="U74" s="20" t="str">
        <f>IF(ISBLANK('Введення інформації'!B55)=FALSE(),(MID('Введення інформації'!U55, 7, 4)&amp;"-"&amp;MID('Введення інформації'!U55, 4, 2)&amp;"-"&amp;MID('Введення інформації'!U55, 1, 2)), "")</f>
        <v>2020-12-31</v>
      </c>
      <c r="V74" s="14" t="str">
        <f>IF('Введення інформації'!V55= "Так","true",IF(ISBLANK('Введення інформації'!A55)=FALSE(),"false",""))</f>
        <v>false</v>
      </c>
      <c r="W74" s="24" t="str">
        <f>'Введення інформації'!W55</f>
        <v>536,40</v>
      </c>
      <c r="X74" s="14" t="str">
        <f>IF('Введення інформації'!X55= "Так","true",IF(ISBLANK('Введення інформації'!A55)=FALSE(),"false",""))</f>
        <v>true</v>
      </c>
      <c r="Y74" s="14" t="str">
        <f>IF(ISBLANK('Введення інформації'!Y55)=FALSE(),'Введення інформації'!Y55,IF(ISBLANK('Введення інформації'!A55)=FALSE(),"0",""))</f>
        <v>89,40</v>
      </c>
      <c r="Z74" s="14" t="str">
        <f>LEFT('Введення інформації'!Z55, 3)</f>
        <v>UAH</v>
      </c>
      <c r="AA74" s="14" t="str">
        <f>IF(ISBLANK('Введення інформації'!AA55)=FALSE(),'Введення інформації'!AA55,IF(ISBLANK('Введення інформації'!A55)=FALSE(),"0",""))</f>
        <v>0</v>
      </c>
      <c r="AB74" s="14" t="str">
        <f>IF('Введення інформації'!AB55= "Так","true",IF(ISBLANK('Введення інформації'!A55)=FALSE(),"false",""))</f>
        <v>false</v>
      </c>
      <c r="AC74" s="24" t="str">
        <f>'Введення інформації'!AC55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5" spans="1:29" ht="15.75" customHeight="1" x14ac:dyDescent="0.25">
      <c r="A75" s="24" t="str">
        <f>'Введення інформації'!A56</f>
        <v>398</v>
      </c>
      <c r="B75" s="14" t="str">
        <f>IF(ISBLANK('Введення інформації'!A56)=FALSE(),(MID('Введення інформації'!B56, 7, 4)&amp;"-"&amp;MID('Введення інформації'!B56, 4, 2)&amp;"-"&amp;MID('Введення інформації'!B56, 1, 2)), "")</f>
        <v>2020-07-27</v>
      </c>
      <c r="C75" s="24" t="str">
        <f>'Введення інформації'!C56</f>
        <v>Клумба квіткова</v>
      </c>
      <c r="D75" s="19" t="str">
        <f>IF(ISBLANK('Введення інформації'!D56)=FALSE(),'Введення інформації'!D56,IF(ISBLANK('Введення інформації'!A56)=FALSE(),"null",""))</f>
        <v>44210000-5</v>
      </c>
      <c r="E75" s="24" t="str">
        <f>'Введення інформації'!E56</f>
        <v>ФОП Мамонтов С.В.</v>
      </c>
      <c r="F75" s="24" t="str">
        <f>'Введення інформації'!F56</f>
        <v>2988816034</v>
      </c>
      <c r="G75" s="14" t="str">
        <f>LEFT('Введення інформації'!G56, 1)</f>
        <v>1</v>
      </c>
      <c r="H75" s="24" t="str">
        <f>'Введення інформації'!H56</f>
        <v>Україна</v>
      </c>
      <c r="I75" s="24" t="str">
        <f>'Введення інформації'!I56</f>
        <v>Запорізька область</v>
      </c>
      <c r="J75" s="14" t="str">
        <f>IF(ISBLANK('Введення інформації'!J56)=FALSE(),'Введення інформації'!J56,IF(ISBLANK('Введення інформації'!A56)=FALSE(),"null",""))</f>
        <v>Мелітопольський</v>
      </c>
      <c r="K75" s="24" t="str">
        <f>'Введення інформації'!K56</f>
        <v>с.Астраханка</v>
      </c>
      <c r="L75" s="14" t="str">
        <f>IF(ISBLANK('Введення інформації'!L56)=FALSE(),'Введення інформації'!L56,IF(ISBLANK('Введення інформації'!A56)=FALSE(),"null",""))</f>
        <v>null</v>
      </c>
      <c r="M75" s="24" t="str">
        <f>'Введення інформації'!M56</f>
        <v>Біляєва</v>
      </c>
      <c r="N75" s="24" t="str">
        <f>'Введення інформації'!N56</f>
        <v>4а</v>
      </c>
      <c r="O75" s="14" t="str">
        <f>IF(ISBLANK('Введення інформації'!O56)=FALSE(),'Введення інформації'!O56,IF(ISBLANK('Введення інформації'!A56)=FALSE(),"null",""))</f>
        <v>null</v>
      </c>
      <c r="P75" s="14" t="str">
        <f>IF(ISBLANK('Введення інформації'!P56)=FALSE(),'Введення інформації'!P56,IF(ISBLANK('Введення інформації'!B56)=FALSE(),"null",""))</f>
        <v>null</v>
      </c>
      <c r="Q75" s="25" t="str">
        <f>'Введення інформації'!Q56</f>
        <v>Мамонтов</v>
      </c>
      <c r="R75" s="25" t="str">
        <f>'Введення інформації'!R56</f>
        <v>Сергій</v>
      </c>
      <c r="S75" s="25" t="str">
        <f>'Введення інформації'!S56</f>
        <v>Володимирович</v>
      </c>
      <c r="T75" s="20" t="str">
        <f>IF(ISBLANK('Введення інформації'!A56)=FALSE(),(MID('Введення інформації'!T56, 7, 4)&amp;"-"&amp;MID('Введення інформації'!T56, 4, 2)&amp;"-"&amp;MID('Введення інформації'!T56, 1, 2)), "")</f>
        <v>2020-07-27</v>
      </c>
      <c r="U75" s="20" t="str">
        <f>IF(ISBLANK('Введення інформації'!B56)=FALSE(),(MID('Введення інформації'!U56, 7, 4)&amp;"-"&amp;MID('Введення інформації'!U56, 4, 2)&amp;"-"&amp;MID('Введення інформації'!U56, 1, 2)), "")</f>
        <v>2020-12-31</v>
      </c>
      <c r="V75" s="14" t="str">
        <f>IF('Введення інформації'!V56= "Так","true",IF(ISBLANK('Введення інформації'!A56)=FALSE(),"false",""))</f>
        <v>false</v>
      </c>
      <c r="W75" s="24" t="str">
        <f>'Введення інформації'!W56</f>
        <v>1996,00</v>
      </c>
      <c r="X75" s="14" t="str">
        <f>IF('Введення інформації'!X56= "Так","true",IF(ISBLANK('Введення інформації'!A56)=FALSE(),"false",""))</f>
        <v>false</v>
      </c>
      <c r="Y75" s="14" t="str">
        <f>IF(ISBLANK('Введення інформації'!Y56)=FALSE(),'Введення інформації'!Y56,IF(ISBLANK('Введення інформації'!A56)=FALSE(),"0",""))</f>
        <v>0</v>
      </c>
      <c r="Z75" s="14" t="str">
        <f>LEFT('Введення інформації'!Z56, 3)</f>
        <v>UAH</v>
      </c>
      <c r="AA75" s="14" t="str">
        <f>IF(ISBLANK('Введення інформації'!AA56)=FALSE(),'Введення інформації'!AA56,IF(ISBLANK('Введення інформації'!A56)=FALSE(),"0",""))</f>
        <v>0</v>
      </c>
      <c r="AB75" s="14" t="str">
        <f>IF('Введення інформації'!AB56= "Так","true",IF(ISBLANK('Введення інформації'!A56)=FALSE(),"false",""))</f>
        <v>false</v>
      </c>
      <c r="AC75" s="24" t="str">
        <f>'Введення інформації'!AC56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6" spans="1:29" ht="15.75" customHeight="1" x14ac:dyDescent="0.25">
      <c r="A76" s="24" t="str">
        <f>'Введення інформації'!A57</f>
        <v>399</v>
      </c>
      <c r="B76" s="14" t="str">
        <f>IF(ISBLANK('Введення інформації'!A57)=FALSE(),(MID('Введення інформації'!B57, 7, 4)&amp;"-"&amp;MID('Введення інформації'!B57, 4, 2)&amp;"-"&amp;MID('Введення інформації'!B57, 1, 2)), "")</f>
        <v>2020-07-27</v>
      </c>
      <c r="C76" s="24" t="str">
        <f>'Введення інформації'!C57</f>
        <v>шпалери</v>
      </c>
      <c r="D76" s="19" t="str">
        <f>IF(ISBLANK('Введення інформації'!D57)=FALSE(),'Введення інформації'!D57,IF(ISBLANK('Введення інформації'!A57)=FALSE(),"null",""))</f>
        <v>39190000-0</v>
      </c>
      <c r="E76" s="24" t="str">
        <f>'Введення інформації'!E57</f>
        <v>ФОП Пятишева І.П.</v>
      </c>
      <c r="F76" s="24" t="str">
        <f>'Введення інформації'!F57</f>
        <v>2871309467</v>
      </c>
      <c r="G76" s="14" t="str">
        <f>LEFT('Введення інформації'!G57, 1)</f>
        <v>1</v>
      </c>
      <c r="H76" s="24" t="str">
        <f>'Введення інформації'!H57</f>
        <v>Україна</v>
      </c>
      <c r="I76" s="24" t="str">
        <f>'Введення інформації'!I57</f>
        <v>Запорізька область</v>
      </c>
      <c r="J76" s="14" t="str">
        <f>IF(ISBLANK('Введення інформації'!J57)=FALSE(),'Введення інформації'!J57,IF(ISBLANK('Введення інформації'!A57)=FALSE(),"null",""))</f>
        <v>null</v>
      </c>
      <c r="K76" s="24" t="str">
        <f>'Введення інформації'!K57</f>
        <v>Мелітополь</v>
      </c>
      <c r="L76" s="14" t="str">
        <f>IF(ISBLANK('Введення інформації'!L57)=FALSE(),'Введення інформації'!L57,IF(ISBLANK('Введення інформації'!A57)=FALSE(),"null",""))</f>
        <v>null</v>
      </c>
      <c r="M76" s="24" t="str">
        <f>'Введення інформації'!M57</f>
        <v>Рози Люксембург </v>
      </c>
      <c r="N76" s="24" t="str">
        <f>'Введення інформації'!N57</f>
        <v>19</v>
      </c>
      <c r="O76" s="14" t="str">
        <f>IF(ISBLANK('Введення інформації'!O57)=FALSE(),'Введення інформації'!O57,IF(ISBLANK('Введення інформації'!A57)=FALSE(),"null",""))</f>
        <v>null</v>
      </c>
      <c r="P76" s="14" t="str">
        <f>IF(ISBLANK('Введення інформації'!P57)=FALSE(),'Введення інформації'!P57,IF(ISBLANK('Введення інформації'!B57)=FALSE(),"null",""))</f>
        <v>44</v>
      </c>
      <c r="Q76" s="25" t="str">
        <f>'Введення інформації'!Q57</f>
        <v>Пятишева</v>
      </c>
      <c r="R76" s="25" t="str">
        <f>'Введення інформації'!R57</f>
        <v xml:space="preserve">Інна </v>
      </c>
      <c r="S76" s="25" t="str">
        <f>'Введення інформації'!S57</f>
        <v>Павлівна</v>
      </c>
      <c r="T76" s="20" t="str">
        <f>IF(ISBLANK('Введення інформації'!A57)=FALSE(),(MID('Введення інформації'!T57, 7, 4)&amp;"-"&amp;MID('Введення інформації'!T57, 4, 2)&amp;"-"&amp;MID('Введення інформації'!T57, 1, 2)), "")</f>
        <v>2020-07-27</v>
      </c>
      <c r="U76" s="20" t="str">
        <f>IF(ISBLANK('Введення інформації'!B57)=FALSE(),(MID('Введення інформації'!U57, 7, 4)&amp;"-"&amp;MID('Введення інформації'!U57, 4, 2)&amp;"-"&amp;MID('Введення інформації'!U57, 1, 2)), "")</f>
        <v>2020-12-31</v>
      </c>
      <c r="V76" s="14" t="str">
        <f>IF('Введення інформації'!V57= "Так","true",IF(ISBLANK('Введення інформації'!A57)=FALSE(),"false",""))</f>
        <v>false</v>
      </c>
      <c r="W76" s="24" t="str">
        <f>'Введення інформації'!W57</f>
        <v>1320,00</v>
      </c>
      <c r="X76" s="14" t="str">
        <f>IF('Введення інформації'!X57= "Так","true",IF(ISBLANK('Введення інформації'!A57)=FALSE(),"false",""))</f>
        <v>false</v>
      </c>
      <c r="Y76" s="14" t="str">
        <f>IF(ISBLANK('Введення інформації'!Y57)=FALSE(),'Введення інформації'!Y57,IF(ISBLANK('Введення інформації'!A57)=FALSE(),"0",""))</f>
        <v>0</v>
      </c>
      <c r="Z76" s="14" t="str">
        <f>LEFT('Введення інформації'!Z57, 3)</f>
        <v>UAH</v>
      </c>
      <c r="AA76" s="14" t="str">
        <f>IF(ISBLANK('Введення інформації'!AA57)=FALSE(),'Введення інформації'!AA57,IF(ISBLANK('Введення інформації'!A57)=FALSE(),"0",""))</f>
        <v>0</v>
      </c>
      <c r="AB76" s="14" t="str">
        <f>IF('Введення інформації'!AB57= "Так","true",IF(ISBLANK('Введення інформації'!A57)=FALSE(),"false",""))</f>
        <v>false</v>
      </c>
      <c r="AC76" s="24" t="str">
        <f>'Введення інформації'!AC57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7" spans="1:29" ht="15.75" customHeight="1" x14ac:dyDescent="0.25">
      <c r="A77" s="24" t="str">
        <f>'Введення інформації'!A58</f>
        <v>400</v>
      </c>
      <c r="B77" s="14" t="str">
        <f>IF(ISBLANK('Введення інформації'!A58)=FALSE(),(MID('Введення інформації'!B58, 7, 4)&amp;"-"&amp;MID('Введення інформації'!B58, 4, 2)&amp;"-"&amp;MID('Введення інформації'!B58, 1, 2)), "")</f>
        <v>2020-07-27</v>
      </c>
      <c r="C77" s="24" t="str">
        <f>'Введення інформації'!C58</f>
        <v>Кран проточний</v>
      </c>
      <c r="D77" s="19" t="str">
        <f>IF(ISBLANK('Введення інформації'!D58)=FALSE(),'Введення інформації'!D58,IF(ISBLANK('Введення інформації'!A58)=FALSE(),"null",""))</f>
        <v>42130000-9</v>
      </c>
      <c r="E77" s="24" t="str">
        <f>'Введення інформації'!E58</f>
        <v>ФОП Степанова Л.М.</v>
      </c>
      <c r="F77" s="24" t="str">
        <f>'Введення інформації'!F58</f>
        <v>3005012809</v>
      </c>
      <c r="G77" s="14" t="str">
        <f>LEFT('Введення інформації'!G58, 1)</f>
        <v>1</v>
      </c>
      <c r="H77" s="24" t="str">
        <f>'Введення інформації'!H58</f>
        <v>Україна</v>
      </c>
      <c r="I77" s="24" t="str">
        <f>'Введення інформації'!I58</f>
        <v>Запорізька область</v>
      </c>
      <c r="J77" s="14" t="str">
        <f>IF(ISBLANK('Введення інформації'!J58)=FALSE(),'Введення інформації'!J58,IF(ISBLANK('Введення інформації'!A58)=FALSE(),"null",""))</f>
        <v>null</v>
      </c>
      <c r="K77" s="24" t="str">
        <f>'Введення інформації'!K58</f>
        <v>Мелітополь</v>
      </c>
      <c r="L77" s="14" t="str">
        <f>IF(ISBLANK('Введення інформації'!L58)=FALSE(),'Введення інформації'!L58,IF(ISBLANK('Введення інформації'!A58)=FALSE(),"null",""))</f>
        <v>null</v>
      </c>
      <c r="M77" s="24" t="str">
        <f>'Введення інформації'!M58</f>
        <v>Гвардійська</v>
      </c>
      <c r="N77" s="24" t="str">
        <f>'Введення інформації'!N58</f>
        <v>22</v>
      </c>
      <c r="O77" s="14" t="str">
        <f>IF(ISBLANK('Введення інформації'!O58)=FALSE(),'Введення інформації'!O58,IF(ISBLANK('Введення інформації'!A58)=FALSE(),"null",""))</f>
        <v>null</v>
      </c>
      <c r="P77" s="14" t="str">
        <f>IF(ISBLANK('Введення інформації'!P58)=FALSE(),'Введення інформації'!P58,IF(ISBLANK('Введення інформації'!B58)=FALSE(),"null",""))</f>
        <v>44</v>
      </c>
      <c r="Q77" s="25" t="str">
        <f>'Введення інформації'!Q58</f>
        <v>Степанова</v>
      </c>
      <c r="R77" s="25" t="str">
        <f>'Введення інформації'!R58</f>
        <v>Людмила</v>
      </c>
      <c r="S77" s="25" t="str">
        <f>'Введення інформації'!S58</f>
        <v>Михайлівна</v>
      </c>
      <c r="T77" s="20" t="str">
        <f>IF(ISBLANK('Введення інформації'!A58)=FALSE(),(MID('Введення інформації'!T58, 7, 4)&amp;"-"&amp;MID('Введення інформації'!T58, 4, 2)&amp;"-"&amp;MID('Введення інформації'!T58, 1, 2)), "")</f>
        <v>2020-07-27</v>
      </c>
      <c r="U77" s="20" t="str">
        <f>IF(ISBLANK('Введення інформації'!B58)=FALSE(),(MID('Введення інформації'!U58, 7, 4)&amp;"-"&amp;MID('Введення інформації'!U58, 4, 2)&amp;"-"&amp;MID('Введення інформації'!U58, 1, 2)), "")</f>
        <v>2020-12-31</v>
      </c>
      <c r="V77" s="14" t="str">
        <f>IF('Введення інформації'!V58= "Так","true",IF(ISBLANK('Введення інформації'!A58)=FALSE(),"false",""))</f>
        <v>false</v>
      </c>
      <c r="W77" s="24" t="str">
        <f>'Введення інформації'!W58</f>
        <v>645,00</v>
      </c>
      <c r="X77" s="14" t="str">
        <f>IF('Введення інформації'!X58= "Так","true",IF(ISBLANK('Введення інформації'!A58)=FALSE(),"false",""))</f>
        <v>false</v>
      </c>
      <c r="Y77" s="14" t="str">
        <f>IF(ISBLANK('Введення інформації'!Y58)=FALSE(),'Введення інформації'!Y58,IF(ISBLANK('Введення інформації'!A58)=FALSE(),"0",""))</f>
        <v>0</v>
      </c>
      <c r="Z77" s="14" t="str">
        <f>LEFT('Введення інформації'!Z58, 3)</f>
        <v>UAH</v>
      </c>
      <c r="AA77" s="14" t="str">
        <f>IF(ISBLANK('Введення інформації'!AA58)=FALSE(),'Введення інформації'!AA58,IF(ISBLANK('Введення інформації'!A58)=FALSE(),"0",""))</f>
        <v>0</v>
      </c>
      <c r="AB77" s="14" t="str">
        <f>IF('Введення інформації'!AB58= "Так","true",IF(ISBLANK('Введення інформації'!A58)=FALSE(),"false",""))</f>
        <v>false</v>
      </c>
      <c r="AC77" s="24" t="str">
        <f>'Введення інформації'!AC58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8" spans="1:29" ht="15.75" customHeight="1" x14ac:dyDescent="0.25">
      <c r="A78" s="24" t="str">
        <f>'Введення інформації'!A59</f>
        <v>401</v>
      </c>
      <c r="B78" s="14" t="str">
        <f>IF(ISBLANK('Введення інформації'!A59)=FALSE(),(MID('Введення інформації'!B59, 7, 4)&amp;"-"&amp;MID('Введення інформації'!B59, 4, 2)&amp;"-"&amp;MID('Введення інформації'!B59, 1, 2)), "")</f>
        <v>2020-07-27</v>
      </c>
      <c r="C78" s="24" t="str">
        <f>'Введення інформації'!C59</f>
        <v>Поточний ремонт кондиціонера</v>
      </c>
      <c r="D78" s="19" t="str">
        <f>IF(ISBLANK('Введення інформації'!D59)=FALSE(),'Введення інформації'!D59,IF(ISBLANK('Введення інформації'!A59)=FALSE(),"null",""))</f>
        <v>50730000-1</v>
      </c>
      <c r="E78" s="24" t="str">
        <f>'Введення інформації'!E59</f>
        <v>ФОП Біленький В.А.</v>
      </c>
      <c r="F78" s="24" t="str">
        <f>'Введення інформації'!F59</f>
        <v>3504305590</v>
      </c>
      <c r="G78" s="14" t="str">
        <f>LEFT('Введення інформації'!G59, 1)</f>
        <v>1</v>
      </c>
      <c r="H78" s="24" t="str">
        <f>'Введення інформації'!H59</f>
        <v>Україна</v>
      </c>
      <c r="I78" s="24" t="str">
        <f>'Введення інформації'!I59</f>
        <v>Запорізька область</v>
      </c>
      <c r="J78" s="14" t="str">
        <f>IF(ISBLANK('Введення інформації'!J59)=FALSE(),'Введення інформації'!J59,IF(ISBLANK('Введення інформації'!A59)=FALSE(),"null",""))</f>
        <v>Мелітопольський</v>
      </c>
      <c r="K78" s="24" t="str">
        <f>'Введення інформації'!K59</f>
        <v>с. Костянтинівка</v>
      </c>
      <c r="L78" s="14" t="str">
        <f>IF(ISBLANK('Введення інформації'!L59)=FALSE(),'Введення інформації'!L59,IF(ISBLANK('Введення інформації'!A59)=FALSE(),"null",""))</f>
        <v>null</v>
      </c>
      <c r="M78" s="24" t="str">
        <f>'Введення інформації'!M59</f>
        <v>Центральна</v>
      </c>
      <c r="N78" s="24" t="str">
        <f>'Введення інформації'!N59</f>
        <v>316</v>
      </c>
      <c r="O78" s="14" t="str">
        <f>IF(ISBLANK('Введення інформації'!O59)=FALSE(),'Введення інформації'!O59,IF(ISBLANK('Введення інформації'!A59)=FALSE(),"null",""))</f>
        <v>null</v>
      </c>
      <c r="P78" s="14" t="str">
        <f>IF(ISBLANK('Введення інформації'!P59)=FALSE(),'Введення інформації'!P59,IF(ISBLANK('Введення інформації'!B59)=FALSE(),"null",""))</f>
        <v>null</v>
      </c>
      <c r="Q78" s="25" t="str">
        <f>'Введення інформації'!Q59</f>
        <v>Біленький</v>
      </c>
      <c r="R78" s="25" t="str">
        <f>'Введення інформації'!R59</f>
        <v>Віталій</v>
      </c>
      <c r="S78" s="25" t="str">
        <f>'Введення інформації'!S59</f>
        <v>Анатолійович</v>
      </c>
      <c r="T78" s="20" t="str">
        <f>IF(ISBLANK('Введення інформації'!A59)=FALSE(),(MID('Введення інформації'!T59, 7, 4)&amp;"-"&amp;MID('Введення інформації'!T59, 4, 2)&amp;"-"&amp;MID('Введення інформації'!T59, 1, 2)), "")</f>
        <v>2020-07-27</v>
      </c>
      <c r="U78" s="20" t="str">
        <f>IF(ISBLANK('Введення інформації'!B59)=FALSE(),(MID('Введення інформації'!U59, 7, 4)&amp;"-"&amp;MID('Введення інформації'!U59, 4, 2)&amp;"-"&amp;MID('Введення інформації'!U59, 1, 2)), "")</f>
        <v>2020-12-31</v>
      </c>
      <c r="V78" s="14" t="str">
        <f>IF('Введення інформації'!V59= "Так","true",IF(ISBLANK('Введення інформації'!A59)=FALSE(),"false",""))</f>
        <v>false</v>
      </c>
      <c r="W78" s="24" t="str">
        <f>'Введення інформації'!W59</f>
        <v>1200,00</v>
      </c>
      <c r="X78" s="14" t="str">
        <f>IF('Введення інформації'!X59= "Так","true",IF(ISBLANK('Введення інформації'!A59)=FALSE(),"false",""))</f>
        <v>false</v>
      </c>
      <c r="Y78" s="14" t="str">
        <f>IF(ISBLANK('Введення інформації'!Y59)=FALSE(),'Введення інформації'!Y59,IF(ISBLANK('Введення інформації'!A59)=FALSE(),"0",""))</f>
        <v>0</v>
      </c>
      <c r="Z78" s="14" t="str">
        <f>LEFT('Введення інформації'!Z59, 3)</f>
        <v>UAH</v>
      </c>
      <c r="AA78" s="14" t="str">
        <f>IF(ISBLANK('Введення інформації'!AA59)=FALSE(),'Введення інформації'!AA59,IF(ISBLANK('Введення інформації'!A59)=FALSE(),"0",""))</f>
        <v>0</v>
      </c>
      <c r="AB78" s="14" t="str">
        <f>IF('Введення інформації'!AB59= "Так","true",IF(ISBLANK('Введення інформації'!A59)=FALSE(),"false",""))</f>
        <v>false</v>
      </c>
      <c r="AC78" s="24" t="str">
        <f>'Введення інформації'!AC59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9" spans="1:29" ht="15.75" customHeight="1" x14ac:dyDescent="0.25">
      <c r="A79" s="24" t="str">
        <f>'Введення інформації'!A60</f>
        <v>402</v>
      </c>
      <c r="B79" s="14" t="str">
        <f>IF(ISBLANK('Введення інформації'!A60)=FALSE(),(MID('Введення інформації'!B60, 7, 4)&amp;"-"&amp;MID('Введення інформації'!B60, 4, 2)&amp;"-"&amp;MID('Введення інформації'!B60, 1, 2)), "")</f>
        <v>2020-07-27</v>
      </c>
      <c r="C79" s="24" t="str">
        <f>'Введення інформації'!C60</f>
        <v>Пакети для сміття, мішки, освіжувач  повітря , віник, саморіз</v>
      </c>
      <c r="D79" s="19" t="str">
        <f>IF(ISBLANK('Введення інформації'!D60)=FALSE(),'Введення інформації'!D60,IF(ISBLANK('Введення інформації'!A60)=FALSE(),"null",""))</f>
        <v xml:space="preserve">19640000-4        39810000-3      39220000-0            44530000-4   </v>
      </c>
      <c r="E79" s="24" t="str">
        <f>'Введення інформації'!E60</f>
        <v>ФОП Ганжа К.В.</v>
      </c>
      <c r="F79" s="24" t="str">
        <f>'Введення інформації'!F60</f>
        <v>2617903893</v>
      </c>
      <c r="G79" s="14" t="str">
        <f>LEFT('Введення інформації'!G60, 1)</f>
        <v>1</v>
      </c>
      <c r="H79" s="24" t="str">
        <f>'Введення інформації'!H60</f>
        <v>Україна</v>
      </c>
      <c r="I79" s="24" t="str">
        <f>'Введення інформації'!I60</f>
        <v>Запорізька область</v>
      </c>
      <c r="J79" s="14" t="str">
        <f>IF(ISBLANK('Введення інформації'!J60)=FALSE(),'Введення інформації'!J60,IF(ISBLANK('Введення інформації'!A60)=FALSE(),"null",""))</f>
        <v xml:space="preserve">Мелітопольський </v>
      </c>
      <c r="K79" s="24" t="str">
        <f>'Введення інформації'!K60</f>
        <v>с.Вознесенка</v>
      </c>
      <c r="L79" s="14" t="str">
        <f>IF(ISBLANK('Введення інформації'!L60)=FALSE(),'Введення інформації'!L60,IF(ISBLANK('Введення інформації'!A60)=FALSE(),"null",""))</f>
        <v>null</v>
      </c>
      <c r="M79" s="24" t="str">
        <f>'Введення інформації'!M60</f>
        <v>50 років СРСР</v>
      </c>
      <c r="N79" s="24" t="str">
        <f>'Введення інформації'!N60</f>
        <v>12</v>
      </c>
      <c r="O79" s="14" t="str">
        <f>IF(ISBLANK('Введення інформації'!O60)=FALSE(),'Введення інформації'!O60,IF(ISBLANK('Введення інформації'!A60)=FALSE(),"null",""))</f>
        <v>null</v>
      </c>
      <c r="P79" s="14" t="str">
        <f>IF(ISBLANK('Введення інформації'!P60)=FALSE(),'Введення інформації'!P60,IF(ISBLANK('Введення інформації'!B60)=FALSE(),"null",""))</f>
        <v>null</v>
      </c>
      <c r="Q79" s="25" t="str">
        <f>'Введення інформації'!Q60</f>
        <v>Ганжа</v>
      </c>
      <c r="R79" s="25" t="str">
        <f>'Введення інформації'!R60</f>
        <v>Костянтин</v>
      </c>
      <c r="S79" s="25" t="str">
        <f>'Введення інформації'!S60</f>
        <v>Вікторович</v>
      </c>
      <c r="T79" s="20" t="str">
        <f>IF(ISBLANK('Введення інформації'!A60)=FALSE(),(MID('Введення інформації'!T60, 7, 4)&amp;"-"&amp;MID('Введення інформації'!T60, 4, 2)&amp;"-"&amp;MID('Введення інформації'!T60, 1, 2)), "")</f>
        <v>2020-07-27</v>
      </c>
      <c r="U79" s="20" t="str">
        <f>IF(ISBLANK('Введення інформації'!B60)=FALSE(),(MID('Введення інформації'!U60, 7, 4)&amp;"-"&amp;MID('Введення інформації'!U60, 4, 2)&amp;"-"&amp;MID('Введення інформації'!U60, 1, 2)), "")</f>
        <v>2020-12-31</v>
      </c>
      <c r="V79" s="14" t="str">
        <f>IF('Введення інформації'!V60= "Так","true",IF(ISBLANK('Введення інформації'!A60)=FALSE(),"false",""))</f>
        <v>false</v>
      </c>
      <c r="W79" s="24" t="str">
        <f>'Введення інформації'!W60</f>
        <v>1103,00</v>
      </c>
      <c r="X79" s="14" t="str">
        <f>IF('Введення інформації'!X60= "Так","true",IF(ISBLANK('Введення інформації'!A60)=FALSE(),"false",""))</f>
        <v>false</v>
      </c>
      <c r="Y79" s="14" t="str">
        <f>IF(ISBLANK('Введення інформації'!Y60)=FALSE(),'Введення інформації'!Y60,IF(ISBLANK('Введення інформації'!A60)=FALSE(),"0",""))</f>
        <v>0</v>
      </c>
      <c r="Z79" s="14" t="str">
        <f>LEFT('Введення інформації'!Z60, 3)</f>
        <v>UAH</v>
      </c>
      <c r="AA79" s="14" t="str">
        <f>IF(ISBLANK('Введення інформації'!AA60)=FALSE(),'Введення інформації'!AA60,IF(ISBLANK('Введення інформації'!A60)=FALSE(),"0",""))</f>
        <v>0</v>
      </c>
      <c r="AB79" s="14" t="str">
        <f>IF('Введення інформації'!AB60= "Так","true",IF(ISBLANK('Введення інформації'!A60)=FALSE(),"false",""))</f>
        <v>false</v>
      </c>
      <c r="AC79" s="24" t="str">
        <f>'Введення інформації'!AC60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0" spans="1:29" ht="15.75" customHeight="1" x14ac:dyDescent="0.25">
      <c r="A80" s="24" t="str">
        <f>'Введення інформації'!A61</f>
        <v>403</v>
      </c>
      <c r="B80" s="14" t="str">
        <f>IF(ISBLANK('Введення інформації'!A61)=FALSE(),(MID('Введення інформації'!B61, 7, 4)&amp;"-"&amp;MID('Введення інформації'!B61, 4, 2)&amp;"-"&amp;MID('Введення інформації'!B61, 1, 2)), "")</f>
        <v>2020-07-27</v>
      </c>
      <c r="C80" s="24" t="str">
        <f>'Введення інформації'!C61</f>
        <v>Рушники паперові 2-шарові, 2 рулони</v>
      </c>
      <c r="D80" s="19" t="str">
        <f>IF(ISBLANK('Введення інформації'!D61)=FALSE(),'Введення інформації'!D61,IF(ISBLANK('Введення інформації'!A61)=FALSE(),"null",""))</f>
        <v>33760000-5</v>
      </c>
      <c r="E80" s="24" t="str">
        <f>'Введення інформації'!E61</f>
        <v>ТОВ ІРІС-1</v>
      </c>
      <c r="F80" s="24" t="str">
        <f>'Введення інформації'!F61</f>
        <v>37301309</v>
      </c>
      <c r="G80" s="14" t="str">
        <f>LEFT('Введення інформації'!G61, 1)</f>
        <v>2</v>
      </c>
      <c r="H80" s="24" t="str">
        <f>'Введення інформації'!H61</f>
        <v>Україна</v>
      </c>
      <c r="I80" s="24">
        <f>'Введення інформації'!I61</f>
        <v>0</v>
      </c>
      <c r="J80" s="14" t="str">
        <f>IF(ISBLANK('Введення інформації'!J61)=FALSE(),'Введення інформації'!J61,IF(ISBLANK('Введення інформації'!A61)=FALSE(),"null",""))</f>
        <v>null</v>
      </c>
      <c r="K80" s="24" t="str">
        <f>'Введення інформації'!K61</f>
        <v>Запоріжжя</v>
      </c>
      <c r="L80" s="14" t="str">
        <f>IF(ISBLANK('Введення інформації'!L61)=FALSE(),'Введення інформації'!L61,IF(ISBLANK('Введення інформації'!A61)=FALSE(),"null",""))</f>
        <v>null</v>
      </c>
      <c r="M80" s="24" t="str">
        <f>'Введення інформації'!M61</f>
        <v>Сеченова</v>
      </c>
      <c r="N80" s="24" t="str">
        <f>'Введення інформації'!N61</f>
        <v>35</v>
      </c>
      <c r="O80" s="14" t="str">
        <f>IF(ISBLANK('Введення інформації'!O61)=FALSE(),'Введення інформації'!O61,IF(ISBLANK('Введення інформації'!A61)=FALSE(),"null",""))</f>
        <v>null</v>
      </c>
      <c r="P80" s="14" t="str">
        <f>IF(ISBLANK('Введення інформації'!P61)=FALSE(),'Введення інформації'!P61,IF(ISBLANK('Введення інформації'!B61)=FALSE(),"null",""))</f>
        <v>17</v>
      </c>
      <c r="Q80" s="25" t="str">
        <f>'Введення інформації'!Q61</f>
        <v xml:space="preserve">Гармаш </v>
      </c>
      <c r="R80" s="25" t="str">
        <f>'Введення інформації'!R61</f>
        <v>Ірина</v>
      </c>
      <c r="S80" s="25" t="str">
        <f>'Введення інформації'!S61</f>
        <v>Валеріївна</v>
      </c>
      <c r="T80" s="20" t="str">
        <f>IF(ISBLANK('Введення інформації'!A61)=FALSE(),(MID('Введення інформації'!T61, 7, 4)&amp;"-"&amp;MID('Введення інформації'!T61, 4, 2)&amp;"-"&amp;MID('Введення інформації'!T61, 1, 2)), "")</f>
        <v>2020-07-27</v>
      </c>
      <c r="U80" s="20" t="str">
        <f>IF(ISBLANK('Введення інформації'!B61)=FALSE(),(MID('Введення інформації'!U61, 7, 4)&amp;"-"&amp;MID('Введення інформації'!U61, 4, 2)&amp;"-"&amp;MID('Введення інформації'!U61, 1, 2)), "")</f>
        <v>2020-12-31</v>
      </c>
      <c r="V80" s="14" t="str">
        <f>IF('Введення інформації'!V61= "Так","true",IF(ISBLANK('Введення інформації'!A61)=FALSE(),"false",""))</f>
        <v>false</v>
      </c>
      <c r="W80" s="24" t="str">
        <f>'Введення інформації'!W61</f>
        <v>72660,00</v>
      </c>
      <c r="X80" s="14" t="str">
        <f>IF('Введення інформації'!X61= "Так","true",IF(ISBLANK('Введення інформації'!A61)=FALSE(),"false",""))</f>
        <v>true</v>
      </c>
      <c r="Y80" s="14" t="str">
        <f>IF(ISBLANK('Введення інформації'!Y61)=FALSE(),'Введення інформації'!Y61,IF(ISBLANK('Введення інформації'!A61)=FALSE(),"0",""))</f>
        <v>12110,00</v>
      </c>
      <c r="Z80" s="14" t="str">
        <f>LEFT('Введення інформації'!Z61, 3)</f>
        <v>UAH</v>
      </c>
      <c r="AA80" s="14" t="str">
        <f>IF(ISBLANK('Введення інформації'!AA61)=FALSE(),'Введення інформації'!AA61,IF(ISBLANK('Введення інформації'!A61)=FALSE(),"0",""))</f>
        <v>0</v>
      </c>
      <c r="AB80" s="14" t="str">
        <f>IF('Введення інформації'!AB61= "Так","true",IF(ISBLANK('Введення інформації'!A61)=FALSE(),"false",""))</f>
        <v>true</v>
      </c>
      <c r="AC80" s="24" t="str">
        <f>'Введення інформації'!AC61</f>
        <v>Спрощена процедура</v>
      </c>
    </row>
    <row r="81" spans="1:29" ht="15.75" customHeight="1" x14ac:dyDescent="0.25">
      <c r="A81" s="24" t="str">
        <f>'Введення інформації'!A62</f>
        <v>404</v>
      </c>
      <c r="B81" s="14" t="str">
        <f>IF(ISBLANK('Введення інформації'!A62)=FALSE(),(MID('Введення інформації'!B62, 7, 4)&amp;"-"&amp;MID('Введення інформації'!B62, 4, 2)&amp;"-"&amp;MID('Введення інформації'!B62, 1, 2)), "")</f>
        <v>2020-07-28</v>
      </c>
      <c r="C81" s="24" t="str">
        <f>'Введення інформації'!C62</f>
        <v>Лак для підлоги, розчинник</v>
      </c>
      <c r="D81" s="19" t="str">
        <f>IF(ISBLANK('Введення інформації'!D62)=FALSE(),'Введення інформації'!D62,IF(ISBLANK('Введення інформації'!A62)=FALSE(),"null",""))</f>
        <v xml:space="preserve">44820000-4            44830000-7    </v>
      </c>
      <c r="E81" s="24" t="str">
        <f>'Введення інформації'!E62</f>
        <v>ФОП Решетнікова О.В.</v>
      </c>
      <c r="F81" s="24" t="str">
        <f>'Введення інформації'!F62</f>
        <v>2770606386</v>
      </c>
      <c r="G81" s="14" t="str">
        <f>LEFT('Введення інформації'!G62, 1)</f>
        <v>1</v>
      </c>
      <c r="H81" s="24" t="str">
        <f>'Введення інформації'!H62</f>
        <v>Україна</v>
      </c>
      <c r="I81" s="24" t="str">
        <f>'Введення інформації'!I62</f>
        <v>Запорізька область</v>
      </c>
      <c r="J81" s="14" t="str">
        <f>IF(ISBLANK('Введення інформації'!J62)=FALSE(),'Введення інформації'!J62,IF(ISBLANK('Введення інформації'!A62)=FALSE(),"null",""))</f>
        <v>null</v>
      </c>
      <c r="K81" s="24" t="str">
        <f>'Введення інформації'!K62</f>
        <v>Мелітополь</v>
      </c>
      <c r="L81" s="14" t="str">
        <f>IF(ISBLANK('Введення інформації'!L62)=FALSE(),'Введення інформації'!L62,IF(ISBLANK('Введення інформації'!A62)=FALSE(),"null",""))</f>
        <v>null</v>
      </c>
      <c r="M81" s="24" t="str">
        <f>'Введення інформації'!M62</f>
        <v>Дзержинського</v>
      </c>
      <c r="N81" s="24" t="str">
        <f>'Введення інформації'!N62</f>
        <v>161</v>
      </c>
      <c r="O81" s="14" t="str">
        <f>IF(ISBLANK('Введення інформації'!O62)=FALSE(),'Введення інформації'!O62,IF(ISBLANK('Введення інформації'!A62)=FALSE(),"null",""))</f>
        <v>null</v>
      </c>
      <c r="P81" s="14" t="str">
        <f>IF(ISBLANK('Введення інформації'!P62)=FALSE(),'Введення інформації'!P62,IF(ISBLANK('Введення інформації'!B62)=FALSE(),"null",""))</f>
        <v>81</v>
      </c>
      <c r="Q81" s="25" t="str">
        <f>'Введення інформації'!Q62</f>
        <v xml:space="preserve">Решетнікова </v>
      </c>
      <c r="R81" s="25" t="str">
        <f>'Введення інформації'!R62</f>
        <v>Олена</v>
      </c>
      <c r="S81" s="25" t="str">
        <f>'Введення інформації'!S62</f>
        <v>Валентинівна</v>
      </c>
      <c r="T81" s="20" t="str">
        <f>IF(ISBLANK('Введення інформації'!A62)=FALSE(),(MID('Введення інформації'!T62, 7, 4)&amp;"-"&amp;MID('Введення інформації'!T62, 4, 2)&amp;"-"&amp;MID('Введення інформації'!T62, 1, 2)), "")</f>
        <v>2020-07-28</v>
      </c>
      <c r="U81" s="20" t="str">
        <f>IF(ISBLANK('Введення інформації'!B62)=FALSE(),(MID('Введення інформації'!U62, 7, 4)&amp;"-"&amp;MID('Введення інформації'!U62, 4, 2)&amp;"-"&amp;MID('Введення інформації'!U62, 1, 2)), "")</f>
        <v>2020-12-31</v>
      </c>
      <c r="V81" s="14" t="str">
        <f>IF('Введення інформації'!V62= "Так","true",IF(ISBLANK('Введення інформації'!A62)=FALSE(),"false",""))</f>
        <v>false</v>
      </c>
      <c r="W81" s="24" t="str">
        <f>'Введення інформації'!W62</f>
        <v>1860,00</v>
      </c>
      <c r="X81" s="14" t="str">
        <f>IF('Введення інформації'!X62= "Так","true",IF(ISBLANK('Введення інформації'!A62)=FALSE(),"false",""))</f>
        <v>false</v>
      </c>
      <c r="Y81" s="14" t="str">
        <f>IF(ISBLANK('Введення інформації'!Y62)=FALSE(),'Введення інформації'!Y62,IF(ISBLANK('Введення інформації'!A62)=FALSE(),"0",""))</f>
        <v>0</v>
      </c>
      <c r="Z81" s="14" t="str">
        <f>LEFT('Введення інформації'!Z62, 3)</f>
        <v>UAH</v>
      </c>
      <c r="AA81" s="14" t="str">
        <f>IF(ISBLANK('Введення інформації'!AA62)=FALSE(),'Введення інформації'!AA62,IF(ISBLANK('Введення інформації'!A62)=FALSE(),"0",""))</f>
        <v>0</v>
      </c>
      <c r="AB81" s="14" t="str">
        <f>IF('Введення інформації'!AB62= "Так","true",IF(ISBLANK('Введення інформації'!A62)=FALSE(),"false",""))</f>
        <v>false</v>
      </c>
      <c r="AC81" s="24" t="str">
        <f>'Введення інформації'!AC62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2" spans="1:29" ht="15.75" customHeight="1" x14ac:dyDescent="0.25">
      <c r="A82" s="24" t="str">
        <f>'Введення інформації'!A63</f>
        <v>405</v>
      </c>
      <c r="B82" s="14" t="str">
        <f>IF(ISBLANK('Введення інформації'!A63)=FALSE(),(MID('Введення інформації'!B63, 7, 4)&amp;"-"&amp;MID('Введення інформації'!B63, 4, 2)&amp;"-"&amp;MID('Введення інформації'!B63, 1, 2)), "")</f>
        <v>2020-07-28</v>
      </c>
      <c r="C82" s="24" t="str">
        <f>'Введення інформації'!C63</f>
        <v>Щебінь</v>
      </c>
      <c r="D82" s="19" t="str">
        <f>IF(ISBLANK('Введення інформації'!D63)=FALSE(),'Введення інформації'!D63,IF(ISBLANK('Введення інформації'!A63)=FALSE(),"null",""))</f>
        <v>14210000-6</v>
      </c>
      <c r="E82" s="24" t="str">
        <f>'Введення інформації'!E63</f>
        <v>ФОП Гриценко М.В.</v>
      </c>
      <c r="F82" s="24" t="str">
        <f>'Введення інформації'!F63</f>
        <v>2895409835</v>
      </c>
      <c r="G82" s="14" t="str">
        <f>LEFT('Введення інформації'!G63, 1)</f>
        <v>1</v>
      </c>
      <c r="H82" s="24" t="str">
        <f>'Введення інформації'!H63</f>
        <v>Україна</v>
      </c>
      <c r="I82" s="24" t="str">
        <f>'Введення інформації'!I63</f>
        <v>Запорізька область</v>
      </c>
      <c r="J82" s="14" t="str">
        <f>IF(ISBLANK('Введення інформації'!J63)=FALSE(),'Введення інформації'!J63,IF(ISBLANK('Введення інформації'!A63)=FALSE(),"null",""))</f>
        <v>null</v>
      </c>
      <c r="K82" s="24" t="str">
        <f>'Введення інформації'!K63</f>
        <v>Мелітополь</v>
      </c>
      <c r="L82" s="14" t="str">
        <f>IF(ISBLANK('Введення інформації'!L63)=FALSE(),'Введення інформації'!L63,IF(ISBLANK('Введення інформації'!A63)=FALSE(),"null",""))</f>
        <v>null</v>
      </c>
      <c r="M82" s="24" t="str">
        <f>'Введення інформації'!M63</f>
        <v>Шмідта</v>
      </c>
      <c r="N82" s="24" t="str">
        <f>'Введення інформації'!N63</f>
        <v>40</v>
      </c>
      <c r="O82" s="14" t="str">
        <f>IF(ISBLANK('Введення інформації'!O63)=FALSE(),'Введення інформації'!O63,IF(ISBLANK('Введення інформації'!A63)=FALSE(),"null",""))</f>
        <v>null</v>
      </c>
      <c r="P82" s="14" t="str">
        <f>IF(ISBLANK('Введення інформації'!P63)=FALSE(),'Введення інформації'!P63,IF(ISBLANK('Введення інформації'!B63)=FALSE(),"null",""))</f>
        <v>73</v>
      </c>
      <c r="Q82" s="25" t="str">
        <f>'Введення інформації'!Q63</f>
        <v>Гриценко</v>
      </c>
      <c r="R82" s="25" t="str">
        <f>'Введення інформації'!R63</f>
        <v>Микола</v>
      </c>
      <c r="S82" s="25" t="str">
        <f>'Введення інформації'!S63</f>
        <v>Володимирович</v>
      </c>
      <c r="T82" s="20" t="str">
        <f>IF(ISBLANK('Введення інформації'!A63)=FALSE(),(MID('Введення інформації'!T63, 7, 4)&amp;"-"&amp;MID('Введення інформації'!T63, 4, 2)&amp;"-"&amp;MID('Введення інформації'!T63, 1, 2)), "")</f>
        <v>2020-07-28</v>
      </c>
      <c r="U82" s="20" t="str">
        <f>IF(ISBLANK('Введення інформації'!B63)=FALSE(),(MID('Введення інформації'!U63, 7, 4)&amp;"-"&amp;MID('Введення інформації'!U63, 4, 2)&amp;"-"&amp;MID('Введення інформації'!U63, 1, 2)), "")</f>
        <v>2020-12-31</v>
      </c>
      <c r="V82" s="14" t="str">
        <f>IF('Введення інформації'!V63= "Так","true",IF(ISBLANK('Введення інформації'!A63)=FALSE(),"false",""))</f>
        <v>false</v>
      </c>
      <c r="W82" s="24" t="str">
        <f>'Введення інформації'!W63</f>
        <v>2800,00</v>
      </c>
      <c r="X82" s="14" t="str">
        <f>IF('Введення інформації'!X63= "Так","true",IF(ISBLANK('Введення інформації'!A63)=FALSE(),"false",""))</f>
        <v>false</v>
      </c>
      <c r="Y82" s="14" t="str">
        <f>IF(ISBLANK('Введення інформації'!Y63)=FALSE(),'Введення інформації'!Y63,IF(ISBLANK('Введення інформації'!A63)=FALSE(),"0",""))</f>
        <v>0</v>
      </c>
      <c r="Z82" s="14" t="str">
        <f>LEFT('Введення інформації'!Z63, 3)</f>
        <v>UAH</v>
      </c>
      <c r="AA82" s="14" t="str">
        <f>IF(ISBLANK('Введення інформації'!AA63)=FALSE(),'Введення інформації'!AA63,IF(ISBLANK('Введення інформації'!A63)=FALSE(),"0",""))</f>
        <v>0</v>
      </c>
      <c r="AB82" s="14" t="str">
        <f>IF('Введення інформації'!AB63= "Так","true",IF(ISBLANK('Введення інформації'!A63)=FALSE(),"false",""))</f>
        <v>true</v>
      </c>
      <c r="AC82" s="24" t="str">
        <f>'Введення інформації'!AC63</f>
        <v>Спрощена процедура</v>
      </c>
    </row>
    <row r="83" spans="1:29" ht="15.75" customHeight="1" x14ac:dyDescent="0.25">
      <c r="A83" s="24" t="str">
        <f>'Введення інформації'!A64</f>
        <v>406</v>
      </c>
      <c r="B83" s="14" t="str">
        <f>IF(ISBLANK('Введення інформації'!A64)=FALSE(),(MID('Введення інформації'!B64, 7, 4)&amp;"-"&amp;MID('Введення інформації'!B64, 4, 2)&amp;"-"&amp;MID('Введення інформації'!B64, 1, 2)), "")</f>
        <v>2020-07-28</v>
      </c>
      <c r="C83" s="24" t="str">
        <f>'Введення інформації'!C64</f>
        <v>Шафи офісні</v>
      </c>
      <c r="D83" s="19" t="str">
        <f>IF(ISBLANK('Введення інформації'!D64)=FALSE(),'Введення інформації'!D64,IF(ISBLANK('Введення інформації'!A64)=FALSE(),"null",""))</f>
        <v>3913000-2</v>
      </c>
      <c r="E83" s="24" t="str">
        <f>'Введення інформації'!E64</f>
        <v>ФОП Суховецький К.В.</v>
      </c>
      <c r="F83" s="24" t="str">
        <f>'Введення інформації'!F64</f>
        <v>2654303250</v>
      </c>
      <c r="G83" s="14" t="str">
        <f>LEFT('Введення інформації'!G64, 1)</f>
        <v>1</v>
      </c>
      <c r="H83" s="24" t="str">
        <f>'Введення інформації'!H64</f>
        <v>Україна</v>
      </c>
      <c r="I83" s="24" t="str">
        <f>'Введення інформації'!I64</f>
        <v>Запорізька область</v>
      </c>
      <c r="J83" s="14" t="str">
        <f>IF(ISBLANK('Введення інформації'!J64)=FALSE(),'Введення інформації'!J64,IF(ISBLANK('Введення інформації'!A64)=FALSE(),"null",""))</f>
        <v>Мелітопольський</v>
      </c>
      <c r="K83" s="24" t="str">
        <f>'Введення інформації'!K64</f>
        <v>с.Семенівка</v>
      </c>
      <c r="L83" s="14" t="str">
        <f>IF(ISBLANK('Введення інформації'!L64)=FALSE(),'Введення інформації'!L64,IF(ISBLANK('Введення інформації'!A64)=FALSE(),"null",""))</f>
        <v>null</v>
      </c>
      <c r="M83" s="24" t="str">
        <f>'Введення інформації'!M64</f>
        <v>Михайлівська</v>
      </c>
      <c r="N83" s="24" t="str">
        <f>'Введення інформації'!N64</f>
        <v>4</v>
      </c>
      <c r="O83" s="14" t="str">
        <f>IF(ISBLANK('Введення інформації'!O64)=FALSE(),'Введення інформації'!O64,IF(ISBLANK('Введення інформації'!A64)=FALSE(),"null",""))</f>
        <v>null</v>
      </c>
      <c r="P83" s="14" t="str">
        <f>IF(ISBLANK('Введення інформації'!P64)=FALSE(),'Введення інформації'!P64,IF(ISBLANK('Введення інформації'!B64)=FALSE(),"null",""))</f>
        <v>null</v>
      </c>
      <c r="Q83" s="25" t="str">
        <f>'Введення інформації'!Q64</f>
        <v xml:space="preserve">Суховецький </v>
      </c>
      <c r="R83" s="25" t="str">
        <f>'Введення інформації'!R64</f>
        <v>Костянтин</v>
      </c>
      <c r="S83" s="25" t="str">
        <f>'Введення інформації'!S64</f>
        <v>Вікторович</v>
      </c>
      <c r="T83" s="20" t="str">
        <f>IF(ISBLANK('Введення інформації'!A64)=FALSE(),(MID('Введення інформації'!T64, 7, 4)&amp;"-"&amp;MID('Введення інформації'!T64, 4, 2)&amp;"-"&amp;MID('Введення інформації'!T64, 1, 2)), "")</f>
        <v>2020-07-28</v>
      </c>
      <c r="U83" s="20" t="str">
        <f>IF(ISBLANK('Введення інформації'!B64)=FALSE(),(MID('Введення інформації'!U64, 7, 4)&amp;"-"&amp;MID('Введення інформації'!U64, 4, 2)&amp;"-"&amp;MID('Введення інформації'!U64, 1, 2)), "")</f>
        <v>2020-12-31</v>
      </c>
      <c r="V83" s="14" t="str">
        <f>IF('Введення інформації'!V64= "Так","true",IF(ISBLANK('Введення інформації'!A64)=FALSE(),"false",""))</f>
        <v>false</v>
      </c>
      <c r="W83" s="24" t="str">
        <f>'Введення інформації'!W64</f>
        <v>18788,00</v>
      </c>
      <c r="X83" s="14" t="str">
        <f>IF('Введення інформації'!X64= "Так","true",IF(ISBLANK('Введення інформації'!A64)=FALSE(),"false",""))</f>
        <v>false</v>
      </c>
      <c r="Y83" s="14" t="str">
        <f>IF(ISBLANK('Введення інформації'!Y64)=FALSE(),'Введення інформації'!Y64,IF(ISBLANK('Введення інформації'!A64)=FALSE(),"0",""))</f>
        <v>0</v>
      </c>
      <c r="Z83" s="14" t="str">
        <f>LEFT('Введення інформації'!Z64, 3)</f>
        <v>UAH</v>
      </c>
      <c r="AA83" s="14" t="str">
        <f>IF(ISBLANK('Введення інформації'!AA64)=FALSE(),'Введення інформації'!AA64,IF(ISBLANK('Введення інформації'!A64)=FALSE(),"0",""))</f>
        <v>0</v>
      </c>
      <c r="AB83" s="14" t="str">
        <f>IF('Введення інформації'!AB64= "Так","true",IF(ISBLANK('Введення інформації'!A64)=FALSE(),"false",""))</f>
        <v>false</v>
      </c>
      <c r="AC83" s="24" t="str">
        <f>'Введення інформації'!AC64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4" spans="1:29" ht="15.75" customHeight="1" x14ac:dyDescent="0.25">
      <c r="A84" s="24" t="str">
        <f>'Введення інформації'!A65</f>
        <v>407</v>
      </c>
      <c r="B84" s="14" t="str">
        <f>IF(ISBLANK('Введення інформації'!A65)=FALSE(),(MID('Введення інформації'!B65, 7, 4)&amp;"-"&amp;MID('Введення інформації'!B65, 4, 2)&amp;"-"&amp;MID('Введення інформації'!B65, 1, 2)), "")</f>
        <v>2020-07-28</v>
      </c>
      <c r="C84" s="24" t="str">
        <f>'Введення інформації'!C65</f>
        <v>Водомір</v>
      </c>
      <c r="D84" s="19" t="str">
        <f>IF(ISBLANK('Введення інформації'!D65)=FALSE(),'Введення інформації'!D65,IF(ISBLANK('Введення інформації'!A65)=FALSE(),"null",""))</f>
        <v>38420000-5</v>
      </c>
      <c r="E84" s="24" t="str">
        <f>'Введення інформації'!E65</f>
        <v>ФОП Однорал Л.В.</v>
      </c>
      <c r="F84" s="24" t="str">
        <f>'Введення інформації'!F65</f>
        <v>1469302641</v>
      </c>
      <c r="G84" s="14" t="str">
        <f>LEFT('Введення інформації'!G65, 1)</f>
        <v>1</v>
      </c>
      <c r="H84" s="24" t="str">
        <f>'Введення інформації'!H65</f>
        <v>Україна</v>
      </c>
      <c r="I84" s="24" t="str">
        <f>'Введення інформації'!I65</f>
        <v>Запорізька область</v>
      </c>
      <c r="J84" s="14" t="str">
        <f>IF(ISBLANK('Введення інформації'!J65)=FALSE(),'Введення інформації'!J65,IF(ISBLANK('Введення інформації'!A65)=FALSE(),"null",""))</f>
        <v>null</v>
      </c>
      <c r="K84" s="24" t="str">
        <f>'Введення інформації'!K65</f>
        <v>Мелітополь</v>
      </c>
      <c r="L84" s="14" t="str">
        <f>IF(ISBLANK('Введення інформації'!L65)=FALSE(),'Введення інформації'!L65,IF(ISBLANK('Введення інформації'!A65)=FALSE(),"null",""))</f>
        <v>null</v>
      </c>
      <c r="M84" s="24" t="str">
        <f>'Введення інформації'!M65</f>
        <v>Г. Сагайдачного</v>
      </c>
      <c r="N84" s="24" t="str">
        <f>'Введення інформації'!N65</f>
        <v>70</v>
      </c>
      <c r="O84" s="14" t="str">
        <f>IF(ISBLANK('Введення інформації'!O65)=FALSE(),'Введення інформації'!O65,IF(ISBLANK('Введення інформації'!A65)=FALSE(),"null",""))</f>
        <v>null</v>
      </c>
      <c r="P84" s="14" t="str">
        <f>IF(ISBLANK('Введення інформації'!P65)=FALSE(),'Введення інформації'!P65,IF(ISBLANK('Введення інформації'!B65)=FALSE(),"null",""))</f>
        <v>null</v>
      </c>
      <c r="Q84" s="25" t="str">
        <f>'Введення інформації'!Q65</f>
        <v>Однорал</v>
      </c>
      <c r="R84" s="25" t="str">
        <f>'Введення інформації'!R65</f>
        <v>Лідія</v>
      </c>
      <c r="S84" s="25" t="str">
        <f>'Введення інформації'!S65</f>
        <v>Василівна</v>
      </c>
      <c r="T84" s="20" t="str">
        <f>IF(ISBLANK('Введення інформації'!A65)=FALSE(),(MID('Введення інформації'!T65, 7, 4)&amp;"-"&amp;MID('Введення інформації'!T65, 4, 2)&amp;"-"&amp;MID('Введення інформації'!T65, 1, 2)), "")</f>
        <v>2020-07-28</v>
      </c>
      <c r="U84" s="20" t="str">
        <f>IF(ISBLANK('Введення інформації'!B65)=FALSE(),(MID('Введення інформації'!U65, 7, 4)&amp;"-"&amp;MID('Введення інформації'!U65, 4, 2)&amp;"-"&amp;MID('Введення інформації'!U65, 1, 2)), "")</f>
        <v>2020-12-31</v>
      </c>
      <c r="V84" s="14" t="str">
        <f>IF('Введення інформації'!V65= "Так","true",IF(ISBLANK('Введення інформації'!A65)=FALSE(),"false",""))</f>
        <v>false</v>
      </c>
      <c r="W84" s="24" t="str">
        <f>'Введення інформації'!W65</f>
        <v>1285,00</v>
      </c>
      <c r="X84" s="14" t="str">
        <f>IF('Введення інформації'!X65= "Так","true",IF(ISBLANK('Введення інформації'!A65)=FALSE(),"false",""))</f>
        <v>false</v>
      </c>
      <c r="Y84" s="14" t="str">
        <f>IF(ISBLANK('Введення інформації'!Y65)=FALSE(),'Введення інформації'!Y65,IF(ISBLANK('Введення інформації'!A65)=FALSE(),"0",""))</f>
        <v>0</v>
      </c>
      <c r="Z84" s="14" t="str">
        <f>LEFT('Введення інформації'!Z65, 3)</f>
        <v>UAH</v>
      </c>
      <c r="AA84" s="14" t="str">
        <f>IF(ISBLANK('Введення інформації'!AA65)=FALSE(),'Введення інформації'!AA65,IF(ISBLANK('Введення інформації'!A65)=FALSE(),"0",""))</f>
        <v>0</v>
      </c>
      <c r="AB84" s="14" t="str">
        <f>IF('Введення інформації'!AB65= "Так","true",IF(ISBLANK('Введення інформації'!A65)=FALSE(),"false",""))</f>
        <v>false</v>
      </c>
      <c r="AC84" s="24" t="str">
        <f>'Введення інформації'!AC65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5" spans="1:29" ht="15.75" customHeight="1" x14ac:dyDescent="0.25">
      <c r="A85" s="24" t="str">
        <f>'Введення інформації'!A66</f>
        <v>408</v>
      </c>
      <c r="B85" s="14" t="str">
        <f>IF(ISBLANK('Введення інформації'!A66)=FALSE(),(MID('Введення інформації'!B66, 7, 4)&amp;"-"&amp;MID('Введення інформації'!B66, 4, 2)&amp;"-"&amp;MID('Введення інформації'!B66, 1, 2)), "")</f>
        <v>2020-07-29</v>
      </c>
      <c r="C85" s="24" t="str">
        <f>'Введення інформації'!C66</f>
        <v>Послуги з технічного обслуговування системи пожежної сигналізації, оповіщення про пожежу та управління евакуацієй людей змонтованої у будівлі Мелітопольської спец.школи І-ІІІ ступенів № 23 ММР ЗО за адресою: вул. Г.Сагайдачного, 262, м. Мелітополь, Запорізької області.</v>
      </c>
      <c r="D85" s="19" t="str">
        <f>IF(ISBLANK('Введення інформації'!D66)=FALSE(),'Введення інформації'!D66,IF(ISBLANK('Введення інформації'!A66)=FALSE(),"null",""))</f>
        <v>50410000-2</v>
      </c>
      <c r="E85" s="24" t="str">
        <f>'Введення інформації'!E66</f>
        <v>ПП ВКФ " КАН"</v>
      </c>
      <c r="F85" s="24" t="str">
        <f>'Введення інформації'!F66</f>
        <v>22153299</v>
      </c>
      <c r="G85" s="14" t="str">
        <f>LEFT('Введення інформації'!G66, 1)</f>
        <v>1</v>
      </c>
      <c r="H85" s="24" t="str">
        <f>'Введення інформації'!H66</f>
        <v>Україна</v>
      </c>
      <c r="I85" s="24" t="str">
        <f>'Введення інформації'!I66</f>
        <v>Запорізька область</v>
      </c>
      <c r="J85" s="14" t="str">
        <f>IF(ISBLANK('Введення інформації'!J66)=FALSE(),'Введення інформації'!J66,IF(ISBLANK('Введення інформації'!A66)=FALSE(),"null",""))</f>
        <v>null</v>
      </c>
      <c r="K85" s="24" t="str">
        <f>'Введення інформації'!K66</f>
        <v>Мелітополь</v>
      </c>
      <c r="L85" s="14" t="str">
        <f>IF(ISBLANK('Введення інформації'!L66)=FALSE(),'Введення інформації'!L66,IF(ISBLANK('Введення інформації'!A66)=FALSE(),"null",""))</f>
        <v>null</v>
      </c>
      <c r="M85" s="24" t="str">
        <f>'Введення інформації'!M66</f>
        <v>Фрунзе</v>
      </c>
      <c r="N85" s="24" t="str">
        <f>'Введення інформації'!N66</f>
        <v>55/1</v>
      </c>
      <c r="O85" s="14" t="str">
        <f>IF(ISBLANK('Введення інформації'!O66)=FALSE(),'Введення інформації'!O66,IF(ISBLANK('Введення інформації'!A66)=FALSE(),"null",""))</f>
        <v>null</v>
      </c>
      <c r="P85" s="14" t="str">
        <f>IF(ISBLANK('Введення інформації'!P66)=FALSE(),'Введення інформації'!P66,IF(ISBLANK('Введення інформації'!B66)=FALSE(),"null",""))</f>
        <v>null</v>
      </c>
      <c r="Q85" s="25" t="str">
        <f>'Введення інформації'!Q66</f>
        <v>Качан</v>
      </c>
      <c r="R85" s="25" t="str">
        <f>'Введення інформації'!R66</f>
        <v>Олексій</v>
      </c>
      <c r="S85" s="25" t="str">
        <f>'Введення інформації'!S66</f>
        <v>Миколайович</v>
      </c>
      <c r="T85" s="20" t="str">
        <f>IF(ISBLANK('Введення інформації'!A66)=FALSE(),(MID('Введення інформації'!T66, 7, 4)&amp;"-"&amp;MID('Введення інформації'!T66, 4, 2)&amp;"-"&amp;MID('Введення інформації'!T66, 1, 2)), "")</f>
        <v>2020-07-29</v>
      </c>
      <c r="U85" s="20" t="str">
        <f>IF(ISBLANK('Введення інформації'!B66)=FALSE(),(MID('Введення інформації'!U66, 7, 4)&amp;"-"&amp;MID('Введення інформації'!U66, 4, 2)&amp;"-"&amp;MID('Введення інформації'!U66, 1, 2)), "")</f>
        <v>2020-12-31</v>
      </c>
      <c r="V85" s="14" t="str">
        <f>IF('Введення інформації'!V66= "Так","true",IF(ISBLANK('Введення інформації'!A66)=FALSE(),"false",""))</f>
        <v>false</v>
      </c>
      <c r="W85" s="24" t="str">
        <f>'Введення інформації'!W66</f>
        <v>6100,00</v>
      </c>
      <c r="X85" s="14" t="str">
        <f>IF('Введення інформації'!X66= "Так","true",IF(ISBLANK('Введення інформації'!A66)=FALSE(),"false",""))</f>
        <v>false</v>
      </c>
      <c r="Y85" s="14" t="str">
        <f>IF(ISBLANK('Введення інформації'!Y66)=FALSE(),'Введення інформації'!Y66,IF(ISBLANK('Введення інформації'!A66)=FALSE(),"0",""))</f>
        <v>0</v>
      </c>
      <c r="Z85" s="14" t="str">
        <f>LEFT('Введення інформації'!Z66, 3)</f>
        <v>UAH</v>
      </c>
      <c r="AA85" s="14" t="str">
        <f>IF(ISBLANK('Введення інформації'!AA66)=FALSE(),'Введення інформації'!AA66,IF(ISBLANK('Введення інформації'!A66)=FALSE(),"0",""))</f>
        <v>0</v>
      </c>
      <c r="AB85" s="14" t="str">
        <f>IF('Введення інформації'!AB66= "Так","true",IF(ISBLANK('Введення інформації'!A66)=FALSE(),"false",""))</f>
        <v>true</v>
      </c>
      <c r="AC85" s="24" t="str">
        <f>'Введення інформації'!AC66</f>
        <v>Двічв проводилась спрощена процедура, в якій не булдо учасників, тому був заключений прямий договір</v>
      </c>
    </row>
    <row r="86" spans="1:29" ht="15.75" customHeight="1" x14ac:dyDescent="0.25">
      <c r="A86" s="24" t="str">
        <f>'Введення інформації'!A67</f>
        <v>159</v>
      </c>
      <c r="B86" s="14" t="str">
        <f>IF(ISBLANK('Введення інформації'!A67)=FALSE(),(MID('Введення інформації'!B67, 7, 4)&amp;"-"&amp;MID('Введення інформації'!B67, 4, 2)&amp;"-"&amp;MID('Введення інформації'!B67, 1, 2)), "")</f>
        <v>2020-07-29</v>
      </c>
      <c r="C86" s="24" t="str">
        <f>'Введення інформації'!C67</f>
        <v>Послуги з вивезення сміття</v>
      </c>
      <c r="D86" s="19" t="str">
        <f>IF(ISBLANK('Введення інформації'!D67)=FALSE(),'Введення інформації'!D67,IF(ISBLANK('Введення інформації'!A67)=FALSE(),"null",""))</f>
        <v>90510000-5</v>
      </c>
      <c r="E86" s="24" t="str">
        <f>'Введення інформації'!E67</f>
        <v xml:space="preserve">КП " Чистота" ММР ЗО </v>
      </c>
      <c r="F86" s="24" t="str">
        <f>'Введення інформації'!F67</f>
        <v>32349545</v>
      </c>
      <c r="G86" s="14" t="str">
        <f>LEFT('Введення інформації'!G67, 1)</f>
        <v>2</v>
      </c>
      <c r="H86" s="24" t="str">
        <f>'Введення інформації'!H67</f>
        <v>Україна</v>
      </c>
      <c r="I86" s="24" t="str">
        <f>'Введення інформації'!I67</f>
        <v>Запорізька область</v>
      </c>
      <c r="J86" s="14" t="str">
        <f>IF(ISBLANK('Введення інформації'!J67)=FALSE(),'Введення інформації'!J67,IF(ISBLANK('Введення інформації'!A67)=FALSE(),"null",""))</f>
        <v>null</v>
      </c>
      <c r="K86" s="24" t="str">
        <f>'Введення інформації'!K67</f>
        <v>Мелітополь</v>
      </c>
      <c r="L86" s="14" t="str">
        <f>IF(ISBLANK('Введення інформації'!L67)=FALSE(),'Введення інформації'!L67,IF(ISBLANK('Введення інформації'!A67)=FALSE(),"null",""))</f>
        <v>null</v>
      </c>
      <c r="M86" s="24" t="str">
        <f>'Введення інформації'!M67</f>
        <v>Олександра Невського</v>
      </c>
      <c r="N86" s="24" t="str">
        <f>'Введення інформації'!N67</f>
        <v>119</v>
      </c>
      <c r="O86" s="14" t="str">
        <f>IF(ISBLANK('Введення інформації'!O67)=FALSE(),'Введення інформації'!O67,IF(ISBLANK('Введення інформації'!A67)=FALSE(),"null",""))</f>
        <v>null</v>
      </c>
      <c r="P86" s="14" t="str">
        <f>IF(ISBLANK('Введення інформації'!P67)=FALSE(),'Введення інформації'!P67,IF(ISBLANK('Введення інформації'!B67)=FALSE(),"null",""))</f>
        <v>null</v>
      </c>
      <c r="Q86" s="25" t="str">
        <f>'Введення інформації'!Q67</f>
        <v xml:space="preserve">Морозовський </v>
      </c>
      <c r="R86" s="25" t="str">
        <f>'Введення інформації'!R67</f>
        <v>Володимир</v>
      </c>
      <c r="S86" s="25" t="str">
        <f>'Введення інформації'!S67</f>
        <v>Володимирович</v>
      </c>
      <c r="T86" s="20" t="str">
        <f>IF(ISBLANK('Введення інформації'!A67)=FALSE(),(MID('Введення інформації'!T67, 7, 4)&amp;"-"&amp;MID('Введення інформації'!T67, 4, 2)&amp;"-"&amp;MID('Введення інформації'!T67, 1, 2)), "")</f>
        <v>2020-07-29</v>
      </c>
      <c r="U86" s="20" t="str">
        <f>IF(ISBLANK('Введення інформації'!B67)=FALSE(),(MID('Введення інформації'!U67, 7, 4)&amp;"-"&amp;MID('Введення інформації'!U67, 4, 2)&amp;"-"&amp;MID('Введення інформації'!U67, 1, 2)), "")</f>
        <v>2020-12-31</v>
      </c>
      <c r="V86" s="14" t="str">
        <f>IF('Введення інформації'!V67= "Так","true",IF(ISBLANK('Введення інформації'!A67)=FALSE(),"false",""))</f>
        <v>false</v>
      </c>
      <c r="W86" s="24" t="str">
        <f>'Введення інформації'!W67</f>
        <v>898,17</v>
      </c>
      <c r="X86" s="14" t="str">
        <f>IF('Введення інформації'!X67= "Так","true",IF(ISBLANK('Введення інформації'!A67)=FALSE(),"false",""))</f>
        <v>true</v>
      </c>
      <c r="Y86" s="14" t="str">
        <f>IF(ISBLANK('Введення інформації'!Y67)=FALSE(),'Введення інформації'!Y67,IF(ISBLANK('Введення інформації'!A67)=FALSE(),"0",""))</f>
        <v>149,70</v>
      </c>
      <c r="Z86" s="14" t="str">
        <f>LEFT('Введення інформації'!Z67, 3)</f>
        <v>UAH</v>
      </c>
      <c r="AA86" s="14" t="str">
        <f>IF(ISBLANK('Введення інформації'!AA67)=FALSE(),'Введення інформації'!AA67,IF(ISBLANK('Введення інформації'!A67)=FALSE(),"0",""))</f>
        <v>0</v>
      </c>
      <c r="AB86" s="14" t="str">
        <f>IF('Введення інформації'!AB67= "Так","true",IF(ISBLANK('Введення інформації'!A67)=FALSE(),"false",""))</f>
        <v>false</v>
      </c>
      <c r="AC86" s="24" t="str">
        <f>'Введення інформації'!AC67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7" spans="1:29" ht="15.75" customHeight="1" x14ac:dyDescent="0.25">
      <c r="A87" s="24" t="str">
        <f>'Введення інформації'!A68</f>
        <v>409</v>
      </c>
      <c r="B87" s="14" t="str">
        <f>IF(ISBLANK('Введення інформації'!A68)=FALSE(),(MID('Введення інформації'!B68, 7, 4)&amp;"-"&amp;MID('Введення інформації'!B68, 4, 2)&amp;"-"&amp;MID('Введення інформації'!B68, 1, 2)), "")</f>
        <v>2020-07-30</v>
      </c>
      <c r="C87" s="24" t="str">
        <f>'Введення інформації'!C68</f>
        <v>Меблі медичного призначення</v>
      </c>
      <c r="D87" s="19" t="str">
        <f>IF(ISBLANK('Введення інформації'!D68)=FALSE(),'Введення інформації'!D68,IF(ISBLANK('Введення інформації'!A68)=FALSE(),"null",""))</f>
        <v>33190000-8</v>
      </c>
      <c r="E87" s="24" t="str">
        <f>'Введення інформації'!E68</f>
        <v>ФОП Макарчук О.С.</v>
      </c>
      <c r="F87" s="24" t="str">
        <f>'Введення інформації'!F68</f>
        <v>2518807661</v>
      </c>
      <c r="G87" s="14" t="str">
        <f>LEFT('Введення інформації'!G68, 1)</f>
        <v>1</v>
      </c>
      <c r="H87" s="24" t="str">
        <f>'Введення інформації'!H68</f>
        <v>Україна</v>
      </c>
      <c r="I87" s="24">
        <f>'Введення інформації'!I68</f>
        <v>0</v>
      </c>
      <c r="J87" s="14" t="str">
        <f>IF(ISBLANK('Введення інформації'!J68)=FALSE(),'Введення інформації'!J68,IF(ISBLANK('Введення інформації'!A68)=FALSE(),"null",""))</f>
        <v>null</v>
      </c>
      <c r="K87" s="24" t="str">
        <f>'Введення інформації'!K68</f>
        <v>Київ</v>
      </c>
      <c r="L87" s="14" t="str">
        <f>IF(ISBLANK('Введення інформації'!L68)=FALSE(),'Введення інформації'!L68,IF(ISBLANK('Введення інформації'!A68)=FALSE(),"null",""))</f>
        <v>null</v>
      </c>
      <c r="M87" s="24" t="str">
        <f>'Введення інформації'!M68</f>
        <v>Ревуцького</v>
      </c>
      <c r="N87" s="24" t="str">
        <f>'Введення інформації'!N68</f>
        <v>10/2</v>
      </c>
      <c r="O87" s="14" t="str">
        <f>IF(ISBLANK('Введення інформації'!O68)=FALSE(),'Введення інформації'!O68,IF(ISBLANK('Введення інформації'!A68)=FALSE(),"null",""))</f>
        <v>null</v>
      </c>
      <c r="P87" s="14" t="str">
        <f>IF(ISBLANK('Введення інформації'!P68)=FALSE(),'Введення інформації'!P68,IF(ISBLANK('Введення інформації'!B68)=FALSE(),"null",""))</f>
        <v>161</v>
      </c>
      <c r="Q87" s="25" t="str">
        <f>'Введення інформації'!Q68</f>
        <v>Макарчук</v>
      </c>
      <c r="R87" s="25" t="str">
        <f>'Введення інформації'!R68</f>
        <v>Олена</v>
      </c>
      <c r="S87" s="25" t="str">
        <f>'Введення інформації'!S68</f>
        <v>Сергіївна</v>
      </c>
      <c r="T87" s="20" t="str">
        <f>IF(ISBLANK('Введення інформації'!A68)=FALSE(),(MID('Введення інформації'!T68, 7, 4)&amp;"-"&amp;MID('Введення інформації'!T68, 4, 2)&amp;"-"&amp;MID('Введення інформації'!T68, 1, 2)), "")</f>
        <v>2020-07-30</v>
      </c>
      <c r="U87" s="20" t="str">
        <f>IF(ISBLANK('Введення інформації'!B68)=FALSE(),(MID('Введення інформації'!U68, 7, 4)&amp;"-"&amp;MID('Введення інформації'!U68, 4, 2)&amp;"-"&amp;MID('Введення інформації'!U68, 1, 2)), "")</f>
        <v>2020-12-31</v>
      </c>
      <c r="V87" s="14" t="str">
        <f>IF('Введення інформації'!V68= "Так","true",IF(ISBLANK('Введення інформації'!A68)=FALSE(),"false",""))</f>
        <v>false</v>
      </c>
      <c r="W87" s="24" t="str">
        <f>'Введення інформації'!W68</f>
        <v>8045,00</v>
      </c>
      <c r="X87" s="14" t="str">
        <f>IF('Введення інформації'!X68= "Так","true",IF(ISBLANK('Введення інформації'!A68)=FALSE(),"false",""))</f>
        <v>false</v>
      </c>
      <c r="Y87" s="14" t="str">
        <f>IF(ISBLANK('Введення інформації'!Y68)=FALSE(),'Введення інформації'!Y68,IF(ISBLANK('Введення інформації'!A68)=FALSE(),"0",""))</f>
        <v>0</v>
      </c>
      <c r="Z87" s="14" t="str">
        <f>LEFT('Введення інформації'!Z68, 3)</f>
        <v>UAH</v>
      </c>
      <c r="AA87" s="14" t="str">
        <f>IF(ISBLANK('Введення інформації'!AA68)=FALSE(),'Введення інформації'!AA68,IF(ISBLANK('Введення інформації'!A68)=FALSE(),"0",""))</f>
        <v>0</v>
      </c>
      <c r="AB87" s="14" t="str">
        <f>IF('Введення інформації'!AB68= "Так","true",IF(ISBLANK('Введення інформації'!A68)=FALSE(),"false",""))</f>
        <v>false</v>
      </c>
      <c r="AC87" s="24" t="str">
        <f>'Введення інформації'!AC68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8" spans="1:29" ht="15.75" customHeight="1" x14ac:dyDescent="0.25">
      <c r="A88" s="24" t="str">
        <f>'Введення інформації'!A69</f>
        <v>410</v>
      </c>
      <c r="B88" s="14" t="str">
        <f>IF(ISBLANK('Введення інформації'!A69)=FALSE(),(MID('Введення інформації'!B69, 7, 4)&amp;"-"&amp;MID('Введення інформації'!B69, 4, 2)&amp;"-"&amp;MID('Введення інформації'!B69, 1, 2)), "")</f>
        <v>2020-07-30</v>
      </c>
      <c r="C88" s="24" t="str">
        <f>'Введення інформації'!C69</f>
        <v>Лінолеум, плінтус</v>
      </c>
      <c r="D88" s="19" t="str">
        <f>IF(ISBLANK('Введення інформації'!D69)=FALSE(),'Введення інформації'!D69,IF(ISBLANK('Введення інформації'!A69)=FALSE(),"null",""))</f>
        <v>44110000-4</v>
      </c>
      <c r="E88" s="24" t="str">
        <f>'Введення інформації'!E69</f>
        <v>ФОП Андрієнко С.О.</v>
      </c>
      <c r="F88" s="24" t="str">
        <f>'Введення інформації'!F69</f>
        <v>2785108612</v>
      </c>
      <c r="G88" s="14" t="str">
        <f>LEFT('Введення інформації'!G69, 1)</f>
        <v>1</v>
      </c>
      <c r="H88" s="24" t="str">
        <f>'Введення інформації'!H69</f>
        <v>Україна</v>
      </c>
      <c r="I88" s="24">
        <f>'Введення інформації'!I69</f>
        <v>0</v>
      </c>
      <c r="J88" s="14" t="str">
        <f>IF(ISBLANK('Введення інформації'!J69)=FALSE(),'Введення інформації'!J69,IF(ISBLANK('Введення інформації'!A69)=FALSE(),"null",""))</f>
        <v>null</v>
      </c>
      <c r="K88" s="24" t="str">
        <f>'Введення інформації'!K69</f>
        <v>Дніпро</v>
      </c>
      <c r="L88" s="14" t="str">
        <f>IF(ISBLANK('Введення інформації'!L69)=FALSE(),'Введення інформації'!L69,IF(ISBLANK('Введення інформації'!A69)=FALSE(),"null",""))</f>
        <v>null</v>
      </c>
      <c r="M88" s="24" t="str">
        <f>'Введення інформації'!M69</f>
        <v>Кондратюка</v>
      </c>
      <c r="N88" s="24" t="str">
        <f>'Введення інформації'!N69</f>
        <v>26</v>
      </c>
      <c r="O88" s="14" t="str">
        <f>IF(ISBLANK('Введення інформації'!O69)=FALSE(),'Введення інформації'!O69,IF(ISBLANK('Введення інформації'!A69)=FALSE(),"null",""))</f>
        <v>null</v>
      </c>
      <c r="P88" s="14" t="str">
        <f>IF(ISBLANK('Введення інформації'!P69)=FALSE(),'Введення інформації'!P69,IF(ISBLANK('Введення інформації'!B69)=FALSE(),"null",""))</f>
        <v>206</v>
      </c>
      <c r="Q88" s="25" t="str">
        <f>'Введення інформації'!Q69</f>
        <v>Андрієнко</v>
      </c>
      <c r="R88" s="25" t="str">
        <f>'Введення інформації'!R69</f>
        <v>Сергій</v>
      </c>
      <c r="S88" s="25" t="str">
        <f>'Введення інформації'!S69</f>
        <v>Олександрович</v>
      </c>
      <c r="T88" s="20" t="str">
        <f>IF(ISBLANK('Введення інформації'!A69)=FALSE(),(MID('Введення інформації'!T69, 7, 4)&amp;"-"&amp;MID('Введення інформації'!T69, 4, 2)&amp;"-"&amp;MID('Введення інформації'!T69, 1, 2)), "")</f>
        <v>2020-07-30</v>
      </c>
      <c r="U88" s="20" t="str">
        <f>IF(ISBLANK('Введення інформації'!B69)=FALSE(),(MID('Введення інформації'!U69, 7, 4)&amp;"-"&amp;MID('Введення інформації'!U69, 4, 2)&amp;"-"&amp;MID('Введення інформації'!U69, 1, 2)), "")</f>
        <v>2020-12-31</v>
      </c>
      <c r="V88" s="14" t="str">
        <f>IF('Введення інформації'!V69= "Так","true",IF(ISBLANK('Введення інформації'!A69)=FALSE(),"false",""))</f>
        <v>false</v>
      </c>
      <c r="W88" s="24" t="str">
        <f>'Введення інформації'!W69</f>
        <v>6888,00</v>
      </c>
      <c r="X88" s="14" t="str">
        <f>IF('Введення інформації'!X69= "Так","true",IF(ISBLANK('Введення інформації'!A69)=FALSE(),"false",""))</f>
        <v>false</v>
      </c>
      <c r="Y88" s="14" t="str">
        <f>IF(ISBLANK('Введення інформації'!Y69)=FALSE(),'Введення інформації'!Y69,IF(ISBLANK('Введення інформації'!A69)=FALSE(),"0",""))</f>
        <v>0</v>
      </c>
      <c r="Z88" s="14" t="str">
        <f>LEFT('Введення інформації'!Z69, 3)</f>
        <v>UAH</v>
      </c>
      <c r="AA88" s="14" t="str">
        <f>IF(ISBLANK('Введення інформації'!AA69)=FALSE(),'Введення інформації'!AA69,IF(ISBLANK('Введення інформації'!A69)=FALSE(),"0",""))</f>
        <v>0</v>
      </c>
      <c r="AB88" s="14" t="str">
        <f>IF('Введення інформації'!AB69= "Так","true",IF(ISBLANK('Введення інформації'!A69)=FALSE(),"false",""))</f>
        <v>true</v>
      </c>
      <c r="AC88" s="24" t="str">
        <f>'Введення інформації'!AC69</f>
        <v>Спрощена процедура</v>
      </c>
    </row>
    <row r="89" spans="1:29" ht="15.75" customHeight="1" x14ac:dyDescent="0.25">
      <c r="A89" s="24" t="str">
        <f>'Введення інформації'!A70</f>
        <v>411</v>
      </c>
      <c r="B89" s="14" t="str">
        <f>IF(ISBLANK('Введення інформації'!A70)=FALSE(),(MID('Введення інформації'!B70, 7, 4)&amp;"-"&amp;MID('Введення інформації'!B70, 4, 2)&amp;"-"&amp;MID('Введення інформації'!B70, 1, 2)), "")</f>
        <v>2020-07-31</v>
      </c>
      <c r="C89" s="24" t="str">
        <f>'Введення інформації'!C70</f>
        <v xml:space="preserve">Прийняття в експлуатацію засобу обліку води для інших споживачів </v>
      </c>
      <c r="D89" s="19" t="str">
        <f>IF(ISBLANK('Введення інформації'!D70)=FALSE(),'Введення інформації'!D70,IF(ISBLANK('Введення інформації'!A70)=FALSE(),"null",""))</f>
        <v>51210000-7</v>
      </c>
      <c r="E89" s="24" t="str">
        <f>'Введення інформації'!E70</f>
        <v>КП "Водоканал"</v>
      </c>
      <c r="F89" s="24" t="str">
        <f>'Введення інформації'!F70</f>
        <v>03327090</v>
      </c>
      <c r="G89" s="14" t="str">
        <f>LEFT('Введення інформації'!G70, 1)</f>
        <v>2</v>
      </c>
      <c r="H89" s="24" t="str">
        <f>'Введення інформації'!H70</f>
        <v>Україна</v>
      </c>
      <c r="I89" s="24" t="str">
        <f>'Введення інформації'!I70</f>
        <v>Запорізька область</v>
      </c>
      <c r="J89" s="14" t="str">
        <f>IF(ISBLANK('Введення інформації'!J70)=FALSE(),'Введення інформації'!J70,IF(ISBLANK('Введення інформації'!A70)=FALSE(),"null",""))</f>
        <v>null</v>
      </c>
      <c r="K89" s="24" t="str">
        <f>'Введення інформації'!K70</f>
        <v>Мелітополь</v>
      </c>
      <c r="L89" s="14" t="str">
        <f>IF(ISBLANK('Введення інформації'!L70)=FALSE(),'Введення інформації'!L70,IF(ISBLANK('Введення інформації'!A70)=FALSE(),"null",""))</f>
        <v>null</v>
      </c>
      <c r="M89" s="24" t="str">
        <f>'Введення інформації'!M70</f>
        <v>Покровська</v>
      </c>
      <c r="N89" s="24" t="str">
        <f>'Введення інформації'!N70</f>
        <v>100</v>
      </c>
      <c r="O89" s="14" t="str">
        <f>IF(ISBLANK('Введення інформації'!O70)=FALSE(),'Введення інформації'!O70,IF(ISBLANK('Введення інформації'!A70)=FALSE(),"null",""))</f>
        <v>null</v>
      </c>
      <c r="P89" s="14" t="str">
        <f>IF(ISBLANK('Введення інформації'!P70)=FALSE(),'Введення інформації'!P70,IF(ISBLANK('Введення інформації'!B70)=FALSE(),"null",""))</f>
        <v>null</v>
      </c>
      <c r="Q89" s="25" t="str">
        <f>'Введення інформації'!Q70</f>
        <v>Немченко</v>
      </c>
      <c r="R89" s="25" t="str">
        <f>'Введення інформації'!R70</f>
        <v>Сергій</v>
      </c>
      <c r="S89" s="25" t="str">
        <f>'Введення інформації'!S70</f>
        <v>Миколайович</v>
      </c>
      <c r="T89" s="20" t="str">
        <f>IF(ISBLANK('Введення інформації'!A70)=FALSE(),(MID('Введення інформації'!T70, 7, 4)&amp;"-"&amp;MID('Введення інформації'!T70, 4, 2)&amp;"-"&amp;MID('Введення інформації'!T70, 1, 2)), "")</f>
        <v>2020-07-31</v>
      </c>
      <c r="U89" s="20" t="str">
        <f>IF(ISBLANK('Введення інформації'!B70)=FALSE(),(MID('Введення інформації'!U70, 7, 4)&amp;"-"&amp;MID('Введення інформації'!U70, 4, 2)&amp;"-"&amp;MID('Введення інформації'!U70, 1, 2)), "")</f>
        <v>2020-12-31</v>
      </c>
      <c r="V89" s="14" t="str">
        <f>IF('Введення інформації'!V70= "Так","true",IF(ISBLANK('Введення інформації'!A70)=FALSE(),"false",""))</f>
        <v>false</v>
      </c>
      <c r="W89" s="24" t="str">
        <f>'Введення інформації'!W70</f>
        <v>160,00</v>
      </c>
      <c r="X89" s="14" t="str">
        <f>IF('Введення інформації'!X70= "Так","true",IF(ISBLANK('Введення інформації'!A70)=FALSE(),"false",""))</f>
        <v>true</v>
      </c>
      <c r="Y89" s="14" t="str">
        <f>IF(ISBLANK('Введення інформації'!Y70)=FALSE(),'Введення інформації'!Y70,IF(ISBLANK('Введення інформації'!A70)=FALSE(),"0",""))</f>
        <v>26,67</v>
      </c>
      <c r="Z89" s="14" t="str">
        <f>LEFT('Введення інформації'!Z70, 3)</f>
        <v>UAH</v>
      </c>
      <c r="AA89" s="14" t="str">
        <f>IF(ISBLANK('Введення інформації'!AA70)=FALSE(),'Введення інформації'!AA70,IF(ISBLANK('Введення інформації'!A70)=FALSE(),"0",""))</f>
        <v>0</v>
      </c>
      <c r="AB89" s="14" t="str">
        <f>IF('Введення інформації'!AB70= "Так","true",IF(ISBLANK('Введення інформації'!A70)=FALSE(),"false",""))</f>
        <v>false</v>
      </c>
      <c r="AC89" s="24" t="str">
        <f>'Введення інформації'!AC70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0" spans="1:29" ht="15.75" customHeight="1" x14ac:dyDescent="0.25">
      <c r="A90" s="24" t="str">
        <f>'Введення інформації'!A71</f>
        <v>412</v>
      </c>
      <c r="B90" s="14" t="str">
        <f>IF(ISBLANK('Введення інформації'!A71)=FALSE(),(MID('Введення інформації'!B71, 7, 4)&amp;"-"&amp;MID('Введення інформації'!B71, 4, 2)&amp;"-"&amp;MID('Введення інформації'!B71, 1, 2)), "")</f>
        <v>2020-07-31</v>
      </c>
      <c r="C90" s="24" t="str">
        <f>'Введення інформації'!C71</f>
        <v xml:space="preserve">Сучасні меблі для навчальних кабінетів початкових класів  НУШ </v>
      </c>
      <c r="D90" s="19" t="str">
        <f>IF(ISBLANK('Введення інформації'!D71)=FALSE(),'Введення інформації'!D71,IF(ISBLANK('Введення інформації'!A71)=FALSE(),"null",""))</f>
        <v>39160000-1</v>
      </c>
      <c r="E90" s="24" t="str">
        <f>'Введення інформації'!E71</f>
        <v>ТОВ "Бірюза"</v>
      </c>
      <c r="F90" s="24" t="str">
        <f>'Введення інформації'!F71</f>
        <v>22148861</v>
      </c>
      <c r="G90" s="14" t="str">
        <f>LEFT('Введення інформації'!G71, 1)</f>
        <v>2</v>
      </c>
      <c r="H90" s="24" t="str">
        <f>'Введення інформації'!H71</f>
        <v>Україна</v>
      </c>
      <c r="I90" s="24" t="str">
        <f>'Введення інформації'!I71</f>
        <v>Запорізька область</v>
      </c>
      <c r="J90" s="14" t="str">
        <f>IF(ISBLANK('Введення інформації'!J71)=FALSE(),'Введення інформації'!J71,IF(ISBLANK('Введення інформації'!A71)=FALSE(),"null",""))</f>
        <v>null</v>
      </c>
      <c r="K90" s="24" t="str">
        <f>'Введення інформації'!K71</f>
        <v>Мелітополь</v>
      </c>
      <c r="L90" s="14" t="str">
        <f>IF(ISBLANK('Введення інформації'!L71)=FALSE(),'Введення інформації'!L71,IF(ISBLANK('Введення інформації'!A71)=FALSE(),"null",""))</f>
        <v>null</v>
      </c>
      <c r="M90" s="24" t="str">
        <f>'Введення інформації'!M71</f>
        <v>Мічуріна</v>
      </c>
      <c r="N90" s="24" t="str">
        <f>'Введення інформації'!N71</f>
        <v>17</v>
      </c>
      <c r="O90" s="14" t="str">
        <f>IF(ISBLANK('Введення інформації'!O71)=FALSE(),'Введення інформації'!O71,IF(ISBLANK('Введення інформації'!A71)=FALSE(),"null",""))</f>
        <v>null</v>
      </c>
      <c r="P90" s="14" t="str">
        <f>IF(ISBLANK('Введення інформації'!P71)=FALSE(),'Введення інформації'!P71,IF(ISBLANK('Введення інформації'!B71)=FALSE(),"null",""))</f>
        <v>null</v>
      </c>
      <c r="Q90" s="25" t="str">
        <f>'Введення інформації'!Q71</f>
        <v>Суховецький</v>
      </c>
      <c r="R90" s="25" t="str">
        <f>'Введення інформації'!R71</f>
        <v>Костянтин</v>
      </c>
      <c r="S90" s="25" t="str">
        <f>'Введення інформації'!S71</f>
        <v>Вікторович</v>
      </c>
      <c r="T90" s="20" t="str">
        <f>IF(ISBLANK('Введення інформації'!A71)=FALSE(),(MID('Введення інформації'!T71, 7, 4)&amp;"-"&amp;MID('Введення інформації'!T71, 4, 2)&amp;"-"&amp;MID('Введення інформації'!T71, 1, 2)), "")</f>
        <v>2020-07-31</v>
      </c>
      <c r="U90" s="20" t="str">
        <f>IF(ISBLANK('Введення інформації'!B71)=FALSE(),(MID('Введення інформації'!U71, 7, 4)&amp;"-"&amp;MID('Введення інформації'!U71, 4, 2)&amp;"-"&amp;MID('Введення інформації'!U71, 1, 2)), "")</f>
        <v>2020-12-31</v>
      </c>
      <c r="V90" s="14" t="str">
        <f>IF('Введення інформації'!V71= "Так","true",IF(ISBLANK('Введення інформації'!A71)=FALSE(),"false",""))</f>
        <v>false</v>
      </c>
      <c r="W90" s="24" t="str">
        <f>'Введення інформації'!W71</f>
        <v>1290330,00</v>
      </c>
      <c r="X90" s="14" t="str">
        <f>IF('Введення інформації'!X71= "Так","true",IF(ISBLANK('Введення інформації'!A71)=FALSE(),"false",""))</f>
        <v>false</v>
      </c>
      <c r="Y90" s="14" t="str">
        <f>IF(ISBLANK('Введення інформації'!Y71)=FALSE(),'Введення інформації'!Y71,IF(ISBLANK('Введення інформації'!A71)=FALSE(),"0",""))</f>
        <v>0</v>
      </c>
      <c r="Z90" s="14" t="str">
        <f>LEFT('Введення інформації'!Z72, 3)</f>
        <v>UAH</v>
      </c>
      <c r="AA90" s="14" t="str">
        <f>IF(ISBLANK('Введення інформації'!AA71)=FALSE(),'Введення інформації'!AA71,IF(ISBLANK('Введення інформації'!A71)=FALSE(),"0",""))</f>
        <v>0</v>
      </c>
      <c r="AB90" s="14" t="str">
        <f>IF('Введення інформації'!AB71= "Так","true",IF(ISBLANK('Введення інформації'!A71)=FALSE(),"false",""))</f>
        <v>true</v>
      </c>
      <c r="AC90" s="24" t="str">
        <f>'Введення інформації'!AC71</f>
        <v>Відкриті торги</v>
      </c>
    </row>
    <row r="91" spans="1:29" ht="15.75" customHeight="1" x14ac:dyDescent="0.25">
      <c r="A91" s="24" t="str">
        <f>'Введення інформації'!A72</f>
        <v>10</v>
      </c>
      <c r="B91" s="14" t="str">
        <f>IF(ISBLANK('Введення інформації'!A72)=FALSE(),(MID('Введення інформації'!B72, 7, 4)&amp;"-"&amp;MID('Введення інформації'!B72, 4, 2)&amp;"-"&amp;MID('Введення інформації'!B72, 1, 2)), "")</f>
        <v>2020-07-31</v>
      </c>
      <c r="C91" s="24" t="str">
        <f>'Введення інформації'!C72</f>
        <v>Експлуатація складових газорозподільної системи</v>
      </c>
      <c r="D91" s="19" t="str">
        <f>IF(ISBLANK('Введення інформації'!D72)=FALSE(),'Введення інформації'!D72,IF(ISBLANK('Введення інформації'!A72)=FALSE(),"null",""))</f>
        <v>50530000-9</v>
      </c>
      <c r="E91" s="24" t="str">
        <f>'Введення інформації'!E72</f>
        <v>ПрАТ "Мелітополь газ"</v>
      </c>
      <c r="F91" s="24" t="str">
        <f>'Введення інформації'!F72</f>
        <v>05535349</v>
      </c>
      <c r="G91" s="14" t="str">
        <f>LEFT('Введення інформації'!G72, 1)</f>
        <v>2</v>
      </c>
      <c r="H91" s="24" t="str">
        <f>'Введення інформації'!H72</f>
        <v>Україна</v>
      </c>
      <c r="I91" s="24" t="str">
        <f>'Введення інформації'!I72</f>
        <v>Запорізька область</v>
      </c>
      <c r="J91" s="14" t="str">
        <f>IF(ISBLANK('Введення інформації'!J72)=FALSE(),'Введення інформації'!J72,IF(ISBLANK('Введення інформації'!A72)=FALSE(),"null",""))</f>
        <v>null</v>
      </c>
      <c r="K91" s="24" t="str">
        <f>'Введення інформації'!K72</f>
        <v>Мелітополь</v>
      </c>
      <c r="L91" s="14" t="str">
        <f>IF(ISBLANK('Введення інформації'!L72)=FALSE(),'Введення інформації'!L72,IF(ISBLANK('Введення інформації'!A72)=FALSE(),"null",""))</f>
        <v>null</v>
      </c>
      <c r="M91" s="24" t="str">
        <f>'Введення інформації'!M72</f>
        <v>Чкалова</v>
      </c>
      <c r="N91" s="24" t="str">
        <f>'Введення інформації'!N72</f>
        <v>47-А</v>
      </c>
      <c r="O91" s="14" t="str">
        <f>IF(ISBLANK('Введення інформації'!O72)=FALSE(),'Введення інформації'!O72,IF(ISBLANK('Введення інформації'!A72)=FALSE(),"null",""))</f>
        <v>null</v>
      </c>
      <c r="P91" s="14" t="str">
        <f>IF(ISBLANK('Введення інформації'!P72)=FALSE(),'Введення інформації'!P72,IF(ISBLANK('Введення інформації'!B72)=FALSE(),"null",""))</f>
        <v>null</v>
      </c>
      <c r="Q91" s="25" t="str">
        <f>'Введення інформації'!Q72</f>
        <v xml:space="preserve"> Новак</v>
      </c>
      <c r="R91" s="25" t="str">
        <f>'Введення інформації'!R72</f>
        <v>Михайло</v>
      </c>
      <c r="S91" s="25" t="str">
        <f>'Введення інформації'!S72</f>
        <v>Григорович</v>
      </c>
      <c r="T91" s="20" t="str">
        <f>IF(ISBLANK('Введення інформації'!A72)=FALSE(),(MID('Введення інформації'!T72, 7, 4)&amp;"-"&amp;MID('Введення інформації'!T72, 4, 2)&amp;"-"&amp;MID('Введення інформації'!T72, 1, 2)), "")</f>
        <v>2020-07-31</v>
      </c>
      <c r="U91" s="20" t="str">
        <f>IF(ISBLANK('Введення інформації'!B72)=FALSE(),(MID('Введення інформації'!U72, 7, 4)&amp;"-"&amp;MID('Введення інформації'!U72, 4, 2)&amp;"-"&amp;MID('Введення інформації'!U72, 1, 2)), "")</f>
        <v>2020-12-31</v>
      </c>
      <c r="V91" s="14" t="str">
        <f>IF('Введення інформації'!V72= "Так","true",IF(ISBLANK('Введення інформації'!A72)=FALSE(),"false",""))</f>
        <v>false</v>
      </c>
      <c r="W91" s="24" t="str">
        <f>'Введення інформації'!W72</f>
        <v>51384,01</v>
      </c>
      <c r="X91" s="14" t="str">
        <f>IF('Введення інформації'!X72= "Так","true",IF(ISBLANK('Введення інформації'!A72)=FALSE(),"false",""))</f>
        <v>true</v>
      </c>
      <c r="Y91" s="14" t="str">
        <f>IF(ISBLANK('Введення інформації'!Y72)=FALSE(),'Введення інформації'!Y72,IF(ISBLANK('Введення інформації'!A72)=FALSE(),"0",""))</f>
        <v>8564,00</v>
      </c>
      <c r="Z91" s="14" t="e">
        <f>LEFT('Введення інформації'!#REF!, 3)</f>
        <v>#REF!</v>
      </c>
      <c r="AA91" s="14" t="str">
        <f>IF(ISBLANK('Введення інформації'!AA72)=FALSE(),'Введення інформації'!AA72,IF(ISBLANK('Введення інформації'!A72)=FALSE(),"0",""))</f>
        <v>0</v>
      </c>
      <c r="AB91" s="14" t="str">
        <f>IF('Введення інформації'!AB72= "Так","true",IF(ISBLANK('Введення інформації'!A72)=FALSE(),"false",""))</f>
        <v>false</v>
      </c>
      <c r="AC91" s="24" t="str">
        <f>'Введення інформації'!AC72</f>
        <v xml:space="preserve">Оператором ГРМ в м. Мелітополь - є ПрАТ «Мелітопольгаз», який здійснює діяльність на підставі ліцензії на надання послуг з розподілу газу (постанова НКРЕКП від 31.08.2017 № 1060 «Про видачу ліцензії на розподіл природного газу «ПАТ Мелітопольгаз»). </v>
      </c>
    </row>
    <row r="92" spans="1:29" ht="15.75" customHeight="1" x14ac:dyDescent="0.25">
      <c r="A92" s="24" t="str">
        <f>'Введення інформації'!A73</f>
        <v>413</v>
      </c>
      <c r="B92" s="14" t="str">
        <f>IF(ISBLANK('Введення інформації'!A73)=FALSE(),(MID('Введення інформації'!B73, 7, 4)&amp;"-"&amp;MID('Введення інформації'!B73, 4, 2)&amp;"-"&amp;MID('Введення інформації'!B73, 1, 2)), "")</f>
        <v>2020-07-31</v>
      </c>
      <c r="C92" s="24" t="str">
        <f>'Введення інформації'!C73</f>
        <v>Лот1: Портативний комп’ютер (ноутбук) з ліцензованим програмним забезпеченням для оснащення інклюзивних класів закладів освіти; Персональний комп’ютер форм – фактора ноутбук з ліцензованим програмним забезпечення для навчальних кабінетів початкової школи; Ноутбук з ліцензованим програмним забезпеченням для закладів освіти та структурних підрозділів управління освіти</v>
      </c>
      <c r="D92" s="19" t="str">
        <f>IF(ISBLANK('Введення інформації'!D73)=FALSE(),'Введення інформації'!D73,IF(ISBLANK('Введення інформації'!A73)=FALSE(),"null",""))</f>
        <v>30210000-4</v>
      </c>
      <c r="E92" s="24" t="str">
        <f>'Введення інформації'!E73</f>
        <v>ТОВ Торгово-консалтингова компанія"ФРАЙ"</v>
      </c>
      <c r="F92" s="24" t="str">
        <f>'Введення інформації'!F73</f>
        <v>41554748</v>
      </c>
      <c r="G92" s="14" t="str">
        <f>LEFT('Введення інформації'!G73, 1)</f>
        <v>2</v>
      </c>
      <c r="H92" s="24" t="str">
        <f>'Введення інформації'!H73</f>
        <v>Україна</v>
      </c>
      <c r="I92" s="24" t="str">
        <f>'Введення інформації'!I73</f>
        <v>Луганська область</v>
      </c>
      <c r="J92" s="14" t="str">
        <f>IF(ISBLANK('Введення інформації'!J73)=FALSE(),'Введення інформації'!J73,IF(ISBLANK('Введення інформації'!A73)=FALSE(),"null",""))</f>
        <v>null</v>
      </c>
      <c r="K92" s="24" t="str">
        <f>'Введення інформації'!K73</f>
        <v>Лисичанськ</v>
      </c>
      <c r="L92" s="14" t="str">
        <f>IF(ISBLANK('Введення інформації'!L73)=FALSE(),'Введення інформації'!L73,IF(ISBLANK('Введення інформації'!A73)=FALSE(),"null",""))</f>
        <v>null</v>
      </c>
      <c r="M92" s="24" t="str">
        <f>'Введення інформації'!M73</f>
        <v>пр-т Перемоги</v>
      </c>
      <c r="N92" s="24" t="str">
        <f>'Введення інформації'!N73</f>
        <v>94</v>
      </c>
      <c r="O92" s="14" t="str">
        <f>IF(ISBLANK('Введення інформації'!O73)=FALSE(),'Введення інформації'!O73,IF(ISBLANK('Введення інформації'!A73)=FALSE(),"null",""))</f>
        <v>null</v>
      </c>
      <c r="P92" s="14" t="str">
        <f>IF(ISBLANK('Введення інформації'!P73)=FALSE(),'Введення інформації'!P73,IF(ISBLANK('Введення інформації'!B73)=FALSE(),"null",""))</f>
        <v>null</v>
      </c>
      <c r="Q92" s="25" t="str">
        <f>'Введення інформації'!Q73</f>
        <v>Кравченко</v>
      </c>
      <c r="R92" s="25" t="str">
        <f>'Введення інформації'!R73</f>
        <v>Олександр</v>
      </c>
      <c r="S92" s="25" t="str">
        <f>'Введення інформації'!S73</f>
        <v>Борисович</v>
      </c>
      <c r="T92" s="20" t="str">
        <f>IF(ISBLANK('Введення інформації'!A73)=FALSE(),(MID('Введення інформації'!T73, 7, 4)&amp;"-"&amp;MID('Введення інформації'!T73, 4, 2)&amp;"-"&amp;MID('Введення інформації'!T73, 1, 2)), "")</f>
        <v>2020-07-31</v>
      </c>
      <c r="U92" s="20" t="str">
        <f>IF(ISBLANK('Введення інформації'!B73)=FALSE(),(MID('Введення інформації'!U73, 7, 4)&amp;"-"&amp;MID('Введення інформації'!U73, 4, 2)&amp;"-"&amp;MID('Введення інформації'!U73, 1, 2)), "")</f>
        <v>2020-12-31</v>
      </c>
      <c r="V92" s="14" t="str">
        <f>IF('Введення інформації'!V73= "Так","true",IF(ISBLANK('Введення інформації'!A73)=FALSE(),"false",""))</f>
        <v>false</v>
      </c>
      <c r="W92" s="24" t="str">
        <f>'Введення інформації'!W73</f>
        <v>999990,00</v>
      </c>
      <c r="X92" s="14" t="str">
        <f>IF('Введення інформації'!X73= "Так","true",IF(ISBLANK('Введення інформації'!A73)=FALSE(),"false",""))</f>
        <v>true</v>
      </c>
      <c r="Y92" s="14" t="str">
        <f>IF(ISBLANK('Введення інформації'!Y73)=FALSE(),'Введення інформації'!Y73,IF(ISBLANK('Введення інформації'!A73)=FALSE(),"0",""))</f>
        <v>166665,00</v>
      </c>
      <c r="Z92" s="14" t="str">
        <f>LEFT('Введення інформації'!Z73, 3)</f>
        <v>UAH</v>
      </c>
      <c r="AA92" s="14" t="str">
        <f>IF(ISBLANK('Введення інформації'!AA73)=FALSE(),'Введення інформації'!AA73,IF(ISBLANK('Введення інформації'!A73)=FALSE(),"0",""))</f>
        <v>0</v>
      </c>
      <c r="AB92" s="14" t="str">
        <f>IF('Введення інформації'!AB73= "Так","true",IF(ISBLANK('Введення інформації'!A73)=FALSE(),"false",""))</f>
        <v>true</v>
      </c>
      <c r="AC92" s="24" t="str">
        <f>'Введення інформації'!AC73</f>
        <v>Відкриті торги</v>
      </c>
    </row>
    <row r="93" spans="1:29" ht="15.75" customHeight="1" x14ac:dyDescent="0.25">
      <c r="A93" s="24" t="str">
        <f>'Введення інформації'!A74</f>
        <v>414</v>
      </c>
      <c r="B93" s="14" t="str">
        <f>IF(ISBLANK('Введення інформації'!A74)=FALSE(),(MID('Введення інформації'!B74, 7, 4)&amp;"-"&amp;MID('Введення інформації'!B74, 4, 2)&amp;"-"&amp;MID('Введення інформації'!B74, 1, 2)), "")</f>
        <v>2020-07-31</v>
      </c>
      <c r="C93" s="24" t="str">
        <f>'Введення інформації'!C74</f>
        <v>Лот 2: Персональний комп’ютер з ліцензованим програмним забезпеченням</v>
      </c>
      <c r="D93" s="19" t="str">
        <f>IF(ISBLANK('Введення інформації'!D74)=FALSE(),'Введення інформації'!D74,IF(ISBLANK('Введення інформації'!A74)=FALSE(),"null",""))</f>
        <v>30210000-4</v>
      </c>
      <c r="E93" s="24" t="str">
        <f>'Введення інформації'!E74</f>
        <v xml:space="preserve">ФОП Галюк О. Є. </v>
      </c>
      <c r="F93" s="24" t="str">
        <f>'Введення інформації'!F74</f>
        <v>2834219230</v>
      </c>
      <c r="G93" s="14" t="str">
        <f>LEFT('Введення інформації'!G74, 1)</f>
        <v>1</v>
      </c>
      <c r="H93" s="24" t="str">
        <f>'Введення інформації'!H74</f>
        <v>Україна</v>
      </c>
      <c r="I93" s="24" t="str">
        <f>'Введення інформації'!I74</f>
        <v>Луганська область</v>
      </c>
      <c r="J93" s="14" t="str">
        <f>IF(ISBLANK('Введення інформації'!J74)=FALSE(),'Введення інформації'!J74,IF(ISBLANK('Введення інформації'!A74)=FALSE(),"null",""))</f>
        <v>null</v>
      </c>
      <c r="K93" s="24" t="str">
        <f>'Введення інформації'!K74</f>
        <v>Лисичанськ</v>
      </c>
      <c r="L93" s="14" t="str">
        <f>IF(ISBLANK('Введення інформації'!L74)=FALSE(),'Введення інформації'!L74,IF(ISBLANK('Введення інформації'!A74)=FALSE(),"null",""))</f>
        <v>null</v>
      </c>
      <c r="M93" s="24" t="str">
        <f>'Введення інформації'!M74</f>
        <v>Міліцейська</v>
      </c>
      <c r="N93" s="24" t="str">
        <f>'Введення інформації'!N74</f>
        <v>79</v>
      </c>
      <c r="O93" s="14" t="str">
        <f>IF(ISBLANK('Введення інформації'!O74)=FALSE(),'Введення інформації'!O74,IF(ISBLANK('Введення інформації'!A74)=FALSE(),"null",""))</f>
        <v>null</v>
      </c>
      <c r="P93" s="14" t="str">
        <f>IF(ISBLANK('Введення інформації'!P74)=FALSE(),'Введення інформації'!P74,IF(ISBLANK('Введення інформації'!B74)=FALSE(),"null",""))</f>
        <v>null</v>
      </c>
      <c r="Q93" s="25" t="str">
        <f>'Введення інформації'!Q74</f>
        <v>Галюк</v>
      </c>
      <c r="R93" s="25" t="str">
        <f>'Введення інформації'!R74</f>
        <v>Олег</v>
      </c>
      <c r="S93" s="25" t="str">
        <f>'Введення інформації'!S74</f>
        <v>Євгенійович</v>
      </c>
      <c r="T93" s="20" t="str">
        <f>IF(ISBLANK('Введення інформації'!A74)=FALSE(),(MID('Введення інформації'!T74, 7, 4)&amp;"-"&amp;MID('Введення інформації'!T74, 4, 2)&amp;"-"&amp;MID('Введення інформації'!T74, 1, 2)), "")</f>
        <v>2020-07-31</v>
      </c>
      <c r="U93" s="20" t="str">
        <f>IF(ISBLANK('Введення інформації'!B74)=FALSE(),(MID('Введення інформації'!U74, 7, 4)&amp;"-"&amp;MID('Введення інформації'!U74, 4, 2)&amp;"-"&amp;MID('Введення інформації'!U74, 1, 2)), "")</f>
        <v>2020-12-31</v>
      </c>
      <c r="V93" s="14" t="str">
        <f>IF('Введення інформації'!V74= "Так","true",IF(ISBLANK('Введення інформації'!A74)=FALSE(),"false",""))</f>
        <v>false</v>
      </c>
      <c r="W93" s="24" t="str">
        <f>'Введення інформації'!W74</f>
        <v>169895,00</v>
      </c>
      <c r="X93" s="14" t="str">
        <f>IF('Введення інформації'!X74= "Так","true",IF(ISBLANK('Введення інформації'!A74)=FALSE(),"false",""))</f>
        <v>false</v>
      </c>
      <c r="Y93" s="14" t="str">
        <f>IF(ISBLANK('Введення інформації'!Y74)=FALSE(),'Введення інформації'!Y74,IF(ISBLANK('Введення інформації'!A74)=FALSE(),"0",""))</f>
        <v>0</v>
      </c>
      <c r="Z93" s="14" t="str">
        <f>LEFT('Введення інформації'!Z74, 3)</f>
        <v>UAH</v>
      </c>
      <c r="AA93" s="14" t="str">
        <f>IF(ISBLANK('Введення інформації'!AA74)=FALSE(),'Введення інформації'!AA74,IF(ISBLANK('Введення інформації'!A74)=FALSE(),"0",""))</f>
        <v>0</v>
      </c>
      <c r="AB93" s="14" t="str">
        <f>IF('Введення інформації'!AB74= "Так","true",IF(ISBLANK('Введення інформації'!A74)=FALSE(),"false",""))</f>
        <v>true</v>
      </c>
      <c r="AC93" s="24" t="str">
        <f>'Введення інформації'!AC74</f>
        <v>Відкриті торги</v>
      </c>
    </row>
    <row r="94" spans="1:29" ht="15.75" customHeight="1" x14ac:dyDescent="0.25">
      <c r="A94" s="24" t="str">
        <f>'Введення інформації'!A75</f>
        <v>415</v>
      </c>
      <c r="B94" s="14" t="str">
        <f>IF(ISBLANK('Введення інформації'!A75)=FALSE(),(MID('Введення інформації'!B75, 7, 4)&amp;"-"&amp;MID('Введення інформації'!B75, 4, 2)&amp;"-"&amp;MID('Введення інформації'!B75, 1, 2)), "")</f>
        <v>2020-07-31</v>
      </c>
      <c r="C94" s="24" t="str">
        <f>'Введення інформації'!C75</f>
        <v>Ресепшн</v>
      </c>
      <c r="D94" s="19" t="str">
        <f>IF(ISBLANK('Введення інформації'!D75)=FALSE(),'Введення інформації'!D75,IF(ISBLANK('Введення інформації'!A75)=FALSE(),"null",""))</f>
        <v>39150000-8</v>
      </c>
      <c r="E94" s="24" t="str">
        <f>'Введення інформації'!E75</f>
        <v>ФОП Пилипенко О.С.</v>
      </c>
      <c r="F94" s="24" t="str">
        <f>'Введення інформації'!F75</f>
        <v>3023002231</v>
      </c>
      <c r="G94" s="14" t="str">
        <f>LEFT('Введення інформації'!G75, 1)</f>
        <v>1</v>
      </c>
      <c r="H94" s="24" t="str">
        <f>'Введення інформації'!H75</f>
        <v>Україна</v>
      </c>
      <c r="I94" s="24" t="str">
        <f>'Введення інформації'!I75</f>
        <v>Запорізька область</v>
      </c>
      <c r="J94" s="14" t="str">
        <f>IF(ISBLANK('Введення інформації'!J75)=FALSE(),'Введення інформації'!J75,IF(ISBLANK('Введення інформації'!A75)=FALSE(),"null",""))</f>
        <v>null</v>
      </c>
      <c r="K94" s="24" t="str">
        <f>'Введення інформації'!K75</f>
        <v>Мелітополь</v>
      </c>
      <c r="L94" s="14" t="str">
        <f>IF(ISBLANK('Введення інформації'!L75)=FALSE(),'Введення інформації'!L75,IF(ISBLANK('Введення інформації'!A75)=FALSE(),"null",""))</f>
        <v>null</v>
      </c>
      <c r="M94" s="24" t="str">
        <f>'Введення інформації'!M75</f>
        <v>пр. Б.Хмельницького</v>
      </c>
      <c r="N94" s="24" t="str">
        <f>'Введення інформації'!N75</f>
        <v>35</v>
      </c>
      <c r="O94" s="14" t="str">
        <f>IF(ISBLANK('Введення інформації'!O75)=FALSE(),'Введення інформації'!O75,IF(ISBLANK('Введення інформації'!A75)=FALSE(),"null",""))</f>
        <v>null</v>
      </c>
      <c r="P94" s="14" t="str">
        <f>IF(ISBLANK('Введення інформації'!P75)=FALSE(),'Введення інформації'!P75,IF(ISBLANK('Введення інформації'!B75)=FALSE(),"null",""))</f>
        <v>10</v>
      </c>
      <c r="Q94" s="25" t="str">
        <f>'Введення інформації'!Q75</f>
        <v>Пилипенко</v>
      </c>
      <c r="R94" s="25" t="str">
        <f>'Введення інформації'!R75</f>
        <v>Олександр</v>
      </c>
      <c r="S94" s="25" t="str">
        <f>'Введення інформації'!S75</f>
        <v>Сергійович</v>
      </c>
      <c r="T94" s="20" t="str">
        <f>IF(ISBLANK('Введення інформації'!A75)=FALSE(),(MID('Введення інформації'!T75, 7, 4)&amp;"-"&amp;MID('Введення інформації'!T75, 4, 2)&amp;"-"&amp;MID('Введення інформації'!T75, 1, 2)), "")</f>
        <v>2020-07-31</v>
      </c>
      <c r="U94" s="20" t="str">
        <f>IF(ISBLANK('Введення інформації'!B75)=FALSE(),(MID('Введення інформації'!U75, 7, 4)&amp;"-"&amp;MID('Введення інформації'!U75, 4, 2)&amp;"-"&amp;MID('Введення інформації'!U75, 1, 2)), "")</f>
        <v>2020-12-31</v>
      </c>
      <c r="V94" s="14" t="str">
        <f>IF('Введення інформації'!V75= "Так","true",IF(ISBLANK('Введення інформації'!A75)=FALSE(),"false",""))</f>
        <v>false</v>
      </c>
      <c r="W94" s="24" t="str">
        <f>'Введення інформації'!W75</f>
        <v>11700,00</v>
      </c>
      <c r="X94" s="14" t="str">
        <f>IF('Введення інформації'!X75= "Так","true",IF(ISBLANK('Введення інформації'!A75)=FALSE(),"false",""))</f>
        <v>false</v>
      </c>
      <c r="Y94" s="14" t="str">
        <f>IF(ISBLANK('Введення інформації'!Y75)=FALSE(),'Введення інформації'!Y75,IF(ISBLANK('Введення інформації'!A75)=FALSE(),"0",""))</f>
        <v>0</v>
      </c>
      <c r="Z94" s="14" t="str">
        <f>LEFT('Введення інформації'!Z75, 3)</f>
        <v>UAH</v>
      </c>
      <c r="AA94" s="14" t="str">
        <f>IF(ISBLANK('Введення інформації'!AA75)=FALSE(),'Введення інформації'!AA75,IF(ISBLANK('Введення інформації'!A75)=FALSE(),"0",""))</f>
        <v>0</v>
      </c>
      <c r="AB94" s="14" t="str">
        <f>IF('Введення інформації'!AB75= "Так","true",IF(ISBLANK('Введення інформації'!A75)=FALSE(),"false",""))</f>
        <v>false</v>
      </c>
      <c r="AC94" s="24" t="str">
        <f>'Введення інформації'!AC75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5" spans="1:29" ht="15.75" customHeight="1" x14ac:dyDescent="0.25">
      <c r="A95" s="24" t="str">
        <f>'Введення інформації'!A88</f>
        <v>105</v>
      </c>
      <c r="B95" s="14" t="str">
        <f>IF(ISBLANK('Введення інформації'!A88)=FALSE(),(MID('Введення інформації'!B88, 7, 4)&amp;"-"&amp;MID('Введення інформації'!B88, 4, 2)&amp;"-"&amp;MID('Введення інформації'!B88, 1, 2)), "")</f>
        <v>2020-08-06</v>
      </c>
      <c r="C95" s="24" t="str">
        <f>'Введення інформації'!C88</f>
        <v>Виготовлення проектно-кошторисної документації по об'єкту: "Мелітопольська загальноосвітня школа I-III ступенів № 20 Мелітопольської міської ради Запорізької області, вул. Сєрова, 62-а, м.Мелітополь, Запорізька область-капітальний ремонт прибудинкової території з встановленням огорожі".</v>
      </c>
      <c r="D95" s="19" t="str">
        <f>IF(ISBLANK('Введення інформації'!D88)=FALSE(),'Введення інформації'!D88,IF(ISBLANK('Введення інформації'!A88)=FALSE(),"null",""))</f>
        <v>71240000-2</v>
      </c>
      <c r="E95" s="24" t="str">
        <f>'Введення інформації'!E88</f>
        <v>КП "Градпроект"</v>
      </c>
      <c r="F95" s="24" t="str">
        <f>'Введення інформації'!F88</f>
        <v>30085874</v>
      </c>
      <c r="G95" s="14" t="str">
        <f>LEFT('Введення інформації'!G88, 1)</f>
        <v>2</v>
      </c>
      <c r="H95" s="24" t="str">
        <f>'Введення інформації'!H88</f>
        <v>Україна</v>
      </c>
      <c r="I95" s="24" t="str">
        <f>'Введення інформації'!I88</f>
        <v>Запорізька область</v>
      </c>
      <c r="J95" s="14" t="str">
        <f>IF(ISBLANK('Введення інформації'!J88)=FALSE(),'Введення інформації'!J88,IF(ISBLANK('Введення інформації'!A88)=FALSE(),"null",""))</f>
        <v>null</v>
      </c>
      <c r="K95" s="24" t="str">
        <f>'Введення інформації'!K88</f>
        <v>Мелітополь</v>
      </c>
      <c r="L95" s="14" t="str">
        <f>IF(ISBLANK('Введення інформації'!L88)=FALSE(),'Введення інформації'!L88,IF(ISBLANK('Введення інформації'!A88)=FALSE(),"null",""))</f>
        <v>null</v>
      </c>
      <c r="M95" s="24" t="str">
        <f>'Введення інформації'!M88</f>
        <v>М. Грушевського</v>
      </c>
      <c r="N95" s="24" t="str">
        <f>'Введення інформації'!N88</f>
        <v>2</v>
      </c>
      <c r="O95" s="14" t="str">
        <f>IF(ISBLANK('Введення інформації'!O88)=FALSE(),'Введення інформації'!O88,IF(ISBLANK('Введення інформації'!A88)=FALSE(),"null",""))</f>
        <v>а</v>
      </c>
      <c r="P95" s="14" t="str">
        <f>IF(ISBLANK('Введення інформації'!P88)=FALSE(),'Введення інформації'!P88,IF(ISBLANK('Введення інформації'!B88)=FALSE(),"null",""))</f>
        <v>null</v>
      </c>
      <c r="Q95" s="25" t="str">
        <f>'Введення інформації'!Q88</f>
        <v>Сергєєва</v>
      </c>
      <c r="R95" s="25" t="str">
        <f>'Введення інформації'!R88</f>
        <v>Юлія</v>
      </c>
      <c r="S95" s="25" t="str">
        <f>'Введення інформації'!S88</f>
        <v>Володимирівна</v>
      </c>
      <c r="T95" s="20" t="str">
        <f>IF(ISBLANK('Введення інформації'!A88)=FALSE(),(MID('Введення інформації'!T88, 7, 4)&amp;"-"&amp;MID('Введення інформації'!T88, 4, 2)&amp;"-"&amp;MID('Введення інформації'!T88, 1, 2)), "")</f>
        <v>2020-07-21</v>
      </c>
      <c r="U95" s="20" t="str">
        <f>IF(ISBLANK('Введення інформації'!B88)=FALSE(),(MID('Введення інформації'!U88, 7, 4)&amp;"-"&amp;MID('Введення інформації'!U88, 4, 2)&amp;"-"&amp;MID('Введення інформації'!U88, 1, 2)), "")</f>
        <v>2020-12-31</v>
      </c>
      <c r="V95" s="14" t="str">
        <f>IF('Введення інформації'!V88= "Так","true",IF(ISBLANK('Введення інформації'!A88)=FALSE(),"false",""))</f>
        <v>false</v>
      </c>
      <c r="W95" s="24" t="str">
        <f>'Введення інформації'!W88</f>
        <v>14719,20</v>
      </c>
      <c r="X95" s="14" t="str">
        <f>IF('Введення інформації'!X88= "Так","true",IF(ISBLANK('Введення інформації'!A88)=FALSE(),"false",""))</f>
        <v>true</v>
      </c>
      <c r="Y95" s="14" t="str">
        <f>IF(ISBLANK('Введення інформації'!Y88)=FALSE(),'Введення інформації'!Y88,IF(ISBLANK('Введення інформації'!A88)=FALSE(),"0",""))</f>
        <v>2453,20</v>
      </c>
      <c r="Z95" s="14" t="str">
        <f>LEFT('Введення інформації'!Z88, 3)</f>
        <v>UAH</v>
      </c>
      <c r="AA95" s="14" t="str">
        <f>IF(ISBLANK('Введення інформації'!AA88)=FALSE(),'Введення інформації'!AA88,IF(ISBLANK('Введення інформації'!A88)=FALSE(),"0",""))</f>
        <v>14719,20</v>
      </c>
      <c r="AB95" s="14" t="str">
        <f>IF('Введення інформації'!AB88= "Так","true",IF(ISBLANK('Введення інформації'!A88)=FALSE(),"false",""))</f>
        <v>false</v>
      </c>
      <c r="AC95" s="24" t="str">
        <f>'Введення інформації'!AC88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6" spans="1:29" ht="15.75" customHeight="1" x14ac:dyDescent="0.25">
      <c r="A96" s="24" t="e">
        <f>'Введення інформації'!#REF!</f>
        <v>#REF!</v>
      </c>
      <c r="B96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96" s="24" t="e">
        <f>'Введення інформації'!#REF!</f>
        <v>#REF!</v>
      </c>
      <c r="D96" s="19" t="e">
        <f>IF(ISBLANK('Введення інформації'!#REF!)=FALSE(),'Введення інформації'!#REF!,IF(ISBLANK('Введення інформації'!#REF!)=FALSE(),"null",""))</f>
        <v>#REF!</v>
      </c>
      <c r="E96" s="24" t="e">
        <f>'Введення інформації'!#REF!</f>
        <v>#REF!</v>
      </c>
      <c r="F96" s="24" t="e">
        <f>'Введення інформації'!#REF!</f>
        <v>#REF!</v>
      </c>
      <c r="G96" s="14" t="e">
        <f>LEFT('Введення інформації'!#REF!, 1)</f>
        <v>#REF!</v>
      </c>
      <c r="H96" s="24" t="e">
        <f>'Введення інформації'!#REF!</f>
        <v>#REF!</v>
      </c>
      <c r="I96" s="24" t="e">
        <f>'Введення інформації'!#REF!</f>
        <v>#REF!</v>
      </c>
      <c r="J96" s="14" t="e">
        <f>IF(ISBLANK('Введення інформації'!#REF!)=FALSE(),'Введення інформації'!#REF!,IF(ISBLANK('Введення інформації'!#REF!)=FALSE(),"null",""))</f>
        <v>#REF!</v>
      </c>
      <c r="K96" s="24" t="e">
        <f>'Введення інформації'!#REF!</f>
        <v>#REF!</v>
      </c>
      <c r="L96" s="14" t="e">
        <f>IF(ISBLANK('Введення інформації'!#REF!)=FALSE(),'Введення інформації'!#REF!,IF(ISBLANK('Введення інформації'!#REF!)=FALSE(),"null",""))</f>
        <v>#REF!</v>
      </c>
      <c r="M96" s="24" t="e">
        <f>'Введення інформації'!#REF!</f>
        <v>#REF!</v>
      </c>
      <c r="N96" s="24" t="e">
        <f>'Введення інформації'!#REF!</f>
        <v>#REF!</v>
      </c>
      <c r="O96" s="14" t="e">
        <f>IF(ISBLANK('Введення інформації'!#REF!)=FALSE(),'Введення інформації'!#REF!,IF(ISBLANK('Введення інформації'!#REF!)=FALSE(),"null",""))</f>
        <v>#REF!</v>
      </c>
      <c r="P96" s="14" t="e">
        <f>IF(ISBLANK('Введення інформації'!#REF!)=FALSE(),'Введення інформації'!#REF!,IF(ISBLANK('Введення інформації'!#REF!)=FALSE(),"null",""))</f>
        <v>#REF!</v>
      </c>
      <c r="Q96" s="25" t="e">
        <f>'Введення інформації'!#REF!</f>
        <v>#REF!</v>
      </c>
      <c r="R96" s="25" t="e">
        <f>'Введення інформації'!#REF!</f>
        <v>#REF!</v>
      </c>
      <c r="S96" s="25" t="e">
        <f>'Введення інформації'!#REF!</f>
        <v>#REF!</v>
      </c>
      <c r="T96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96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96" s="14" t="e">
        <f>IF('Введення інформації'!#REF!= "Так","true",IF(ISBLANK('Введення інформації'!#REF!)=FALSE(),"false",""))</f>
        <v>#REF!</v>
      </c>
      <c r="W96" s="24" t="e">
        <f>'Введення інформації'!#REF!</f>
        <v>#REF!</v>
      </c>
      <c r="X96" s="14" t="e">
        <f>IF('Введення інформації'!#REF!= "Так","true",IF(ISBLANK('Введення інформації'!#REF!)=FALSE(),"false",""))</f>
        <v>#REF!</v>
      </c>
      <c r="Y96" s="14" t="e">
        <f>IF(ISBLANK('Введення інформації'!#REF!)=FALSE(),'Введення інформації'!#REF!,IF(ISBLANK('Введення інформації'!#REF!)=FALSE(),"0",""))</f>
        <v>#REF!</v>
      </c>
      <c r="Z96" s="14" t="e">
        <f>LEFT('Введення інформації'!#REF!, 3)</f>
        <v>#REF!</v>
      </c>
      <c r="AA96" s="14" t="e">
        <f>IF(ISBLANK('Введення інформації'!#REF!)=FALSE(),'Введення інформації'!#REF!,IF(ISBLANK('Введення інформації'!#REF!)=FALSE(),"0",""))</f>
        <v>#REF!</v>
      </c>
      <c r="AB96" s="14" t="e">
        <f>IF('Введення інформації'!#REF!= "Так","true",IF(ISBLANK('Введення інформації'!#REF!)=FALSE(),"false",""))</f>
        <v>#REF!</v>
      </c>
      <c r="AC96" s="24" t="e">
        <f>'Введення інформації'!#REF!</f>
        <v>#REF!</v>
      </c>
    </row>
    <row r="97" spans="1:29" ht="15.75" customHeight="1" x14ac:dyDescent="0.25">
      <c r="A97" s="24" t="str">
        <f>'Введення інформації'!A136</f>
        <v>465</v>
      </c>
      <c r="B97" s="14" t="str">
        <f>IF(ISBLANK('Введення інформації'!A136)=FALSE(),(MID('Введення інформації'!B136, 7, 4)&amp;"-"&amp;MID('Введення інформації'!B136, 4, 2)&amp;"-"&amp;MID('Введення інформації'!B136, 1, 2)), "")</f>
        <v>2020-09-01</v>
      </c>
      <c r="C97" s="24" t="str">
        <f>'Введення інформації'!C136</f>
        <v>Термовимикач 105С, термістор погружний</v>
      </c>
      <c r="D97" s="19" t="str">
        <f>IF(ISBLANK('Введення інформації'!D136)=FALSE(),'Введення інформації'!D136,IF(ISBLANK('Введення інформації'!A136)=FALSE(),"null",""))</f>
        <v>42160000-8</v>
      </c>
      <c r="E97" s="24" t="str">
        <f>'Введення інформації'!E136</f>
        <v>ФОП Шептуха В.І.</v>
      </c>
      <c r="F97" s="24" t="str">
        <f>'Введення інформації'!F136</f>
        <v>2645520527</v>
      </c>
      <c r="G97" s="14" t="str">
        <f>LEFT('Введення інформації'!G136, 1)</f>
        <v>1</v>
      </c>
      <c r="H97" s="24" t="str">
        <f>'Введення інформації'!H136</f>
        <v>Україна</v>
      </c>
      <c r="I97" s="24" t="str">
        <f>'Введення інформації'!I136</f>
        <v>Запорізька область</v>
      </c>
      <c r="J97" s="14" t="str">
        <f>IF(ISBLANK('Введення інформації'!J136)=FALSE(),'Введення інформації'!J136,IF(ISBLANK('Введення інформації'!A136)=FALSE(),"null",""))</f>
        <v>null</v>
      </c>
      <c r="K97" s="24" t="str">
        <f>'Введення інформації'!K136</f>
        <v>Мелітополь</v>
      </c>
      <c r="L97" s="14" t="str">
        <f>IF(ISBLANK('Введення інформації'!L136)=FALSE(),'Введення інформації'!L136,IF(ISBLANK('Введення інформації'!A136)=FALSE(),"null",""))</f>
        <v>null</v>
      </c>
      <c r="M97" s="24" t="str">
        <f>'Введення інформації'!M136</f>
        <v>Шмідта</v>
      </c>
      <c r="N97" s="24" t="str">
        <f>'Введення інформації'!N136</f>
        <v>1</v>
      </c>
      <c r="O97" s="14" t="str">
        <f>IF(ISBLANK('Введення інформації'!O136)=FALSE(),'Введення інформації'!O136,IF(ISBLANK('Введення інформації'!A136)=FALSE(),"null",""))</f>
        <v>null</v>
      </c>
      <c r="P97" s="14" t="str">
        <f>IF(ISBLANK('Введення інформації'!P136)=FALSE(),'Введення інформації'!P136,IF(ISBLANK('Введення інформації'!B136)=FALSE(),"null",""))</f>
        <v>69</v>
      </c>
      <c r="Q97" s="25" t="str">
        <f>'Введення інформації'!Q136</f>
        <v>Шептуха</v>
      </c>
      <c r="R97" s="25" t="str">
        <f>'Введення інформації'!R136</f>
        <v>Валентина</v>
      </c>
      <c r="S97" s="25" t="str">
        <f>'Введення інформації'!S136</f>
        <v>Іванівна</v>
      </c>
      <c r="T97" s="20" t="str">
        <f>IF(ISBLANK('Введення інформації'!A136)=FALSE(),(MID('Введення інформації'!T136, 7, 4)&amp;"-"&amp;MID('Введення інформації'!T136, 4, 2)&amp;"-"&amp;MID('Введення інформації'!T136, 1, 2)), "")</f>
        <v>2020-09-01</v>
      </c>
      <c r="U97" s="20" t="str">
        <f>IF(ISBLANK('Введення інформації'!B136)=FALSE(),(MID('Введення інформації'!U136, 7, 4)&amp;"-"&amp;MID('Введення інформації'!U136, 4, 2)&amp;"-"&amp;MID('Введення інформації'!U136, 1, 2)), "")</f>
        <v>2020-12-31</v>
      </c>
      <c r="V97" s="14" t="str">
        <f>IF('Введення інформації'!V136= "Так","true",IF(ISBLANK('Введення інформації'!A136)=FALSE(),"false",""))</f>
        <v>false</v>
      </c>
      <c r="W97" s="24" t="str">
        <f>'Введення інформації'!W136</f>
        <v>9825,00</v>
      </c>
      <c r="X97" s="14" t="str">
        <f>IF('Введення інформації'!X136= "Так","true",IF(ISBLANK('Введення інформації'!A136)=FALSE(),"false",""))</f>
        <v>false</v>
      </c>
      <c r="Y97" s="14" t="str">
        <f>IF(ISBLANK('Введення інформації'!Y136)=FALSE(),'Введення інформації'!Y136,IF(ISBLANK('Введення інформації'!A136)=FALSE(),"0",""))</f>
        <v>0</v>
      </c>
      <c r="Z97" s="14" t="str">
        <f>LEFT('Введення інформації'!Z136, 3)</f>
        <v>UAH</v>
      </c>
      <c r="AA97" s="14" t="str">
        <f>IF(ISBLANK('Введення інформації'!AA136)=FALSE(),'Введення інформації'!AA136,IF(ISBLANK('Введення інформації'!A136)=FALSE(),"0",""))</f>
        <v>0</v>
      </c>
      <c r="AB97" s="14" t="str">
        <f>IF('Введення інформації'!AB136= "Так","true",IF(ISBLANK('Введення інформації'!A136)=FALSE(),"false",""))</f>
        <v>false</v>
      </c>
      <c r="AC97" s="24" t="str">
        <f>'Введення інформації'!AC136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8" spans="1:29" ht="15.75" customHeight="1" x14ac:dyDescent="0.25">
      <c r="A98" s="24" t="str">
        <f>'Введення інформації'!A137</f>
        <v>465/014/09</v>
      </c>
      <c r="B98" s="14" t="str">
        <f>IF(ISBLANK('Введення інформації'!A137)=FALSE(),(MID('Введення інформації'!B137, 7, 4)&amp;"-"&amp;MID('Введення інформації'!B137, 4, 2)&amp;"-"&amp;MID('Введення інформації'!B137, 1, 2)), "")</f>
        <v>2020-09-01</v>
      </c>
      <c r="C98" s="24" t="str">
        <f>'Введення інформації'!C137</f>
        <v>Літери та цифри</v>
      </c>
      <c r="D98" s="19" t="str">
        <f>IF(ISBLANK('Введення інформації'!D137)=FALSE(),'Введення інформації'!D137,IF(ISBLANK('Введення інформації'!A137)=FALSE(),"null",""))</f>
        <v>44210000-5</v>
      </c>
      <c r="E98" s="24" t="str">
        <f>'Введення інформації'!E137</f>
        <v>ФОП Плехун Р.С.</v>
      </c>
      <c r="F98" s="24" t="str">
        <f>'Введення інформації'!F137</f>
        <v>2945718753</v>
      </c>
      <c r="G98" s="14" t="str">
        <f>LEFT('Введення інформації'!G137, 1)</f>
        <v>1</v>
      </c>
      <c r="H98" s="24" t="str">
        <f>'Введення інформації'!H137</f>
        <v>Україна</v>
      </c>
      <c r="I98" s="24" t="str">
        <f>'Введення інформації'!I137</f>
        <v>Запорізька область</v>
      </c>
      <c r="J98" s="14" t="str">
        <f>IF(ISBLANK('Введення інформації'!J137)=FALSE(),'Введення інформації'!J137,IF(ISBLANK('Введення інформації'!A137)=FALSE(),"null",""))</f>
        <v>null</v>
      </c>
      <c r="K98" s="24" t="str">
        <f>'Введення інформації'!K137</f>
        <v>Мелітополь</v>
      </c>
      <c r="L98" s="14" t="str">
        <f>IF(ISBLANK('Введення інформації'!L137)=FALSE(),'Введення інформації'!L137,IF(ISBLANK('Введення інформації'!A137)=FALSE(),"null",""))</f>
        <v>null</v>
      </c>
      <c r="M98" s="24" t="str">
        <f>'Введення інформації'!M137</f>
        <v>майдан Перемоги</v>
      </c>
      <c r="N98" s="24" t="str">
        <f>'Введення інформації'!N137</f>
        <v>1</v>
      </c>
      <c r="O98" s="14" t="str">
        <f>IF(ISBLANK('Введення інформації'!O137)=FALSE(),'Введення інформації'!O137,IF(ISBLANK('Введення інформації'!A137)=FALSE(),"null",""))</f>
        <v>null</v>
      </c>
      <c r="P98" s="14" t="str">
        <f>IF(ISBLANK('Введення інформації'!P137)=FALSE(),'Введення інформації'!P137,IF(ISBLANK('Введення інформації'!B137)=FALSE(),"null",""))</f>
        <v>23</v>
      </c>
      <c r="Q98" s="25" t="str">
        <f>'Введення інформації'!Q137</f>
        <v>Плехун</v>
      </c>
      <c r="R98" s="25" t="str">
        <f>'Введення інформації'!R137</f>
        <v xml:space="preserve">Роман </v>
      </c>
      <c r="S98" s="25" t="str">
        <f>'Введення інформації'!S137</f>
        <v>Сергійович</v>
      </c>
      <c r="T98" s="20" t="str">
        <f>IF(ISBLANK('Введення інформації'!A137)=FALSE(),(MID('Введення інформації'!T137, 7, 4)&amp;"-"&amp;MID('Введення інформації'!T137, 4, 2)&amp;"-"&amp;MID('Введення інформації'!T137, 1, 2)), "")</f>
        <v>2020-09-01</v>
      </c>
      <c r="U98" s="20" t="str">
        <f>IF(ISBLANK('Введення інформації'!B137)=FALSE(),(MID('Введення інформації'!U137, 7, 4)&amp;"-"&amp;MID('Введення інформації'!U137, 4, 2)&amp;"-"&amp;MID('Введення інформації'!U137, 1, 2)), "")</f>
        <v>2020-12-31</v>
      </c>
      <c r="V98" s="14" t="str">
        <f>IF('Введення інформації'!V137= "Так","true",IF(ISBLANK('Введення інформації'!A137)=FALSE(),"false",""))</f>
        <v>false</v>
      </c>
      <c r="W98" s="24" t="str">
        <f>'Введення інформації'!W137</f>
        <v>3320,00</v>
      </c>
      <c r="X98" s="14" t="str">
        <f>IF('Введення інформації'!X137= "Так","true",IF(ISBLANK('Введення інформації'!A137)=FALSE(),"false",""))</f>
        <v>false</v>
      </c>
      <c r="Y98" s="14" t="str">
        <f>IF(ISBLANK('Введення інформації'!Y137)=FALSE(),'Введення інформації'!Y137,IF(ISBLANK('Введення інформації'!A137)=FALSE(),"0",""))</f>
        <v>0</v>
      </c>
      <c r="Z98" s="14" t="str">
        <f>LEFT('Введення інформації'!Z137, 3)</f>
        <v>UAH</v>
      </c>
      <c r="AA98" s="14" t="str">
        <f>IF(ISBLANK('Введення інформації'!AA137)=FALSE(),'Введення інформації'!AA137,IF(ISBLANK('Введення інформації'!A137)=FALSE(),"0",""))</f>
        <v>0</v>
      </c>
      <c r="AB98" s="14" t="str">
        <f>IF('Введення інформації'!AB137= "Так","true",IF(ISBLANK('Введення інформації'!A137)=FALSE(),"false",""))</f>
        <v>false</v>
      </c>
      <c r="AC98" s="24" t="str">
        <f>'Введення інформації'!AC137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9" spans="1:29" ht="15.75" customHeight="1" x14ac:dyDescent="0.25">
      <c r="A99" s="24" t="str">
        <f>'Введення інформації'!A138</f>
        <v>466</v>
      </c>
      <c r="B99" s="14" t="str">
        <f>IF(ISBLANK('Введення інформації'!A138)=FALSE(),(MID('Введення інформації'!B138, 7, 4)&amp;"-"&amp;MID('Введення інформації'!B138, 4, 2)&amp;"-"&amp;MID('Введення інформації'!B138, 1, 2)), "")</f>
        <v>2020-09-02</v>
      </c>
      <c r="C99" s="24" t="str">
        <f>'Введення інформації'!C138</f>
        <v>Водонагрівач</v>
      </c>
      <c r="D99" s="19" t="str">
        <f>IF(ISBLANK('Введення інформації'!D138)=FALSE(),'Введення інформації'!D138,IF(ISBLANK('Введення інформації'!A138)=FALSE(),"null",""))</f>
        <v>42160000-8</v>
      </c>
      <c r="E99" s="24" t="str">
        <f>'Введення інформації'!E138</f>
        <v>ФОП Мороз О.С.</v>
      </c>
      <c r="F99" s="24" t="str">
        <f>'Введення інформації'!F138</f>
        <v>2645121596</v>
      </c>
      <c r="G99" s="14" t="str">
        <f>LEFT('Введення інформації'!G138, 1)</f>
        <v>1</v>
      </c>
      <c r="H99" s="24" t="str">
        <f>'Введення інформації'!H138</f>
        <v>Україна</v>
      </c>
      <c r="I99" s="24" t="str">
        <f>'Введення інформації'!I138</f>
        <v>Запорізька область</v>
      </c>
      <c r="J99" s="14" t="str">
        <f>IF(ISBLANK('Введення інформації'!J138)=FALSE(),'Введення інформації'!J138,IF(ISBLANK('Введення інформації'!A138)=FALSE(),"null",""))</f>
        <v>null</v>
      </c>
      <c r="K99" s="24" t="str">
        <f>'Введення інформації'!K138</f>
        <v>Мелітополь</v>
      </c>
      <c r="L99" s="14" t="str">
        <f>IF(ISBLANK('Введення інформації'!L138)=FALSE(),'Введення інформації'!L138,IF(ISBLANK('Введення інформації'!A138)=FALSE(),"null",""))</f>
        <v>null</v>
      </c>
      <c r="M99" s="24" t="str">
        <f>'Введення інформації'!M138</f>
        <v>Щорса</v>
      </c>
      <c r="N99" s="24" t="str">
        <f>'Введення інформації'!N138</f>
        <v>82</v>
      </c>
      <c r="O99" s="14" t="str">
        <f>IF(ISBLANK('Введення інформації'!O138)=FALSE(),'Введення інформації'!O138,IF(ISBLANK('Введення інформації'!A138)=FALSE(),"null",""))</f>
        <v>null</v>
      </c>
      <c r="P99" s="14" t="str">
        <f>IF(ISBLANK('Введення інформації'!P138)=FALSE(),'Введення інформації'!P138,IF(ISBLANK('Введення інформації'!B138)=FALSE(),"null",""))</f>
        <v>null</v>
      </c>
      <c r="Q99" s="25" t="str">
        <f>'Введення інформації'!Q138</f>
        <v xml:space="preserve">Мороз </v>
      </c>
      <c r="R99" s="25" t="str">
        <f>'Введення інформації'!R138</f>
        <v>Олександр</v>
      </c>
      <c r="S99" s="25" t="str">
        <f>'Введення інформації'!S138</f>
        <v>Станіславович</v>
      </c>
      <c r="T99" s="20" t="str">
        <f>IF(ISBLANK('Введення інформації'!A138)=FALSE(),(MID('Введення інформації'!T138, 7, 4)&amp;"-"&amp;MID('Введення інформації'!T138, 4, 2)&amp;"-"&amp;MID('Введення інформації'!T138, 1, 2)), "")</f>
        <v>2020-09-02</v>
      </c>
      <c r="U99" s="20" t="str">
        <f>IF(ISBLANK('Введення інформації'!B138)=FALSE(),(MID('Введення інформації'!U138, 7, 4)&amp;"-"&amp;MID('Введення інформації'!U138, 4, 2)&amp;"-"&amp;MID('Введення інформації'!U138, 1, 2)), "")</f>
        <v>2020-12-31</v>
      </c>
      <c r="V99" s="14" t="str">
        <f>IF('Введення інформації'!V138= "Так","true",IF(ISBLANK('Введення інформації'!A138)=FALSE(),"false",""))</f>
        <v>false</v>
      </c>
      <c r="W99" s="24" t="str">
        <f>'Введення інформації'!W138</f>
        <v>2400,00</v>
      </c>
      <c r="X99" s="14" t="str">
        <f>IF('Введення інформації'!X138= "Так","true",IF(ISBLANK('Введення інформації'!A138)=FALSE(),"false",""))</f>
        <v>false</v>
      </c>
      <c r="Y99" s="14" t="str">
        <f>IF(ISBLANK('Введення інформації'!Y138)=FALSE(),'Введення інформації'!Y138,IF(ISBLANK('Введення інформації'!A138)=FALSE(),"0",""))</f>
        <v>0</v>
      </c>
      <c r="Z99" s="14" t="str">
        <f>LEFT('Введення інформації'!Z138, 3)</f>
        <v>UAH</v>
      </c>
      <c r="AA99" s="14" t="str">
        <f>IF(ISBLANK('Введення інформації'!AA138)=FALSE(),'Введення інформації'!AA138,IF(ISBLANK('Введення інформації'!A138)=FALSE(),"0",""))</f>
        <v>0</v>
      </c>
      <c r="AB99" s="14" t="str">
        <f>IF('Введення інформації'!AB138= "Так","true",IF(ISBLANK('Введення інформації'!A138)=FALSE(),"false",""))</f>
        <v>false</v>
      </c>
      <c r="AC99" s="24" t="str">
        <f>'Введення інформації'!AC138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0" spans="1:29" ht="15.75" customHeight="1" x14ac:dyDescent="0.25">
      <c r="A100" s="24" t="str">
        <f>'Введення інформації'!A139</f>
        <v>467</v>
      </c>
      <c r="B100" s="14" t="str">
        <f>IF(ISBLANK('Введення інформації'!A139)=FALSE(),(MID('Введення інформації'!B139, 7, 4)&amp;"-"&amp;MID('Введення інформації'!B139, 4, 2)&amp;"-"&amp;MID('Введення інформації'!B139, 1, 2)), "")</f>
        <v>2020-09-02</v>
      </c>
      <c r="C100" s="24" t="str">
        <f>'Введення інформації'!C139</f>
        <v>Послуги з технічного обслуговування охоронної сигналізації на об'єкті : Управлыння освыти ММР ЗО</v>
      </c>
      <c r="D100" s="19" t="str">
        <f>IF(ISBLANK('Введення інформації'!D139)=FALSE(),'Введення інформації'!D139,IF(ISBLANK('Введення інформації'!A139)=FALSE(),"null",""))</f>
        <v>50610000-4</v>
      </c>
      <c r="E100" s="24" t="str">
        <f>'Введення інформації'!E139</f>
        <v>ТОВ "Захист-2016"</v>
      </c>
      <c r="F100" s="24" t="str">
        <f>'Введення інформації'!F139</f>
        <v>40770081</v>
      </c>
      <c r="G100" s="14" t="str">
        <f>LEFT('Введення інформації'!G139, 1)</f>
        <v>2</v>
      </c>
      <c r="H100" s="24" t="str">
        <f>'Введення інформації'!H139</f>
        <v>Україна</v>
      </c>
      <c r="I100" s="24" t="str">
        <f>'Введення інформації'!I139</f>
        <v>Запорізька область</v>
      </c>
      <c r="J100" s="14" t="str">
        <f>IF(ISBLANK('Введення інформації'!J139)=FALSE(),'Введення інформації'!J139,IF(ISBLANK('Введення інформації'!A139)=FALSE(),"null",""))</f>
        <v>null</v>
      </c>
      <c r="K100" s="24" t="str">
        <f>'Введення інформації'!K139</f>
        <v>Мелітополь</v>
      </c>
      <c r="L100" s="14" t="str">
        <f>IF(ISBLANK('Введення інформації'!L139)=FALSE(),'Введення інформації'!L139,IF(ISBLANK('Введення інформації'!A139)=FALSE(),"null",""))</f>
        <v>null</v>
      </c>
      <c r="M100" s="24" t="str">
        <f>'Введення інформації'!M139</f>
        <v>Героїв Сталінграду</v>
      </c>
      <c r="N100" s="24" t="str">
        <f>'Введення інформації'!N139</f>
        <v>13</v>
      </c>
      <c r="O100" s="14" t="str">
        <f>IF(ISBLANK('Введення інформації'!O139)=FALSE(),'Введення інформації'!O139,IF(ISBLANK('Введення інформації'!A139)=FALSE(),"null",""))</f>
        <v>null</v>
      </c>
      <c r="P100" s="14" t="str">
        <f>IF(ISBLANK('Введення інформації'!P139)=FALSE(),'Введення інформації'!P139,IF(ISBLANK('Введення інформації'!B139)=FALSE(),"null",""))</f>
        <v>null</v>
      </c>
      <c r="Q100" s="25" t="str">
        <f>'Введення інформації'!Q139</f>
        <v>Дегтярьов</v>
      </c>
      <c r="R100" s="25" t="str">
        <f>'Введення інформації'!R139</f>
        <v>Костянтин</v>
      </c>
      <c r="S100" s="25" t="str">
        <f>'Введення інформації'!S139</f>
        <v>Юрійович</v>
      </c>
      <c r="T100" s="20" t="str">
        <f>IF(ISBLANK('Введення інформації'!A139)=FALSE(),(MID('Введення інформації'!T139, 7, 4)&amp;"-"&amp;MID('Введення інформації'!T139, 4, 2)&amp;"-"&amp;MID('Введення інформації'!T139, 1, 2)), "")</f>
        <v>2020-09-02</v>
      </c>
      <c r="U100" s="20" t="str">
        <f>IF(ISBLANK('Введення інформації'!B139)=FALSE(),(MID('Введення інформації'!U139, 7, 4)&amp;"-"&amp;MID('Введення інформації'!U139, 4, 2)&amp;"-"&amp;MID('Введення інформації'!U139, 1, 2)), "")</f>
        <v>2020-12-31</v>
      </c>
      <c r="V100" s="14" t="str">
        <f>IF('Введення інформації'!V139= "Так","true",IF(ISBLANK('Введення інформації'!A139)=FALSE(),"false",""))</f>
        <v>false</v>
      </c>
      <c r="W100" s="24" t="str">
        <f>'Введення інформації'!W139</f>
        <v>262,50</v>
      </c>
      <c r="X100" s="14" t="str">
        <f>IF('Введення інформації'!X139= "Так","true",IF(ISBLANK('Введення інформації'!A139)=FALSE(),"false",""))</f>
        <v>false</v>
      </c>
      <c r="Y100" s="14" t="str">
        <f>IF(ISBLANK('Введення інформації'!Y139)=FALSE(),'Введення інформації'!Y139,IF(ISBLANK('Введення інформації'!A139)=FALSE(),"0",""))</f>
        <v>0</v>
      </c>
      <c r="Z100" s="14" t="str">
        <f>LEFT('Введення інформації'!Z139, 3)</f>
        <v>UAH</v>
      </c>
      <c r="AA100" s="14" t="str">
        <f>IF(ISBLANK('Введення інформації'!AA139)=FALSE(),'Введення інформації'!AA139,IF(ISBLANK('Введення інформації'!A139)=FALSE(),"0",""))</f>
        <v>0</v>
      </c>
      <c r="AB100" s="14" t="str">
        <f>IF('Введення інформації'!AB139= "Так","true",IF(ISBLANK('Введення інформації'!A139)=FALSE(),"false",""))</f>
        <v>false</v>
      </c>
      <c r="AC100" s="24" t="str">
        <f>'Введення інформації'!AC139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1" spans="1:29" ht="15.75" customHeight="1" x14ac:dyDescent="0.25">
      <c r="A101" s="24" t="str">
        <f>'Введення інформації'!A140</f>
        <v>468</v>
      </c>
      <c r="B101" s="14" t="str">
        <f>IF(ISBLANK('Введення інформації'!A140)=FALSE(),(MID('Введення інформації'!B140, 7, 4)&amp;"-"&amp;MID('Введення інформації'!B140, 4, 2)&amp;"-"&amp;MID('Введення інформації'!B140, 1, 2)), "")</f>
        <v>2020-09-02</v>
      </c>
      <c r="C101" s="24" t="str">
        <f>'Введення інформації'!C140</f>
        <v>Послуги з технічного обслуговування охоронної сигналізації на об'єкті : Ліцей № 5 ММР ЗО</v>
      </c>
      <c r="D101" s="19" t="str">
        <f>IF(ISBLANK('Введення інформації'!D140)=FALSE(),'Введення інформації'!D140,IF(ISBLANK('Введення інформації'!A140)=FALSE(),"null",""))</f>
        <v>50610000-4</v>
      </c>
      <c r="E101" s="24" t="str">
        <f>'Введення інформації'!E140</f>
        <v>ТОВ "Захист-2016"</v>
      </c>
      <c r="F101" s="24" t="str">
        <f>'Введення інформації'!F140</f>
        <v>40770081</v>
      </c>
      <c r="G101" s="14" t="str">
        <f>LEFT('Введення інформації'!G140, 1)</f>
        <v>2</v>
      </c>
      <c r="H101" s="24" t="str">
        <f>'Введення інформації'!H140</f>
        <v>Україна</v>
      </c>
      <c r="I101" s="24" t="str">
        <f>'Введення інформації'!I140</f>
        <v>Запорізька область</v>
      </c>
      <c r="J101" s="14" t="str">
        <f>IF(ISBLANK('Введення інформації'!J140)=FALSE(),'Введення інформації'!J140,IF(ISBLANK('Введення інформації'!A140)=FALSE(),"null",""))</f>
        <v>null</v>
      </c>
      <c r="K101" s="24" t="str">
        <f>'Введення інформації'!K140</f>
        <v>Мелітополь</v>
      </c>
      <c r="L101" s="14" t="str">
        <f>IF(ISBLANK('Введення інформації'!L140)=FALSE(),'Введення інформації'!L140,IF(ISBLANK('Введення інформації'!A140)=FALSE(),"null",""))</f>
        <v>null</v>
      </c>
      <c r="M101" s="24" t="str">
        <f>'Введення інформації'!M140</f>
        <v>Героїв Сталінграду</v>
      </c>
      <c r="N101" s="24" t="str">
        <f>'Введення інформації'!N140</f>
        <v>13</v>
      </c>
      <c r="O101" s="14" t="str">
        <f>IF(ISBLANK('Введення інформації'!O140)=FALSE(),'Введення інформації'!O140,IF(ISBLANK('Введення інформації'!A140)=FALSE(),"null",""))</f>
        <v>null</v>
      </c>
      <c r="P101" s="14" t="str">
        <f>IF(ISBLANK('Введення інформації'!P140)=FALSE(),'Введення інформації'!P140,IF(ISBLANK('Введення інформації'!B140)=FALSE(),"null",""))</f>
        <v>null</v>
      </c>
      <c r="Q101" s="25" t="str">
        <f>'Введення інформації'!Q140</f>
        <v>Дегтярьов</v>
      </c>
      <c r="R101" s="25" t="str">
        <f>'Введення інформації'!R140</f>
        <v>Костянтин</v>
      </c>
      <c r="S101" s="25" t="str">
        <f>'Введення інформації'!S140</f>
        <v>Юрійович</v>
      </c>
      <c r="T101" s="20" t="str">
        <f>IF(ISBLANK('Введення інформації'!A140)=FALSE(),(MID('Введення інформації'!T140, 7, 4)&amp;"-"&amp;MID('Введення інформації'!T140, 4, 2)&amp;"-"&amp;MID('Введення інформації'!T140, 1, 2)), "")</f>
        <v>2020-09-02</v>
      </c>
      <c r="U101" s="20" t="str">
        <f>IF(ISBLANK('Введення інформації'!B140)=FALSE(),(MID('Введення інформації'!U140, 7, 4)&amp;"-"&amp;MID('Введення інформації'!U140, 4, 2)&amp;"-"&amp;MID('Введення інформації'!U140, 1, 2)), "")</f>
        <v>2020-12-31</v>
      </c>
      <c r="V101" s="14" t="str">
        <f>IF('Введення інформації'!V140= "Так","true",IF(ISBLANK('Введення інформації'!A140)=FALSE(),"false",""))</f>
        <v>false</v>
      </c>
      <c r="W101" s="24" t="str">
        <f>'Введення інформації'!W140</f>
        <v>273,00</v>
      </c>
      <c r="X101" s="14" t="str">
        <f>IF('Введення інформації'!X140= "Так","true",IF(ISBLANK('Введення інформації'!A140)=FALSE(),"false",""))</f>
        <v>false</v>
      </c>
      <c r="Y101" s="14" t="str">
        <f>IF(ISBLANK('Введення інформації'!Y140)=FALSE(),'Введення інформації'!Y140,IF(ISBLANK('Введення інформації'!A140)=FALSE(),"0",""))</f>
        <v>0</v>
      </c>
      <c r="Z101" s="14" t="str">
        <f>LEFT('Введення інформації'!Z140, 3)</f>
        <v>UAH</v>
      </c>
      <c r="AA101" s="14" t="str">
        <f>IF(ISBLANK('Введення інформації'!AA140)=FALSE(),'Введення інформації'!AA140,IF(ISBLANK('Введення інформації'!A140)=FALSE(),"0",""))</f>
        <v>0</v>
      </c>
      <c r="AB101" s="14" t="str">
        <f>IF('Введення інформації'!AB140= "Так","true",IF(ISBLANK('Введення інформації'!A140)=FALSE(),"false",""))</f>
        <v>false</v>
      </c>
      <c r="AC101" s="24" t="str">
        <f>'Введення інформації'!AC140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2" spans="1:29" ht="15.75" customHeight="1" x14ac:dyDescent="0.25">
      <c r="A102" s="24" t="str">
        <f>'Введення інформації'!A141</f>
        <v>469</v>
      </c>
      <c r="B102" s="14" t="str">
        <f>IF(ISBLANK('Введення інформації'!A141)=FALSE(),(MID('Введення інформації'!B141, 7, 4)&amp;"-"&amp;MID('Введення інформації'!B141, 4, 2)&amp;"-"&amp;MID('Введення інформації'!B141, 1, 2)), "")</f>
        <v>2020-09-02</v>
      </c>
      <c r="C102" s="24" t="str">
        <f>'Введення інформації'!C141</f>
        <v>Послуги з технічного обслуговування охоронної сигналізації на об'єкті : Гімназія № 10 ММР ЗО</v>
      </c>
      <c r="D102" s="19" t="str">
        <f>IF(ISBLANK('Введення інформації'!D141)=FALSE(),'Введення інформації'!D141,IF(ISBLANK('Введення інформації'!A141)=FALSE(),"null",""))</f>
        <v>50610000-4</v>
      </c>
      <c r="E102" s="24" t="str">
        <f>'Введення інформації'!E141</f>
        <v>ТОВ "Захист-2016"</v>
      </c>
      <c r="F102" s="24" t="str">
        <f>'Введення інформації'!F141</f>
        <v>40770081</v>
      </c>
      <c r="G102" s="14" t="str">
        <f>LEFT('Введення інформації'!G141, 1)</f>
        <v>2</v>
      </c>
      <c r="H102" s="24" t="str">
        <f>'Введення інформації'!H141</f>
        <v>Україна</v>
      </c>
      <c r="I102" s="24" t="str">
        <f>'Введення інформації'!I141</f>
        <v>Запорізька область</v>
      </c>
      <c r="J102" s="14" t="str">
        <f>IF(ISBLANK('Введення інформації'!J141)=FALSE(),'Введення інформації'!J141,IF(ISBLANK('Введення інформації'!A141)=FALSE(),"null",""))</f>
        <v>null</v>
      </c>
      <c r="K102" s="24" t="str">
        <f>'Введення інформації'!K141</f>
        <v>Мелітополь</v>
      </c>
      <c r="L102" s="14" t="str">
        <f>IF(ISBLANK('Введення інформації'!L141)=FALSE(),'Введення інформації'!L141,IF(ISBLANK('Введення інформації'!A141)=FALSE(),"null",""))</f>
        <v>null</v>
      </c>
      <c r="M102" s="24" t="str">
        <f>'Введення інформації'!M141</f>
        <v>Героїв Сталінграду</v>
      </c>
      <c r="N102" s="24" t="str">
        <f>'Введення інформації'!N141</f>
        <v>13</v>
      </c>
      <c r="O102" s="14" t="str">
        <f>IF(ISBLANK('Введення інформації'!O141)=FALSE(),'Введення інформації'!O141,IF(ISBLANK('Введення інформації'!A141)=FALSE(),"null",""))</f>
        <v>null</v>
      </c>
      <c r="P102" s="14" t="str">
        <f>IF(ISBLANK('Введення інформації'!P141)=FALSE(),'Введення інформації'!P141,IF(ISBLANK('Введення інформації'!B141)=FALSE(),"null",""))</f>
        <v>null</v>
      </c>
      <c r="Q102" s="25" t="str">
        <f>'Введення інформації'!Q141</f>
        <v>Дегтярьов</v>
      </c>
      <c r="R102" s="25" t="str">
        <f>'Введення інформації'!R141</f>
        <v>Костянтин</v>
      </c>
      <c r="S102" s="25" t="str">
        <f>'Введення інформації'!S141</f>
        <v>Юрійович</v>
      </c>
      <c r="T102" s="20" t="str">
        <f>IF(ISBLANK('Введення інформації'!A141)=FALSE(),(MID('Введення інформації'!T141, 7, 4)&amp;"-"&amp;MID('Введення інформації'!T141, 4, 2)&amp;"-"&amp;MID('Введення інформації'!T141, 1, 2)), "")</f>
        <v>2020-09-02</v>
      </c>
      <c r="U102" s="20" t="str">
        <f>IF(ISBLANK('Введення інформації'!B141)=FALSE(),(MID('Введення інформації'!U141, 7, 4)&amp;"-"&amp;MID('Введення інформації'!U141, 4, 2)&amp;"-"&amp;MID('Введення інформації'!U141, 1, 2)), "")</f>
        <v>2020-12-31</v>
      </c>
      <c r="V102" s="14" t="str">
        <f>IF('Введення інформації'!V141= "Так","true",IF(ISBLANK('Введення інформації'!A141)=FALSE(),"false",""))</f>
        <v>false</v>
      </c>
      <c r="W102" s="24" t="str">
        <f>'Введення інформації'!W141</f>
        <v>1207,50</v>
      </c>
      <c r="X102" s="14" t="str">
        <f>IF('Введення інформації'!X141= "Так","true",IF(ISBLANK('Введення інформації'!A141)=FALSE(),"false",""))</f>
        <v>false</v>
      </c>
      <c r="Y102" s="14" t="str">
        <f>IF(ISBLANK('Введення інформації'!Y141)=FALSE(),'Введення інформації'!Y141,IF(ISBLANK('Введення інформації'!A141)=FALSE(),"0",""))</f>
        <v>0</v>
      </c>
      <c r="Z102" s="14" t="str">
        <f>LEFT('Введення інформації'!Z141, 3)</f>
        <v>UAH</v>
      </c>
      <c r="AA102" s="14" t="str">
        <f>IF(ISBLANK('Введення інформації'!AA141)=FALSE(),'Введення інформації'!AA141,IF(ISBLANK('Введення інформації'!A141)=FALSE(),"0",""))</f>
        <v>0</v>
      </c>
      <c r="AB102" s="14" t="str">
        <f>IF('Введення інформації'!AB141= "Так","true",IF(ISBLANK('Введення інформації'!A141)=FALSE(),"false",""))</f>
        <v>false</v>
      </c>
      <c r="AC102" s="24" t="str">
        <f>'Введення інформації'!AC141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3" spans="1:29" ht="15.75" customHeight="1" x14ac:dyDescent="0.25">
      <c r="A103" s="24" t="str">
        <f>'Введення інформації'!A142</f>
        <v>470</v>
      </c>
      <c r="B103" s="14" t="str">
        <f>IF(ISBLANK('Введення інформації'!A142)=FALSE(),(MID('Введення інформації'!B142, 7, 4)&amp;"-"&amp;MID('Введення інформації'!B142, 4, 2)&amp;"-"&amp;MID('Введення інформації'!B142, 1, 2)), "")</f>
        <v>2020-09-02</v>
      </c>
      <c r="C103" s="24" t="str">
        <f>'Введення інформації'!C142</f>
        <v>Послуги з технічного обслуговування охоронної сигналізації на об'єкті : Управління освіти ММР ЗО</v>
      </c>
      <c r="D103" s="19" t="str">
        <f>IF(ISBLANK('Введення інформації'!D142)=FALSE(),'Введення інформації'!D142,IF(ISBLANK('Введення інформації'!A142)=FALSE(),"null",""))</f>
        <v>50610000-4</v>
      </c>
      <c r="E103" s="24" t="str">
        <f>'Введення інформації'!E142</f>
        <v>ТОВ "Захист-2016"</v>
      </c>
      <c r="F103" s="24" t="str">
        <f>'Введення інформації'!F142</f>
        <v>40770081</v>
      </c>
      <c r="G103" s="14" t="str">
        <f>LEFT('Введення інформації'!G142, 1)</f>
        <v>2</v>
      </c>
      <c r="H103" s="24" t="str">
        <f>'Введення інформації'!H142</f>
        <v>Україна</v>
      </c>
      <c r="I103" s="24" t="str">
        <f>'Введення інформації'!I142</f>
        <v>Запорізька область</v>
      </c>
      <c r="J103" s="14" t="str">
        <f>IF(ISBLANK('Введення інформації'!J142)=FALSE(),'Введення інформації'!J142,IF(ISBLANK('Введення інформації'!A142)=FALSE(),"null",""))</f>
        <v>null</v>
      </c>
      <c r="K103" s="24" t="str">
        <f>'Введення інформації'!K142</f>
        <v>Мелітополь</v>
      </c>
      <c r="L103" s="14" t="str">
        <f>IF(ISBLANK('Введення інформації'!L142)=FALSE(),'Введення інформації'!L142,IF(ISBLANK('Введення інформації'!A142)=FALSE(),"null",""))</f>
        <v>null</v>
      </c>
      <c r="M103" s="24" t="str">
        <f>'Введення інформації'!M142</f>
        <v>Героїв Сталінграду</v>
      </c>
      <c r="N103" s="24" t="str">
        <f>'Введення інформації'!N142</f>
        <v>13</v>
      </c>
      <c r="O103" s="14" t="str">
        <f>IF(ISBLANK('Введення інформації'!O142)=FALSE(),'Введення інформації'!O142,IF(ISBLANK('Введення інформації'!A142)=FALSE(),"null",""))</f>
        <v>null</v>
      </c>
      <c r="P103" s="14" t="str">
        <f>IF(ISBLANK('Введення інформації'!P142)=FALSE(),'Введення інформації'!P142,IF(ISBLANK('Введення інформації'!B142)=FALSE(),"null",""))</f>
        <v>null</v>
      </c>
      <c r="Q103" s="25" t="str">
        <f>'Введення інформації'!Q142</f>
        <v>Дегтярьов</v>
      </c>
      <c r="R103" s="25" t="str">
        <f>'Введення інформації'!R142</f>
        <v>Костянтин</v>
      </c>
      <c r="S103" s="25" t="str">
        <f>'Введення інформації'!S142</f>
        <v>Юрійович</v>
      </c>
      <c r="T103" s="20" t="str">
        <f>IF(ISBLANK('Введення інформації'!A142)=FALSE(),(MID('Введення інформації'!T142, 7, 4)&amp;"-"&amp;MID('Введення інформації'!T142, 4, 2)&amp;"-"&amp;MID('Введення інформації'!T142, 1, 2)), "")</f>
        <v>2020-09-02</v>
      </c>
      <c r="U103" s="20" t="str">
        <f>IF(ISBLANK('Введення інформації'!B142)=FALSE(),(MID('Введення інформації'!U142, 7, 4)&amp;"-"&amp;MID('Введення інформації'!U142, 4, 2)&amp;"-"&amp;MID('Введення інформації'!U142, 1, 2)), "")</f>
        <v>2020-12-31</v>
      </c>
      <c r="V103" s="14" t="str">
        <f>IF('Введення інформації'!V142= "Так","true",IF(ISBLANK('Введення інформації'!A142)=FALSE(),"false",""))</f>
        <v>false</v>
      </c>
      <c r="W103" s="24" t="str">
        <f>'Введення інформації'!W142</f>
        <v>315,00</v>
      </c>
      <c r="X103" s="14" t="str">
        <f>IF('Введення інформації'!X142= "Так","true",IF(ISBLANK('Введення інформації'!A142)=FALSE(),"false",""))</f>
        <v>false</v>
      </c>
      <c r="Y103" s="14" t="str">
        <f>IF(ISBLANK('Введення інформації'!Y142)=FALSE(),'Введення інформації'!Y142,IF(ISBLANK('Введення інформації'!A142)=FALSE(),"0",""))</f>
        <v>0</v>
      </c>
      <c r="Z103" s="14" t="str">
        <f>LEFT('Введення інформації'!Z142, 3)</f>
        <v>UAH</v>
      </c>
      <c r="AA103" s="14" t="str">
        <f>IF(ISBLANK('Введення інформації'!AA142)=FALSE(),'Введення інформації'!AA142,IF(ISBLANK('Введення інформації'!A142)=FALSE(),"0",""))</f>
        <v>0</v>
      </c>
      <c r="AB103" s="14" t="str">
        <f>IF('Введення інформації'!AB142= "Так","true",IF(ISBLANK('Введення інформації'!A142)=FALSE(),"false",""))</f>
        <v>false</v>
      </c>
      <c r="AC103" s="24" t="str">
        <f>'Введення інформації'!AC142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4" spans="1:29" ht="15.75" customHeight="1" x14ac:dyDescent="0.25">
      <c r="A104" s="24" t="str">
        <f>'Введення інформації'!A143</f>
        <v>471</v>
      </c>
      <c r="B104" s="14" t="str">
        <f>IF(ISBLANK('Введення інформації'!A143)=FALSE(),(MID('Введення інформації'!B143, 7, 4)&amp;"-"&amp;MID('Введення інформації'!B143, 4, 2)&amp;"-"&amp;MID('Введення інформації'!B143, 1, 2)), "")</f>
        <v>2020-09-02</v>
      </c>
      <c r="C104" s="24" t="str">
        <f>'Введення інформації'!C143</f>
        <v>Спортивне обладнання торгової марки InterAtletika</v>
      </c>
      <c r="D104" s="19" t="str">
        <f>IF(ISBLANK('Введення інформації'!D143)=FALSE(),'Введення інформації'!D143,IF(ISBLANK('Введення інформації'!A143)=FALSE(),"null",""))</f>
        <v>37440000-4</v>
      </c>
      <c r="E104" s="24" t="str">
        <f>'Введення інформації'!E143</f>
        <v>ФОП Шевченко Степан Ярославович</v>
      </c>
      <c r="F104" s="24" t="str">
        <f>'Введення інформації'!F143</f>
        <v>3361106130</v>
      </c>
      <c r="G104" s="14" t="str">
        <f>LEFT('Введення інформації'!G143, 1)</f>
        <v>1</v>
      </c>
      <c r="H104" s="24" t="str">
        <f>'Введення інформації'!H143</f>
        <v>Україна</v>
      </c>
      <c r="I104" s="24" t="str">
        <f>'Введення інформації'!I143</f>
        <v>Тернопільська область</v>
      </c>
      <c r="J104" s="14" t="str">
        <f>IF(ISBLANK('Введення інформації'!J143)=FALSE(),'Введення інформації'!J143,IF(ISBLANK('Введення інформації'!A143)=FALSE(),"null",""))</f>
        <v>null</v>
      </c>
      <c r="K104" s="24" t="str">
        <f>'Введення інформації'!K143</f>
        <v>Кременець</v>
      </c>
      <c r="L104" s="14" t="str">
        <f>IF(ISBLANK('Введення інформації'!L143)=FALSE(),'Введення інформації'!L143,IF(ISBLANK('Введення інформації'!A143)=FALSE(),"null",""))</f>
        <v>null</v>
      </c>
      <c r="M104" s="24" t="str">
        <f>'Введення інформації'!M143</f>
        <v>Козацька</v>
      </c>
      <c r="N104" s="24" t="str">
        <f>'Введення інформації'!N143</f>
        <v>33</v>
      </c>
      <c r="O104" s="14" t="str">
        <f>IF(ISBLANK('Введення інформації'!O143)=FALSE(),'Введення інформації'!O143,IF(ISBLANK('Введення інформації'!A143)=FALSE(),"null",""))</f>
        <v>null</v>
      </c>
      <c r="P104" s="14" t="str">
        <f>IF(ISBLANK('Введення інформації'!P143)=FALSE(),'Введення інформації'!P143,IF(ISBLANK('Введення інформації'!B143)=FALSE(),"null",""))</f>
        <v>null</v>
      </c>
      <c r="Q104" s="25" t="str">
        <f>'Введення інформації'!Q143</f>
        <v>Шевченко</v>
      </c>
      <c r="R104" s="25" t="str">
        <f>'Введення інформації'!R143</f>
        <v>Степан</v>
      </c>
      <c r="S104" s="25" t="str">
        <f>'Введення інформації'!S143</f>
        <v>Ярославович</v>
      </c>
      <c r="T104" s="20" t="str">
        <f>IF(ISBLANK('Введення інформації'!A143)=FALSE(),(MID('Введення інформації'!T143, 7, 4)&amp;"-"&amp;MID('Введення інформації'!T143, 4, 2)&amp;"-"&amp;MID('Введення інформації'!T143, 1, 2)), "")</f>
        <v>2020-09-02</v>
      </c>
      <c r="U104" s="20" t="str">
        <f>IF(ISBLANK('Введення інформації'!B143)=FALSE(),(MID('Введення інформації'!U143, 7, 4)&amp;"-"&amp;MID('Введення інформації'!U143, 4, 2)&amp;"-"&amp;MID('Введення інформації'!U143, 1, 2)), "")</f>
        <v>2020-12-31</v>
      </c>
      <c r="V104" s="14" t="str">
        <f>IF('Введення інформації'!V143= "Так","true",IF(ISBLANK('Введення інформації'!A143)=FALSE(),"false",""))</f>
        <v>false</v>
      </c>
      <c r="W104" s="24" t="str">
        <f>'Введення інформації'!W143</f>
        <v>75000,00</v>
      </c>
      <c r="X104" s="14" t="str">
        <f>IF('Введення інформації'!X143= "Так","true",IF(ISBLANK('Введення інформації'!A143)=FALSE(),"false",""))</f>
        <v>false</v>
      </c>
      <c r="Y104" s="14" t="str">
        <f>IF(ISBLANK('Введення інформації'!Y143)=FALSE(),'Введення інформації'!Y143,IF(ISBLANK('Введення інформації'!A143)=FALSE(),"0",""))</f>
        <v>0</v>
      </c>
      <c r="Z104" s="14" t="str">
        <f>LEFT('Введення інформації'!Z143, 3)</f>
        <v>UAH</v>
      </c>
      <c r="AA104" s="14" t="str">
        <f>IF(ISBLANK('Введення інформації'!AA143)=FALSE(),'Введення інформації'!AA143,IF(ISBLANK('Введення інформації'!A143)=FALSE(),"0",""))</f>
        <v>0</v>
      </c>
      <c r="AB104" s="14" t="str">
        <f>IF('Введення інформації'!AB143= "Так","true",IF(ISBLANK('Введення інформації'!A143)=FALSE(),"false",""))</f>
        <v>true</v>
      </c>
      <c r="AC104" s="24" t="str">
        <f>'Введення інформації'!AC143</f>
        <v>Спрощена процедура</v>
      </c>
    </row>
    <row r="105" spans="1:29" ht="15.75" customHeight="1" x14ac:dyDescent="0.25">
      <c r="A105" s="24" t="str">
        <f>'Введення інформації'!A144</f>
        <v>472</v>
      </c>
      <c r="B105" s="14" t="str">
        <f>IF(ISBLANK('Введення інформації'!A144)=FALSE(),(MID('Введення інформації'!B144, 7, 4)&amp;"-"&amp;MID('Введення інформації'!B144, 4, 2)&amp;"-"&amp;MID('Введення інформації'!B144, 1, 2)), "")</f>
        <v>2020-09-03</v>
      </c>
      <c r="C105" s="24" t="str">
        <f>'Введення інформації'!C144</f>
        <v>Протипожежні двері</v>
      </c>
      <c r="D105" s="19" t="str">
        <f>IF(ISBLANK('Введення інформації'!D144)=FALSE(),'Введення інформації'!D144,IF(ISBLANK('Введення інформації'!A144)=FALSE(),"null",""))</f>
        <v>44220000-8</v>
      </c>
      <c r="E105" s="24" t="str">
        <f>'Введення інформації'!E144</f>
        <v>ФОП Пронченко М. В.</v>
      </c>
      <c r="F105" s="24" t="str">
        <f>'Введення інформації'!F144</f>
        <v>3116013754</v>
      </c>
      <c r="G105" s="14" t="str">
        <f>LEFT('Введення інформації'!G144, 1)</f>
        <v>1</v>
      </c>
      <c r="H105" s="24" t="str">
        <f>'Введення інформації'!H144</f>
        <v>Україна</v>
      </c>
      <c r="I105" s="24" t="str">
        <f>'Введення інформації'!I144</f>
        <v>Запорізька область</v>
      </c>
      <c r="J105" s="14" t="str">
        <f>IF(ISBLANK('Введення інформації'!J144)=FALSE(),'Введення інформації'!J144,IF(ISBLANK('Введення інформації'!A144)=FALSE(),"null",""))</f>
        <v>null</v>
      </c>
      <c r="K105" s="24" t="str">
        <f>'Введення інформації'!K144</f>
        <v>Мелітополь</v>
      </c>
      <c r="L105" s="14" t="str">
        <f>IF(ISBLANK('Введення інформації'!L144)=FALSE(),'Введення інформації'!L144,IF(ISBLANK('Введення інформації'!A144)=FALSE(),"null",""))</f>
        <v>null</v>
      </c>
      <c r="M105" s="24" t="str">
        <f>'Введення інформації'!M144</f>
        <v>пр-т Б. Хмельницького</v>
      </c>
      <c r="N105" s="24" t="str">
        <f>'Введення інформації'!N144</f>
        <v>47</v>
      </c>
      <c r="O105" s="14" t="str">
        <f>IF(ISBLANK('Введення інформації'!O144)=FALSE(),'Введення інформації'!O144,IF(ISBLANK('Введення інформації'!A144)=FALSE(),"null",""))</f>
        <v>null</v>
      </c>
      <c r="P105" s="14" t="str">
        <f>IF(ISBLANK('Введення інформації'!P144)=FALSE(),'Введення інформації'!P144,IF(ISBLANK('Введення інформації'!B144)=FALSE(),"null",""))</f>
        <v>33</v>
      </c>
      <c r="Q105" s="25" t="str">
        <f>'Введення інформації'!Q144</f>
        <v>Пронченко</v>
      </c>
      <c r="R105" s="25" t="str">
        <f>'Введення інформації'!R144</f>
        <v>Микола</v>
      </c>
      <c r="S105" s="25" t="str">
        <f>'Введення інформації'!S144</f>
        <v>Віталійович</v>
      </c>
      <c r="T105" s="20" t="str">
        <f>IF(ISBLANK('Введення інформації'!A144)=FALSE(),(MID('Введення інформації'!T144, 7, 4)&amp;"-"&amp;MID('Введення інформації'!T144, 4, 2)&amp;"-"&amp;MID('Введення інформації'!T144, 1, 2)), "")</f>
        <v>2020-09-03</v>
      </c>
      <c r="U105" s="20" t="str">
        <f>IF(ISBLANK('Введення інформації'!B144)=FALSE(),(MID('Введення інформації'!U144, 7, 4)&amp;"-"&amp;MID('Введення інформації'!U144, 4, 2)&amp;"-"&amp;MID('Введення інформації'!U144, 1, 2)), "")</f>
        <v>2020-12-31</v>
      </c>
      <c r="V105" s="14" t="str">
        <f>IF('Введення інформації'!V144= "Так","true",IF(ISBLANK('Введення інформації'!A144)=FALSE(),"false",""))</f>
        <v>false</v>
      </c>
      <c r="W105" s="24" t="str">
        <f>'Введення інформації'!W144</f>
        <v>239900,00</v>
      </c>
      <c r="X105" s="14" t="str">
        <f>IF('Введення інформації'!X144= "Так","true",IF(ISBLANK('Введення інформації'!A144)=FALSE(),"false",""))</f>
        <v>false</v>
      </c>
      <c r="Y105" s="14" t="str">
        <f>IF(ISBLANK('Введення інформації'!Y144)=FALSE(),'Введення інформації'!Y144,IF(ISBLANK('Введення інформації'!A144)=FALSE(),"0",""))</f>
        <v>0</v>
      </c>
      <c r="Z105" s="14" t="str">
        <f>LEFT('Введення інформації'!Z144, 3)</f>
        <v>UAH</v>
      </c>
      <c r="AA105" s="14" t="str">
        <f>IF(ISBLANK('Введення інформації'!AA144)=FALSE(),'Введення інформації'!AA144,IF(ISBLANK('Введення інформації'!A144)=FALSE(),"0",""))</f>
        <v>0</v>
      </c>
      <c r="AB105" s="14" t="str">
        <f>IF('Введення інформації'!AB144= "Так","true",IF(ISBLANK('Введення інформації'!A144)=FALSE(),"false",""))</f>
        <v>true</v>
      </c>
      <c r="AC105" s="24" t="str">
        <f>'Введення інформації'!AC144</f>
        <v>Відкриті торги</v>
      </c>
    </row>
    <row r="106" spans="1:29" ht="15.75" customHeight="1" x14ac:dyDescent="0.25">
      <c r="A106" s="24" t="str">
        <f>'Введення інформації'!A145</f>
        <v>473</v>
      </c>
      <c r="B106" s="14" t="str">
        <f>IF(ISBLANK('Введення інформації'!A145)=FALSE(),(MID('Введення інформації'!B145, 7, 4)&amp;"-"&amp;MID('Введення інформації'!B145, 4, 2)&amp;"-"&amp;MID('Введення інформації'!B145, 1, 2)), "")</f>
        <v>2020-09-07</v>
      </c>
      <c r="C106" s="24" t="str">
        <f>'Введення інформації'!C145</f>
        <v>Класний журнал 1-4 кл; 5-11 кл.</v>
      </c>
      <c r="D106" s="19" t="str">
        <f>IF(ISBLANK('Введення інформації'!D145)=FALSE(),'Введення інформації'!D145,IF(ISBLANK('Введення інформації'!A145)=FALSE(),"null",""))</f>
        <v>22810000-1</v>
      </c>
      <c r="E106" s="24" t="str">
        <f>'Введення інформації'!E145</f>
        <v>ФОП Довжик О.Г.</v>
      </c>
      <c r="F106" s="24" t="str">
        <f>'Введення інформації'!F145</f>
        <v>3031513854</v>
      </c>
      <c r="G106" s="14" t="str">
        <f>LEFT('Введення інформації'!G145, 1)</f>
        <v>1</v>
      </c>
      <c r="H106" s="24" t="str">
        <f>'Введення інформації'!H145</f>
        <v>Україна</v>
      </c>
      <c r="I106" s="24" t="str">
        <f>'Введення інформації'!I145</f>
        <v>Запорізька область</v>
      </c>
      <c r="J106" s="14" t="str">
        <f>IF(ISBLANK('Введення інформації'!J145)=FALSE(),'Введення інформації'!J145,IF(ISBLANK('Введення інформації'!A145)=FALSE(),"null",""))</f>
        <v>null</v>
      </c>
      <c r="K106" s="24" t="str">
        <f>'Введення інформації'!K145</f>
        <v>Мелітополь</v>
      </c>
      <c r="L106" s="14" t="str">
        <f>IF(ISBLANK('Введення інформації'!L145)=FALSE(),'Введення інформації'!L145,IF(ISBLANK('Введення інформації'!A145)=FALSE(),"null",""))</f>
        <v>null</v>
      </c>
      <c r="M106" s="24" t="str">
        <f>'Введення інформації'!M145</f>
        <v xml:space="preserve">Гризодубової </v>
      </c>
      <c r="N106" s="24" t="str">
        <f>'Введення інформації'!N145</f>
        <v>55</v>
      </c>
      <c r="O106" s="14" t="str">
        <f>IF(ISBLANK('Введення інформації'!O145)=FALSE(),'Введення інформації'!O145,IF(ISBLANK('Введення інформації'!A145)=FALSE(),"null",""))</f>
        <v>null</v>
      </c>
      <c r="P106" s="14" t="str">
        <f>IF(ISBLANK('Введення інформації'!P145)=FALSE(),'Введення інформації'!P145,IF(ISBLANK('Введення інформації'!B145)=FALSE(),"null",""))</f>
        <v>4</v>
      </c>
      <c r="Q106" s="25" t="str">
        <f>'Введення інформації'!Q145</f>
        <v>Довжик</v>
      </c>
      <c r="R106" s="25" t="str">
        <f>'Введення інформації'!R145</f>
        <v xml:space="preserve">Олег </v>
      </c>
      <c r="S106" s="25" t="str">
        <f>'Введення інформації'!S145</f>
        <v>Григорович</v>
      </c>
      <c r="T106" s="20" t="str">
        <f>IF(ISBLANK('Введення інформації'!A145)=FALSE(),(MID('Введення інформації'!T145, 7, 4)&amp;"-"&amp;MID('Введення інформації'!T145, 4, 2)&amp;"-"&amp;MID('Введення інформації'!T145, 1, 2)), "")</f>
        <v>2020-09-07</v>
      </c>
      <c r="U106" s="20" t="str">
        <f>IF(ISBLANK('Введення інформації'!B145)=FALSE(),(MID('Введення інформації'!U145, 7, 4)&amp;"-"&amp;MID('Введення інформації'!U145, 4, 2)&amp;"-"&amp;MID('Введення інформації'!U145, 1, 2)), "")</f>
        <v>2020-12-31</v>
      </c>
      <c r="V106" s="14" t="str">
        <f>IF('Введення інформації'!V145= "Так","true",IF(ISBLANK('Введення інформації'!A145)=FALSE(),"false",""))</f>
        <v>false</v>
      </c>
      <c r="W106" s="24" t="str">
        <f>'Введення інформації'!W145</f>
        <v>1996,00</v>
      </c>
      <c r="X106" s="14" t="str">
        <f>IF('Введення інформації'!X145= "Так","true",IF(ISBLANK('Введення інформації'!A145)=FALSE(),"false",""))</f>
        <v>false</v>
      </c>
      <c r="Y106" s="14" t="str">
        <f>IF(ISBLANK('Введення інформації'!Y145)=FALSE(),'Введення інформації'!Y145,IF(ISBLANK('Введення інформації'!A145)=FALSE(),"0",""))</f>
        <v>0</v>
      </c>
      <c r="Z106" s="14" t="str">
        <f>LEFT('Введення інформації'!Z145, 3)</f>
        <v>UAH</v>
      </c>
      <c r="AA106" s="14" t="str">
        <f>IF(ISBLANK('Введення інформації'!AA145)=FALSE(),'Введення інформації'!AA145,IF(ISBLANK('Введення інформації'!A145)=FALSE(),"0",""))</f>
        <v>0</v>
      </c>
      <c r="AB106" s="14" t="str">
        <f>IF('Введення інформації'!AB145= "Так","true",IF(ISBLANK('Введення інформації'!A145)=FALSE(),"false",""))</f>
        <v>false</v>
      </c>
      <c r="AC106" s="24" t="str">
        <f>'Введення інформації'!AC145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7" spans="1:29" ht="15.75" customHeight="1" x14ac:dyDescent="0.25">
      <c r="A107" s="24" t="str">
        <f>'Введення інформації'!A146</f>
        <v>474</v>
      </c>
      <c r="B107" s="14" t="str">
        <f>IF(ISBLANK('Введення інформації'!A146)=FALSE(),(MID('Введення інформації'!B146, 7, 4)&amp;"-"&amp;MID('Введення інформації'!B146, 4, 2)&amp;"-"&amp;MID('Введення інформації'!B146, 1, 2)), "")</f>
        <v>2020-09-07</v>
      </c>
      <c r="C107" s="24" t="str">
        <f>'Введення інформації'!C146</f>
        <v>Настільна гра " Логіка - лото пазли"</v>
      </c>
      <c r="D107" s="19" t="str">
        <f>IF(ISBLANK('Введення інформації'!D146)=FALSE(),'Введення інформації'!D146,IF(ISBLANK('Введення інформації'!A146)=FALSE(),"null",""))</f>
        <v>37460000-0</v>
      </c>
      <c r="E107" s="24" t="str">
        <f>'Введення інформації'!E146</f>
        <v>ФОП Грабанюк С.</v>
      </c>
      <c r="F107" s="24" t="str">
        <f>'Введення інформації'!F146</f>
        <v>3119014027</v>
      </c>
      <c r="G107" s="14" t="str">
        <f>LEFT('Введення інформації'!G146, 1)</f>
        <v>1</v>
      </c>
      <c r="H107" s="24" t="str">
        <f>'Введення інформації'!H146</f>
        <v>Україна</v>
      </c>
      <c r="I107" s="24" t="str">
        <f>'Введення інформації'!I146</f>
        <v>Запорізька область</v>
      </c>
      <c r="J107" s="14" t="str">
        <f>IF(ISBLANK('Введення інформації'!J146)=FALSE(),'Введення інформації'!J146,IF(ISBLANK('Введення інформації'!A146)=FALSE(),"null",""))</f>
        <v>null</v>
      </c>
      <c r="K107" s="24" t="str">
        <f>'Введення інформації'!K146</f>
        <v>Мелітополь</v>
      </c>
      <c r="L107" s="14" t="str">
        <f>IF(ISBLANK('Введення інформації'!L146)=FALSE(),'Введення інформації'!L146,IF(ISBLANK('Введення інформації'!A146)=FALSE(),"null",""))</f>
        <v>null</v>
      </c>
      <c r="M107" s="24" t="str">
        <f>'Введення інформації'!M146</f>
        <v>Вишнева</v>
      </c>
      <c r="N107" s="24" t="str">
        <f>'Введення інформації'!N146</f>
        <v>7</v>
      </c>
      <c r="O107" s="14" t="str">
        <f>IF(ISBLANK('Введення інформації'!O146)=FALSE(),'Введення інформації'!O146,IF(ISBLANK('Введення інформації'!A146)=FALSE(),"null",""))</f>
        <v>null</v>
      </c>
      <c r="P107" s="14" t="str">
        <f>IF(ISBLANK('Введення інформації'!P146)=FALSE(),'Введення інформації'!P146,IF(ISBLANK('Введення інформації'!B146)=FALSE(),"null",""))</f>
        <v>null</v>
      </c>
      <c r="Q107" s="25" t="str">
        <f>'Введення інформації'!Q146</f>
        <v>Грабанюк</v>
      </c>
      <c r="R107" s="25" t="str">
        <f>'Введення інформації'!R146</f>
        <v xml:space="preserve">Світлана </v>
      </c>
      <c r="S107" s="25" t="str">
        <f>'Введення інформації'!S146</f>
        <v>Анатоліївна</v>
      </c>
      <c r="T107" s="20" t="str">
        <f>IF(ISBLANK('Введення інформації'!A146)=FALSE(),(MID('Введення інформації'!T146, 7, 4)&amp;"-"&amp;MID('Введення інформації'!T146, 4, 2)&amp;"-"&amp;MID('Введення інформації'!T146, 1, 2)), "")</f>
        <v>2020-09-07</v>
      </c>
      <c r="U107" s="20" t="str">
        <f>IF(ISBLANK('Введення інформації'!B146)=FALSE(),(MID('Введення інформації'!U146, 7, 4)&amp;"-"&amp;MID('Введення інформації'!U146, 4, 2)&amp;"-"&amp;MID('Введення інформації'!U146, 1, 2)), "")</f>
        <v>2020-12-31</v>
      </c>
      <c r="V107" s="14" t="str">
        <f>IF('Введення інформації'!V146= "Так","true",IF(ISBLANK('Введення інформації'!A146)=FALSE(),"false",""))</f>
        <v>false</v>
      </c>
      <c r="W107" s="24" t="str">
        <f>'Введення інформації'!W146</f>
        <v>1998,00</v>
      </c>
      <c r="X107" s="14" t="str">
        <f>IF('Введення інформації'!X146= "Так","true",IF(ISBLANK('Введення інформації'!A146)=FALSE(),"false",""))</f>
        <v>false</v>
      </c>
      <c r="Y107" s="14" t="str">
        <f>IF(ISBLANK('Введення інформації'!Y146)=FALSE(),'Введення інформації'!Y146,IF(ISBLANK('Введення інформації'!A146)=FALSE(),"0",""))</f>
        <v>0</v>
      </c>
      <c r="Z107" s="14" t="str">
        <f>LEFT('Введення інформації'!Z146, 3)</f>
        <v>UAH</v>
      </c>
      <c r="AA107" s="14" t="str">
        <f>IF(ISBLANK('Введення інформації'!AA146)=FALSE(),'Введення інформації'!AA146,IF(ISBLANK('Введення інформації'!A146)=FALSE(),"0",""))</f>
        <v>0</v>
      </c>
      <c r="AB107" s="14" t="str">
        <f>IF('Введення інформації'!AB146= "Так","true",IF(ISBLANK('Введення інформації'!A146)=FALSE(),"false",""))</f>
        <v>false</v>
      </c>
      <c r="AC107" s="24" t="str">
        <f>'Введення інформації'!AC146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8" spans="1:29" ht="15.75" customHeight="1" x14ac:dyDescent="0.25">
      <c r="A108" s="24" t="str">
        <f>'Введення інформації'!A147</f>
        <v>475</v>
      </c>
      <c r="B108" s="14" t="str">
        <f>IF(ISBLANK('Введення інформації'!A147)=FALSE(),(MID('Введення інформації'!B147, 7, 4)&amp;"-"&amp;MID('Введення інформації'!B147, 4, 2)&amp;"-"&amp;MID('Введення інформації'!B147, 1, 2)), "")</f>
        <v>2020-09-07</v>
      </c>
      <c r="C108" s="24" t="str">
        <f>'Введення інформації'!C147</f>
        <v xml:space="preserve">Тонер </v>
      </c>
      <c r="D108" s="19" t="str">
        <f>IF(ISBLANK('Введення інформації'!D147)=FALSE(),'Введення інформації'!D147,IF(ISBLANK('Введення інформації'!A147)=FALSE(),"null",""))</f>
        <v>30120000-6</v>
      </c>
      <c r="E108" s="24" t="str">
        <f>'Введення інформації'!E147</f>
        <v>ФОП Крутіков</v>
      </c>
      <c r="F108" s="24" t="str">
        <f>'Введення інформації'!F147</f>
        <v>2885211459</v>
      </c>
      <c r="G108" s="14" t="str">
        <f>LEFT('Введення інформації'!G147, 1)</f>
        <v>1</v>
      </c>
      <c r="H108" s="24" t="str">
        <f>'Введення інформації'!H147</f>
        <v>Україна</v>
      </c>
      <c r="I108" s="24" t="str">
        <f>'Введення інформації'!I147</f>
        <v>Запорізька область</v>
      </c>
      <c r="J108" s="14" t="str">
        <f>IF(ISBLANK('Введення інформації'!J147)=FALSE(),'Введення інформації'!J147,IF(ISBLANK('Введення інформації'!A147)=FALSE(),"null",""))</f>
        <v>null</v>
      </c>
      <c r="K108" s="24" t="str">
        <f>'Введення інформації'!K147</f>
        <v>Мелітополь</v>
      </c>
      <c r="L108" s="14" t="str">
        <f>IF(ISBLANK('Введення інформації'!L147)=FALSE(),'Введення інформації'!L147,IF(ISBLANK('Введення інформації'!A147)=FALSE(),"null",""))</f>
        <v>null</v>
      </c>
      <c r="M108" s="24" t="str">
        <f>'Введення інформації'!M147</f>
        <v>Дружби</v>
      </c>
      <c r="N108" s="24" t="str">
        <f>'Введення інформації'!N147</f>
        <v>224</v>
      </c>
      <c r="O108" s="14" t="str">
        <f>IF(ISBLANK('Введення інформації'!O147)=FALSE(),'Введення інформації'!O147,IF(ISBLANK('Введення інформації'!A147)=FALSE(),"null",""))</f>
        <v>null</v>
      </c>
      <c r="P108" s="14" t="str">
        <f>IF(ISBLANK('Введення інформації'!P147)=FALSE(),'Введення інформації'!P147,IF(ISBLANK('Введення інформації'!B147)=FALSE(),"null",""))</f>
        <v>83</v>
      </c>
      <c r="Q108" s="25" t="str">
        <f>'Введення інформації'!Q147</f>
        <v>Крутіков</v>
      </c>
      <c r="R108" s="25" t="str">
        <f>'Введення інформації'!R147</f>
        <v>Олексій</v>
      </c>
      <c r="S108" s="25" t="str">
        <f>'Введення інформації'!S147</f>
        <v>Сергійович</v>
      </c>
      <c r="T108" s="20" t="str">
        <f>IF(ISBLANK('Введення інформації'!A147)=FALSE(),(MID('Введення інформації'!T147, 7, 4)&amp;"-"&amp;MID('Введення інформації'!T147, 4, 2)&amp;"-"&amp;MID('Введення інформації'!T147, 1, 2)), "")</f>
        <v>2020-09-07</v>
      </c>
      <c r="U108" s="20" t="str">
        <f>IF(ISBLANK('Введення інформації'!B147)=FALSE(),(MID('Введення інформації'!U147, 7, 4)&amp;"-"&amp;MID('Введення інформації'!U147, 4, 2)&amp;"-"&amp;MID('Введення інформації'!U147, 1, 2)), "")</f>
        <v>2020-12-31</v>
      </c>
      <c r="V108" s="14" t="str">
        <f>IF('Введення інформації'!V147= "Так","true",IF(ISBLANK('Введення інформації'!A147)=FALSE(),"false",""))</f>
        <v>false</v>
      </c>
      <c r="W108" s="24" t="str">
        <f>'Введення інформації'!W147</f>
        <v>690,00</v>
      </c>
      <c r="X108" s="14" t="str">
        <f>IF('Введення інформації'!X147= "Так","true",IF(ISBLANK('Введення інформації'!A147)=FALSE(),"false",""))</f>
        <v>false</v>
      </c>
      <c r="Y108" s="14" t="str">
        <f>IF(ISBLANK('Введення інформації'!Y147)=FALSE(),'Введення інформації'!Y147,IF(ISBLANK('Введення інформації'!A147)=FALSE(),"0",""))</f>
        <v>0</v>
      </c>
      <c r="Z108" s="14" t="str">
        <f>LEFT('Введення інформації'!Z147, 3)</f>
        <v>UAH</v>
      </c>
      <c r="AA108" s="14" t="str">
        <f>IF(ISBLANK('Введення інформації'!AA147)=FALSE(),'Введення інформації'!AA147,IF(ISBLANK('Введення інформації'!A147)=FALSE(),"0",""))</f>
        <v>0</v>
      </c>
      <c r="AB108" s="14" t="str">
        <f>IF('Введення інформації'!AB147= "Так","true",IF(ISBLANK('Введення інформації'!A147)=FALSE(),"false",""))</f>
        <v>false</v>
      </c>
      <c r="AC108" s="24" t="str">
        <f>'Введення інформації'!AC147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9" spans="1:29" ht="15.75" customHeight="1" x14ac:dyDescent="0.25">
      <c r="A109" s="24" t="str">
        <f>'Введення інформації'!A148</f>
        <v>476</v>
      </c>
      <c r="B109" s="14" t="str">
        <f>IF(ISBLANK('Введення інформації'!A148)=FALSE(),(MID('Введення інформації'!B148, 7, 4)&amp;"-"&amp;MID('Введення інформації'!B148, 4, 2)&amp;"-"&amp;MID('Введення інформації'!B148, 1, 2)), "")</f>
        <v>2020-09-07</v>
      </c>
      <c r="C109" s="24" t="str">
        <f>'Введення інформації'!C148</f>
        <v xml:space="preserve">Поточний ремонт БФП, чистка та відновлення програмного забезпечення </v>
      </c>
      <c r="D109" s="19" t="str">
        <f>IF(ISBLANK('Введення інформації'!D148)=FALSE(),'Введення інформації'!D148,IF(ISBLANK('Введення інформації'!A148)=FALSE(),"null",""))</f>
        <v>50310000-1</v>
      </c>
      <c r="E109" s="24" t="str">
        <f>'Введення інформації'!E148</f>
        <v>ФОП Сродніков С.І.</v>
      </c>
      <c r="F109" s="24" t="str">
        <f>'Введення інформації'!F148</f>
        <v>2281002736</v>
      </c>
      <c r="G109" s="14" t="str">
        <f>LEFT('Введення інформації'!G148, 1)</f>
        <v>1</v>
      </c>
      <c r="H109" s="24" t="str">
        <f>'Введення інформації'!H148</f>
        <v>Україна</v>
      </c>
      <c r="I109" s="24" t="str">
        <f>'Введення інформації'!I148</f>
        <v>Запорізька область</v>
      </c>
      <c r="J109" s="14" t="str">
        <f>IF(ISBLANK('Введення інформації'!J148)=FALSE(),'Введення інформації'!J148,IF(ISBLANK('Введення інформації'!A148)=FALSE(),"null",""))</f>
        <v>null</v>
      </c>
      <c r="K109" s="24" t="str">
        <f>'Введення інформації'!K148</f>
        <v>Мелітополь</v>
      </c>
      <c r="L109" s="14" t="str">
        <f>IF(ISBLANK('Введення інформації'!L148)=FALSE(),'Введення інформації'!L148,IF(ISBLANK('Введення інформації'!A148)=FALSE(),"null",""))</f>
        <v>null</v>
      </c>
      <c r="M109" s="24" t="str">
        <f>'Введення інформації'!M148</f>
        <v>пр-т 5о-річчя Перемоги</v>
      </c>
      <c r="N109" s="24" t="str">
        <f>'Введення інформації'!N148</f>
        <v>36/8</v>
      </c>
      <c r="O109" s="14" t="str">
        <f>IF(ISBLANK('Введення інформації'!O148)=FALSE(),'Введення інформації'!O148,IF(ISBLANK('Введення інформації'!A148)=FALSE(),"null",""))</f>
        <v>null</v>
      </c>
      <c r="P109" s="14" t="str">
        <f>IF(ISBLANK('Введення інформації'!P148)=FALSE(),'Введення інформації'!P148,IF(ISBLANK('Введення інформації'!B148)=FALSE(),"null",""))</f>
        <v>242</v>
      </c>
      <c r="Q109" s="25" t="str">
        <f>'Введення інформації'!Q148</f>
        <v xml:space="preserve">Сродніков </v>
      </c>
      <c r="R109" s="25" t="str">
        <f>'Введення інформації'!R148</f>
        <v>Сергій</v>
      </c>
      <c r="S109" s="25" t="str">
        <f>'Введення інформації'!S148</f>
        <v>Іванович</v>
      </c>
      <c r="T109" s="20" t="str">
        <f>IF(ISBLANK('Введення інформації'!A148)=FALSE(),(MID('Введення інформації'!T148, 7, 4)&amp;"-"&amp;MID('Введення інформації'!T148, 4, 2)&amp;"-"&amp;MID('Введення інформації'!T148, 1, 2)), "")</f>
        <v>2020-09-07</v>
      </c>
      <c r="U109" s="20" t="str">
        <f>IF(ISBLANK('Введення інформації'!B148)=FALSE(),(MID('Введення інформації'!U148, 7, 4)&amp;"-"&amp;MID('Введення інформації'!U148, 4, 2)&amp;"-"&amp;MID('Введення інформації'!U148, 1, 2)), "")</f>
        <v>2020-12-31</v>
      </c>
      <c r="V109" s="14" t="str">
        <f>IF('Введення інформації'!V148= "Так","true",IF(ISBLANK('Введення інформації'!A148)=FALSE(),"false",""))</f>
        <v>false</v>
      </c>
      <c r="W109" s="24" t="str">
        <f>'Введення інформації'!W148</f>
        <v>150,00</v>
      </c>
      <c r="X109" s="14" t="str">
        <f>IF('Введення інформації'!X148= "Так","true",IF(ISBLANK('Введення інформації'!A148)=FALSE(),"false",""))</f>
        <v>false</v>
      </c>
      <c r="Y109" s="14" t="str">
        <f>IF(ISBLANK('Введення інформації'!Y148)=FALSE(),'Введення інформації'!Y148,IF(ISBLANK('Введення інформації'!A148)=FALSE(),"0",""))</f>
        <v>0</v>
      </c>
      <c r="Z109" s="14" t="str">
        <f>LEFT('Введення інформації'!Z148, 3)</f>
        <v>UAH</v>
      </c>
      <c r="AA109" s="14" t="str">
        <f>IF(ISBLANK('Введення інформації'!AA148)=FALSE(),'Введення інформації'!AA148,IF(ISBLANK('Введення інформації'!A148)=FALSE(),"0",""))</f>
        <v>0</v>
      </c>
      <c r="AB109" s="14" t="str">
        <f>IF('Введення інформації'!AB148= "Так","true",IF(ISBLANK('Введення інформації'!A148)=FALSE(),"false",""))</f>
        <v>false</v>
      </c>
      <c r="AC109" s="24" t="str">
        <f>'Введення інформації'!AC148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0" spans="1:29" ht="15.75" customHeight="1" x14ac:dyDescent="0.25">
      <c r="A110" s="24" t="str">
        <f>'Введення інформації'!A149</f>
        <v>477</v>
      </c>
      <c r="B110" s="14" t="str">
        <f>IF(ISBLANK('Введення інформації'!A149)=FALSE(),(MID('Введення інформації'!B149, 7, 4)&amp;"-"&amp;MID('Введення інформації'!B149, 4, 2)&amp;"-"&amp;MID('Введення інформації'!B149, 1, 2)), "")</f>
        <v>2020-09-07</v>
      </c>
      <c r="C110" s="24" t="str">
        <f>'Введення інформації'!C149</f>
        <v>Будівельні матеріали</v>
      </c>
      <c r="D110" s="19" t="str">
        <f>IF(ISBLANK('Введення інформації'!D149)=FALSE(),'Введення інформації'!D149,IF(ISBLANK('Введення інформації'!A149)=FALSE(),"null",""))</f>
        <v>24910000-6           43810000-4           44830000-7</v>
      </c>
      <c r="E110" s="24" t="str">
        <f>'Введення інформації'!E149</f>
        <v>ФОП Решетнікова О.В.</v>
      </c>
      <c r="F110" s="24" t="str">
        <f>'Введення інформації'!F149</f>
        <v>2770606386</v>
      </c>
      <c r="G110" s="14" t="str">
        <f>LEFT('Введення інформації'!G149, 1)</f>
        <v>1</v>
      </c>
      <c r="H110" s="24" t="str">
        <f>'Введення інформації'!H149</f>
        <v>Україна</v>
      </c>
      <c r="I110" s="24" t="str">
        <f>'Введення інформації'!I149</f>
        <v>Запорізька область</v>
      </c>
      <c r="J110" s="14" t="str">
        <f>IF(ISBLANK('Введення інформації'!J149)=FALSE(),'Введення інформації'!J149,IF(ISBLANK('Введення інформації'!A149)=FALSE(),"null",""))</f>
        <v>null</v>
      </c>
      <c r="K110" s="24" t="str">
        <f>'Введення інформації'!K149</f>
        <v>Мелітополь</v>
      </c>
      <c r="L110" s="14" t="str">
        <f>IF(ISBLANK('Введення інформації'!L149)=FALSE(),'Введення інформації'!L149,IF(ISBLANK('Введення інформації'!A149)=FALSE(),"null",""))</f>
        <v>null</v>
      </c>
      <c r="M110" s="24" t="str">
        <f>'Введення інформації'!M149</f>
        <v>Дзержинського</v>
      </c>
      <c r="N110" s="24" t="str">
        <f>'Введення інформації'!N149</f>
        <v>161</v>
      </c>
      <c r="O110" s="14" t="str">
        <f>IF(ISBLANK('Введення інформації'!O149)=FALSE(),'Введення інформації'!O149,IF(ISBLANK('Введення інформації'!A149)=FALSE(),"null",""))</f>
        <v>null</v>
      </c>
      <c r="P110" s="14" t="str">
        <f>IF(ISBLANK('Введення інформації'!P149)=FALSE(),'Введення інформації'!P149,IF(ISBLANK('Введення інформації'!B149)=FALSE(),"null",""))</f>
        <v>81</v>
      </c>
      <c r="Q110" s="25" t="str">
        <f>'Введення інформації'!Q149</f>
        <v xml:space="preserve">Решетнікова </v>
      </c>
      <c r="R110" s="25" t="str">
        <f>'Введення інформації'!R149</f>
        <v>Олена</v>
      </c>
      <c r="S110" s="25" t="str">
        <f>'Введення інформації'!S149</f>
        <v>Валентинівна</v>
      </c>
      <c r="T110" s="20" t="str">
        <f>IF(ISBLANK('Введення інформації'!A149)=FALSE(),(MID('Введення інформації'!T149, 7, 4)&amp;"-"&amp;MID('Введення інформації'!T149, 4, 2)&amp;"-"&amp;MID('Введення інформації'!T149, 1, 2)), "")</f>
        <v>2020-09-07</v>
      </c>
      <c r="U110" s="20" t="str">
        <f>IF(ISBLANK('Введення інформації'!B149)=FALSE(),(MID('Введення інформації'!U149, 7, 4)&amp;"-"&amp;MID('Введення інформації'!U149, 4, 2)&amp;"-"&amp;MID('Введення інформації'!U149, 1, 2)), "")</f>
        <v>2020-12-31</v>
      </c>
      <c r="V110" s="14" t="str">
        <f>IF('Введення інформації'!V149= "Так","true",IF(ISBLANK('Введення інформації'!A149)=FALSE(),"false",""))</f>
        <v>false</v>
      </c>
      <c r="W110" s="24" t="str">
        <f>'Введення інформації'!W149</f>
        <v>265,00</v>
      </c>
      <c r="X110" s="14" t="str">
        <f>IF('Введення інформації'!X149= "Так","true",IF(ISBLANK('Введення інформації'!A149)=FALSE(),"false",""))</f>
        <v>false</v>
      </c>
      <c r="Y110" s="14" t="str">
        <f>IF(ISBLANK('Введення інформації'!Y149)=FALSE(),'Введення інформації'!Y149,IF(ISBLANK('Введення інформації'!A149)=FALSE(),"0",""))</f>
        <v>0</v>
      </c>
      <c r="Z110" s="14" t="str">
        <f>LEFT('Введення інформації'!Z149, 3)</f>
        <v>UAH</v>
      </c>
      <c r="AA110" s="14" t="str">
        <f>IF(ISBLANK('Введення інформації'!AA149)=FALSE(),'Введення інформації'!AA149,IF(ISBLANK('Введення інформації'!A149)=FALSE(),"0",""))</f>
        <v>0</v>
      </c>
      <c r="AB110" s="14" t="str">
        <f>IF('Введення інформації'!AB149= "Так","true",IF(ISBLANK('Введення інформації'!A149)=FALSE(),"false",""))</f>
        <v>false</v>
      </c>
      <c r="AC110" s="24" t="str">
        <f>'Введення інформації'!AC149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1" spans="1:29" ht="15.75" customHeight="1" x14ac:dyDescent="0.25">
      <c r="A111" s="24" t="str">
        <f>'Введення інформації'!A150</f>
        <v>478</v>
      </c>
      <c r="B111" s="14" t="str">
        <f>IF(ISBLANK('Введення інформації'!A150)=FALSE(),(MID('Введення інформації'!B150, 7, 4)&amp;"-"&amp;MID('Введення інформації'!B150, 4, 2)&amp;"-"&amp;MID('Введення інформації'!B150, 1, 2)), "")</f>
        <v>2020-09-07</v>
      </c>
      <c r="C111" s="24" t="str">
        <f>'Введення інформації'!C150</f>
        <v>Перезарядка картриджа</v>
      </c>
      <c r="D111" s="19" t="str">
        <f>IF(ISBLANK('Введення інформації'!D150)=FALSE(),'Введення інформації'!D150,IF(ISBLANK('Введення інформації'!A150)=FALSE(),"null",""))</f>
        <v>50310000-1</v>
      </c>
      <c r="E111" s="24" t="str">
        <f>'Введення інформації'!E150</f>
        <v>ФОП Крутіков С.І.</v>
      </c>
      <c r="F111" s="24" t="str">
        <f>'Введення інформації'!F150</f>
        <v>2885211459</v>
      </c>
      <c r="G111" s="14" t="str">
        <f>LEFT('Введення інформації'!G150, 1)</f>
        <v>1</v>
      </c>
      <c r="H111" s="24" t="str">
        <f>'Введення інформації'!H150</f>
        <v>Україна</v>
      </c>
      <c r="I111" s="24" t="str">
        <f>'Введення інформації'!I150</f>
        <v>Запорізька область</v>
      </c>
      <c r="J111" s="14" t="str">
        <f>IF(ISBLANK('Введення інформації'!J150)=FALSE(),'Введення інформації'!J150,IF(ISBLANK('Введення інформації'!A150)=FALSE(),"null",""))</f>
        <v>null</v>
      </c>
      <c r="K111" s="24" t="str">
        <f>'Введення інформації'!K150</f>
        <v>Мелітополь</v>
      </c>
      <c r="L111" s="14" t="str">
        <f>IF(ISBLANK('Введення інформації'!L150)=FALSE(),'Введення інформації'!L150,IF(ISBLANK('Введення інформації'!A150)=FALSE(),"null",""))</f>
        <v>null</v>
      </c>
      <c r="M111" s="24" t="str">
        <f>'Введення інформації'!M150</f>
        <v>Дружби</v>
      </c>
      <c r="N111" s="24" t="str">
        <f>'Введення інформації'!N150</f>
        <v>224</v>
      </c>
      <c r="O111" s="14" t="str">
        <f>IF(ISBLANK('Введення інформації'!O150)=FALSE(),'Введення інформації'!O150,IF(ISBLANK('Введення інформації'!A150)=FALSE(),"null",""))</f>
        <v>null</v>
      </c>
      <c r="P111" s="14" t="str">
        <f>IF(ISBLANK('Введення інформації'!P150)=FALSE(),'Введення інформації'!P150,IF(ISBLANK('Введення інформації'!B150)=FALSE(),"null",""))</f>
        <v>83</v>
      </c>
      <c r="Q111" s="25" t="str">
        <f>'Введення інформації'!Q150</f>
        <v>Крутіков</v>
      </c>
      <c r="R111" s="25" t="str">
        <f>'Введення інформації'!R150</f>
        <v>Олексій</v>
      </c>
      <c r="S111" s="25" t="str">
        <f>'Введення інформації'!S150</f>
        <v>Сергійович</v>
      </c>
      <c r="T111" s="20" t="str">
        <f>IF(ISBLANK('Введення інформації'!A150)=FALSE(),(MID('Введення інформації'!T150, 7, 4)&amp;"-"&amp;MID('Введення інформації'!T150, 4, 2)&amp;"-"&amp;MID('Введення інформації'!T150, 1, 2)), "")</f>
        <v>2020-09-07</v>
      </c>
      <c r="U111" s="20" t="str">
        <f>IF(ISBLANK('Введення інформації'!B150)=FALSE(),(MID('Введення інформації'!U150, 7, 4)&amp;"-"&amp;MID('Введення інформації'!U150, 4, 2)&amp;"-"&amp;MID('Введення інформації'!U150, 1, 2)), "")</f>
        <v>2020-12-31</v>
      </c>
      <c r="V111" s="14" t="str">
        <f>IF('Введення інформації'!V150= "Так","true",IF(ISBLANK('Введення інформації'!A150)=FALSE(),"false",""))</f>
        <v>false</v>
      </c>
      <c r="W111" s="24" t="str">
        <f>'Введення інформації'!W150</f>
        <v>198,00</v>
      </c>
      <c r="X111" s="14" t="str">
        <f>IF('Введення інформації'!X150= "Так","true",IF(ISBLANK('Введення інформації'!A150)=FALSE(),"false",""))</f>
        <v>false</v>
      </c>
      <c r="Y111" s="14" t="str">
        <f>IF(ISBLANK('Введення інформації'!Y150)=FALSE(),'Введення інформації'!Y150,IF(ISBLANK('Введення інформації'!A150)=FALSE(),"0",""))</f>
        <v>0</v>
      </c>
      <c r="Z111" s="14" t="str">
        <f>LEFT('Введення інформації'!Z150, 3)</f>
        <v>UAH</v>
      </c>
      <c r="AA111" s="14" t="str">
        <f>IF(ISBLANK('Введення інформації'!AA150)=FALSE(),'Введення інформації'!AA150,IF(ISBLANK('Введення інформації'!A150)=FALSE(),"0",""))</f>
        <v>0</v>
      </c>
      <c r="AB111" s="14" t="str">
        <f>IF('Введення інформації'!AB150= "Так","true",IF(ISBLANK('Введення інформації'!A150)=FALSE(),"false",""))</f>
        <v>false</v>
      </c>
      <c r="AC111" s="24" t="str">
        <f>'Введення інформації'!AC150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2" spans="1:29" ht="15.75" customHeight="1" x14ac:dyDescent="0.25">
      <c r="A112" s="24" t="str">
        <f>'Введення інформації'!A151</f>
        <v>479</v>
      </c>
      <c r="B112" s="14" t="str">
        <f>IF(ISBLANK('Введення інформації'!A151)=FALSE(),(MID('Введення інформації'!B151, 7, 4)&amp;"-"&amp;MID('Введення інформації'!B151, 4, 2)&amp;"-"&amp;MID('Введення інформації'!B151, 1, 2)), "")</f>
        <v>2020-09-08</v>
      </c>
      <c r="C112" s="24" t="str">
        <f>'Введення інформації'!C151</f>
        <v>Будівельні матеріали</v>
      </c>
      <c r="D112" s="19" t="str">
        <f>IF(ISBLANK('Введення інформації'!D151)=FALSE(),'Введення інформації'!D151,IF(ISBLANK('Введення інформації'!A151)=FALSE(),"null",""))</f>
        <v>44160000-9            44170000-2</v>
      </c>
      <c r="E112" s="24" t="str">
        <f>'Введення інформації'!E151</f>
        <v>ФОП Носовський О.В.</v>
      </c>
      <c r="F112" s="24" t="str">
        <f>'Введення інформації'!F151</f>
        <v>2638608690</v>
      </c>
      <c r="G112" s="14" t="str">
        <f>LEFT('Введення інформації'!G151, 1)</f>
        <v>1</v>
      </c>
      <c r="H112" s="24" t="str">
        <f>'Введення інформації'!H151</f>
        <v>Україна</v>
      </c>
      <c r="I112" s="24" t="str">
        <f>'Введення інформації'!I151</f>
        <v>Запорізька область</v>
      </c>
      <c r="J112" s="14" t="str">
        <f>IF(ISBLANK('Введення інформації'!J151)=FALSE(),'Введення інформації'!J151,IF(ISBLANK('Введення інформації'!A151)=FALSE(),"null",""))</f>
        <v>null</v>
      </c>
      <c r="K112" s="24" t="str">
        <f>'Введення інформації'!K151</f>
        <v>Мелітополь</v>
      </c>
      <c r="L112" s="14" t="str">
        <f>IF(ISBLANK('Введення інформації'!L151)=FALSE(),'Введення інформації'!L151,IF(ISBLANK('Введення інформації'!A151)=FALSE(),"null",""))</f>
        <v>null</v>
      </c>
      <c r="M112" s="24" t="str">
        <f>'Введення інформації'!M151</f>
        <v>Радищева</v>
      </c>
      <c r="N112" s="24" t="str">
        <f>'Введення інформації'!N151</f>
        <v>73</v>
      </c>
      <c r="O112" s="14" t="str">
        <f>IF(ISBLANK('Введення інформації'!O151)=FALSE(),'Введення інформації'!O151,IF(ISBLANK('Введення інформації'!A151)=FALSE(),"null",""))</f>
        <v>null</v>
      </c>
      <c r="P112" s="14" t="str">
        <f>IF(ISBLANK('Введення інформації'!P151)=FALSE(),'Введення інформації'!P151,IF(ISBLANK('Введення інформації'!B151)=FALSE(),"null",""))</f>
        <v>null</v>
      </c>
      <c r="Q112" s="25" t="str">
        <f>'Введення інформації'!Q151</f>
        <v>Носовський</v>
      </c>
      <c r="R112" s="25" t="str">
        <f>'Введення інформації'!R151</f>
        <v xml:space="preserve">Олег </v>
      </c>
      <c r="S112" s="25" t="str">
        <f>'Введення інформації'!S151</f>
        <v>Володимирович</v>
      </c>
      <c r="T112" s="20" t="str">
        <f>IF(ISBLANK('Введення інформації'!A151)=FALSE(),(MID('Введення інформації'!T151, 7, 4)&amp;"-"&amp;MID('Введення інформації'!T151, 4, 2)&amp;"-"&amp;MID('Введення інформації'!T151, 1, 2)), "")</f>
        <v>2020-09-08</v>
      </c>
      <c r="U112" s="20" t="str">
        <f>IF(ISBLANK('Введення інформації'!B151)=FALSE(),(MID('Введення інформації'!U151, 7, 4)&amp;"-"&amp;MID('Введення інформації'!U151, 4, 2)&amp;"-"&amp;MID('Введення інформації'!U151, 1, 2)), "")</f>
        <v>2020-12-31</v>
      </c>
      <c r="V112" s="14" t="str">
        <f>IF('Введення інформації'!V151= "Так","true",IF(ISBLANK('Введення інформації'!A151)=FALSE(),"false",""))</f>
        <v>false</v>
      </c>
      <c r="W112" s="24" t="str">
        <f>'Введення інформації'!W151</f>
        <v>1473,34</v>
      </c>
      <c r="X112" s="14" t="str">
        <f>IF('Введення інформації'!X151= "Так","true",IF(ISBLANK('Введення інформації'!A151)=FALSE(),"false",""))</f>
        <v>false</v>
      </c>
      <c r="Y112" s="14" t="str">
        <f>IF(ISBLANK('Введення інформації'!Y151)=FALSE(),'Введення інформації'!Y151,IF(ISBLANK('Введення інформації'!A151)=FALSE(),"0",""))</f>
        <v>0</v>
      </c>
      <c r="Z112" s="14" t="str">
        <f>LEFT('Введення інформації'!Z151, 3)</f>
        <v>UAH</v>
      </c>
      <c r="AA112" s="14" t="str">
        <f>IF(ISBLANK('Введення інформації'!AA151)=FALSE(),'Введення інформації'!AA151,IF(ISBLANK('Введення інформації'!A151)=FALSE(),"0",""))</f>
        <v>0</v>
      </c>
      <c r="AB112" s="14" t="str">
        <f>IF('Введення інформації'!AB151= "Так","true",IF(ISBLANK('Введення інформації'!A151)=FALSE(),"false",""))</f>
        <v>false</v>
      </c>
      <c r="AC112" s="24" t="str">
        <f>'Введення інформації'!AC151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3" spans="1:29" ht="15.75" customHeight="1" x14ac:dyDescent="0.25">
      <c r="A113" s="24" t="str">
        <f>'Введення інформації'!A152</f>
        <v>480</v>
      </c>
      <c r="B113" s="14" t="str">
        <f>IF(ISBLANK('Введення інформації'!A152)=FALSE(),(MID('Введення інформації'!B152, 7, 4)&amp;"-"&amp;MID('Введення інформації'!B152, 4, 2)&amp;"-"&amp;MID('Введення інформації'!B152, 1, 2)), "")</f>
        <v>2020-09-08</v>
      </c>
      <c r="C113" s="24" t="str">
        <f>'Введення інформації'!C152</f>
        <v>Термометр безконтактний інфрачервоний</v>
      </c>
      <c r="D113" s="19" t="str">
        <f>IF(ISBLANK('Введення інформації'!D152)=FALSE(),'Введення інформації'!D152,IF(ISBLANK('Введення інформації'!A152)=FALSE(),"null",""))</f>
        <v>38410000-2</v>
      </c>
      <c r="E113" s="24" t="str">
        <f>'Введення інформації'!E152</f>
        <v>КП "Центральна міська аптека № 171"</v>
      </c>
      <c r="F113" s="24" t="str">
        <f>'Введення інформації'!F152</f>
        <v>01977429</v>
      </c>
      <c r="G113" s="14" t="str">
        <f>LEFT('Введення інформації'!G152, 1)</f>
        <v>2</v>
      </c>
      <c r="H113" s="24" t="str">
        <f>'Введення інформації'!H152</f>
        <v>Україна</v>
      </c>
      <c r="I113" s="24" t="str">
        <f>'Введення інформації'!I152</f>
        <v>Запорізька область</v>
      </c>
      <c r="J113" s="14" t="str">
        <f>IF(ISBLANK('Введення інформації'!J152)=FALSE(),'Введення інформації'!J152,IF(ISBLANK('Введення інформації'!A152)=FALSE(),"null",""))</f>
        <v>null</v>
      </c>
      <c r="K113" s="24" t="str">
        <f>'Введення інформації'!K152</f>
        <v>Мелітополь</v>
      </c>
      <c r="L113" s="14" t="str">
        <f>IF(ISBLANK('Введення інформації'!L152)=FALSE(),'Введення інформації'!L152,IF(ISBLANK('Введення інформації'!A152)=FALSE(),"null",""))</f>
        <v>null</v>
      </c>
      <c r="M113" s="24" t="str">
        <f>'Введення інформації'!M152</f>
        <v>Гризодубової</v>
      </c>
      <c r="N113" s="24" t="str">
        <f>'Введення інформації'!N152</f>
        <v>39</v>
      </c>
      <c r="O113" s="14" t="str">
        <f>IF(ISBLANK('Введення інформації'!O152)=FALSE(),'Введення інформації'!O152,IF(ISBLANK('Введення інформації'!A152)=FALSE(),"null",""))</f>
        <v>null</v>
      </c>
      <c r="P113" s="14" t="str">
        <f>IF(ISBLANK('Введення інформації'!P152)=FALSE(),'Введення інформації'!P152,IF(ISBLANK('Введення інформації'!B152)=FALSE(),"null",""))</f>
        <v>null</v>
      </c>
      <c r="Q113" s="25" t="str">
        <f>'Введення інформації'!Q152</f>
        <v>Доломан</v>
      </c>
      <c r="R113" s="25" t="str">
        <f>'Введення інформації'!R152</f>
        <v>Наталія</v>
      </c>
      <c r="S113" s="25" t="str">
        <f>'Введення інформації'!S152</f>
        <v>Вікторівна</v>
      </c>
      <c r="T113" s="20" t="str">
        <f>IF(ISBLANK('Введення інформації'!A152)=FALSE(),(MID('Введення інформації'!T152, 7, 4)&amp;"-"&amp;MID('Введення інформації'!T152, 4, 2)&amp;"-"&amp;MID('Введення інформації'!T152, 1, 2)), "")</f>
        <v>2020-09-08</v>
      </c>
      <c r="U113" s="20" t="str">
        <f>IF(ISBLANK('Введення інформації'!B152)=FALSE(),(MID('Введення інформації'!U152, 7, 4)&amp;"-"&amp;MID('Введення інформації'!U152, 4, 2)&amp;"-"&amp;MID('Введення інформації'!U152, 1, 2)), "")</f>
        <v>2020-12-31</v>
      </c>
      <c r="V113" s="14" t="str">
        <f>IF('Введення інформації'!V152= "Так","true",IF(ISBLANK('Введення інформації'!A152)=FALSE(),"false",""))</f>
        <v>false</v>
      </c>
      <c r="W113" s="24" t="str">
        <f>'Введення інформації'!W152</f>
        <v>1385,75</v>
      </c>
      <c r="X113" s="14" t="str">
        <f>IF('Введення інформації'!X152= "Так","true",IF(ISBLANK('Введення інформації'!A152)=FALSE(),"false",""))</f>
        <v>false</v>
      </c>
      <c r="Y113" s="14" t="str">
        <f>IF(ISBLANK('Введення інформації'!Y152)=FALSE(),'Введення інформації'!Y152,IF(ISBLANK('Введення інформації'!A152)=FALSE(),"0",""))</f>
        <v>0</v>
      </c>
      <c r="Z113" s="14" t="str">
        <f>LEFT('Введення інформації'!Z152, 3)</f>
        <v>UAH</v>
      </c>
      <c r="AA113" s="14" t="str">
        <f>IF(ISBLANK('Введення інформації'!AA152)=FALSE(),'Введення інформації'!AA152,IF(ISBLANK('Введення інформації'!A152)=FALSE(),"0",""))</f>
        <v>0</v>
      </c>
      <c r="AB113" s="14" t="str">
        <f>IF('Введення інформації'!AB152= "Так","true",IF(ISBLANK('Введення інформації'!A152)=FALSE(),"false",""))</f>
        <v>false</v>
      </c>
      <c r="AC113" s="24" t="str">
        <f>'Введення інформації'!AC152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114" spans="1:29" ht="15.75" customHeight="1" x14ac:dyDescent="0.25">
      <c r="A114" s="24" t="str">
        <f>'Введення інформації'!A153</f>
        <v>481</v>
      </c>
      <c r="B114" s="14" t="str">
        <f>IF(ISBLANK('Введення інформації'!A153)=FALSE(),(MID('Введення інформації'!B153, 7, 4)&amp;"-"&amp;MID('Введення інформації'!B153, 4, 2)&amp;"-"&amp;MID('Введення інформації'!B153, 1, 2)), "")</f>
        <v>2020-09-08</v>
      </c>
      <c r="C114" s="24" t="str">
        <f>'Введення інформації'!C153</f>
        <v>Чорнила</v>
      </c>
      <c r="D114" s="19" t="str">
        <f>IF(ISBLANK('Введення інформації'!D153)=FALSE(),'Введення інформації'!D153,IF(ISBLANK('Введення інформації'!A153)=FALSE(),"null",""))</f>
        <v>22610000-9</v>
      </c>
      <c r="E114" s="24" t="str">
        <f>'Введення інформації'!E153</f>
        <v>ФОП Сродніков</v>
      </c>
      <c r="F114" s="24" t="str">
        <f>'Введення інформації'!F153</f>
        <v>2281002736</v>
      </c>
      <c r="G114" s="14" t="str">
        <f>LEFT('Введення інформації'!G153, 1)</f>
        <v>1</v>
      </c>
      <c r="H114" s="24" t="str">
        <f>'Введення інформації'!H153</f>
        <v>Україна</v>
      </c>
      <c r="I114" s="24" t="str">
        <f>'Введення інформації'!I153</f>
        <v>Запорізька область</v>
      </c>
      <c r="J114" s="14" t="str">
        <f>IF(ISBLANK('Введення інформації'!J153)=FALSE(),'Введення інформації'!J153,IF(ISBLANK('Введення інформації'!A153)=FALSE(),"null",""))</f>
        <v>null</v>
      </c>
      <c r="K114" s="24" t="str">
        <f>'Введення інформації'!K153</f>
        <v>Мелітополь</v>
      </c>
      <c r="L114" s="14" t="str">
        <f>IF(ISBLANK('Введення інформації'!L153)=FALSE(),'Введення інформації'!L153,IF(ISBLANK('Введення інформації'!A153)=FALSE(),"null",""))</f>
        <v>null</v>
      </c>
      <c r="M114" s="24" t="str">
        <f>'Введення інформації'!M153</f>
        <v>пр-т 5о-річчя Перемоги</v>
      </c>
      <c r="N114" s="24" t="str">
        <f>'Введення інформації'!N153</f>
        <v>36/8</v>
      </c>
      <c r="O114" s="14" t="str">
        <f>IF(ISBLANK('Введення інформації'!O153)=FALSE(),'Введення інформації'!O153,IF(ISBLANK('Введення інформації'!A153)=FALSE(),"null",""))</f>
        <v>null</v>
      </c>
      <c r="P114" s="14" t="str">
        <f>IF(ISBLANK('Введення інформації'!P153)=FALSE(),'Введення інформації'!P153,IF(ISBLANK('Введення інформації'!B153)=FALSE(),"null",""))</f>
        <v>242</v>
      </c>
      <c r="Q114" s="25" t="str">
        <f>'Введення інформації'!Q153</f>
        <v xml:space="preserve">Сродніков </v>
      </c>
      <c r="R114" s="25" t="str">
        <f>'Введення інформації'!R153</f>
        <v>Сергій</v>
      </c>
      <c r="S114" s="25" t="str">
        <f>'Введення інформації'!S153</f>
        <v>Іванович</v>
      </c>
      <c r="T114" s="20" t="str">
        <f>IF(ISBLANK('Введення інформації'!A153)=FALSE(),(MID('Введення інформації'!T153, 7, 4)&amp;"-"&amp;MID('Введення інформації'!T153, 4, 2)&amp;"-"&amp;MID('Введення інформації'!T153, 1, 2)), "")</f>
        <v>2020-09-08</v>
      </c>
      <c r="U114" s="20" t="str">
        <f>IF(ISBLANK('Введення інформації'!B153)=FALSE(),(MID('Введення інформації'!U153, 7, 4)&amp;"-"&amp;MID('Введення інформації'!U153, 4, 2)&amp;"-"&amp;MID('Введення інформації'!U153, 1, 2)), "")</f>
        <v>2020-12-31</v>
      </c>
      <c r="V114" s="14" t="str">
        <f>IF('Введення інформації'!V153= "Так","true",IF(ISBLANK('Введення інформації'!A153)=FALSE(),"false",""))</f>
        <v>false</v>
      </c>
      <c r="W114" s="24" t="str">
        <f>'Введення інформації'!W153</f>
        <v>135,00</v>
      </c>
      <c r="X114" s="14" t="str">
        <f>IF('Введення інформації'!X153= "Так","true",IF(ISBLANK('Введення інформації'!A153)=FALSE(),"false",""))</f>
        <v>false</v>
      </c>
      <c r="Y114" s="14" t="str">
        <f>IF(ISBLANK('Введення інформації'!Y153)=FALSE(),'Введення інформації'!Y153,IF(ISBLANK('Введення інформації'!A153)=FALSE(),"0",""))</f>
        <v>0</v>
      </c>
      <c r="Z114" s="14" t="str">
        <f>LEFT('Введення інформації'!Z153, 3)</f>
        <v>UAH</v>
      </c>
      <c r="AA114" s="14" t="str">
        <f>IF(ISBLANK('Введення інформації'!AA153)=FALSE(),'Введення інформації'!AA153,IF(ISBLANK('Введення інформації'!A153)=FALSE(),"0",""))</f>
        <v>0</v>
      </c>
      <c r="AB114" s="14" t="str">
        <f>IF('Введення інформації'!AB153= "Так","true",IF(ISBLANK('Введення інформації'!A153)=FALSE(),"false",""))</f>
        <v>false</v>
      </c>
      <c r="AC114" s="24" t="str">
        <f>'Введення інформації'!AC153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5" spans="1:29" ht="15.75" customHeight="1" x14ac:dyDescent="0.25">
      <c r="A115" s="24" t="str">
        <f>'Введення інформації'!A154</f>
        <v>482</v>
      </c>
      <c r="B115" s="14" t="str">
        <f>IF(ISBLANK('Введення інформації'!A154)=FALSE(),(MID('Введення інформації'!B154, 7, 4)&amp;"-"&amp;MID('Введення інформації'!B154, 4, 2)&amp;"-"&amp;MID('Введення інформації'!B154, 1, 2)), "")</f>
        <v>2020-09-08</v>
      </c>
      <c r="C115" s="24" t="str">
        <f>'Введення інформації'!C154</f>
        <v>Чорнила</v>
      </c>
      <c r="D115" s="19" t="str">
        <f>IF(ISBLANK('Введення інформації'!D154)=FALSE(),'Введення інформації'!D154,IF(ISBLANK('Введення інформації'!A154)=FALSE(),"null",""))</f>
        <v>22610000-9</v>
      </c>
      <c r="E115" s="24" t="str">
        <f>'Введення інформації'!E154</f>
        <v>ФОП Сродніков</v>
      </c>
      <c r="F115" s="24" t="str">
        <f>'Введення інформації'!F154</f>
        <v>2281002736</v>
      </c>
      <c r="G115" s="14" t="str">
        <f>LEFT('Введення інформації'!G154, 1)</f>
        <v>1</v>
      </c>
      <c r="H115" s="24" t="str">
        <f>'Введення інформації'!H154</f>
        <v>Україна</v>
      </c>
      <c r="I115" s="24" t="str">
        <f>'Введення інформації'!I154</f>
        <v>Запорізька область</v>
      </c>
      <c r="J115" s="14" t="str">
        <f>IF(ISBLANK('Введення інформації'!J154)=FALSE(),'Введення інформації'!J154,IF(ISBLANK('Введення інформації'!A154)=FALSE(),"null",""))</f>
        <v>null</v>
      </c>
      <c r="K115" s="24" t="str">
        <f>'Введення інформації'!K154</f>
        <v>Мелітополь</v>
      </c>
      <c r="L115" s="14" t="str">
        <f>IF(ISBLANK('Введення інформації'!L154)=FALSE(),'Введення інформації'!L154,IF(ISBLANK('Введення інформації'!A154)=FALSE(),"null",""))</f>
        <v>null</v>
      </c>
      <c r="M115" s="24" t="str">
        <f>'Введення інформації'!M154</f>
        <v>пр-т 5о-річчя Перемоги</v>
      </c>
      <c r="N115" s="24" t="str">
        <f>'Введення інформації'!N154</f>
        <v>36/8</v>
      </c>
      <c r="O115" s="14" t="str">
        <f>IF(ISBLANK('Введення інформації'!O154)=FALSE(),'Введення інформації'!O154,IF(ISBLANK('Введення інформації'!A154)=FALSE(),"null",""))</f>
        <v>null</v>
      </c>
      <c r="P115" s="14" t="str">
        <f>IF(ISBLANK('Введення інформації'!P154)=FALSE(),'Введення інформації'!P154,IF(ISBLANK('Введення інформації'!B154)=FALSE(),"null",""))</f>
        <v>242</v>
      </c>
      <c r="Q115" s="25" t="str">
        <f>'Введення інформації'!Q154</f>
        <v xml:space="preserve">Сродніков </v>
      </c>
      <c r="R115" s="25" t="str">
        <f>'Введення інформації'!R154</f>
        <v>Сергій</v>
      </c>
      <c r="S115" s="25" t="str">
        <f>'Введення інформації'!S154</f>
        <v>Іванович</v>
      </c>
      <c r="T115" s="20" t="str">
        <f>IF(ISBLANK('Введення інформації'!A154)=FALSE(),(MID('Введення інформації'!T154, 7, 4)&amp;"-"&amp;MID('Введення інформації'!T154, 4, 2)&amp;"-"&amp;MID('Введення інформації'!T154, 1, 2)), "")</f>
        <v>2020-09-08</v>
      </c>
      <c r="U115" s="20" t="str">
        <f>IF(ISBLANK('Введення інформації'!B154)=FALSE(),(MID('Введення інформації'!U154, 7, 4)&amp;"-"&amp;MID('Введення інформації'!U154, 4, 2)&amp;"-"&amp;MID('Введення інформації'!U154, 1, 2)), "")</f>
        <v>2020-12-31</v>
      </c>
      <c r="V115" s="14" t="str">
        <f>IF('Введення інформації'!V154= "Так","true",IF(ISBLANK('Введення інформації'!A154)=FALSE(),"false",""))</f>
        <v>false</v>
      </c>
      <c r="W115" s="24" t="str">
        <f>'Введення інформації'!W154</f>
        <v>135,00</v>
      </c>
      <c r="X115" s="14" t="str">
        <f>IF('Введення інформації'!X154= "Так","true",IF(ISBLANK('Введення інформації'!A154)=FALSE(),"false",""))</f>
        <v>false</v>
      </c>
      <c r="Y115" s="14" t="str">
        <f>IF(ISBLANK('Введення інформації'!Y154)=FALSE(),'Введення інформації'!Y154,IF(ISBLANK('Введення інформації'!A154)=FALSE(),"0",""))</f>
        <v>0</v>
      </c>
      <c r="Z115" s="14" t="str">
        <f>LEFT('Введення інформації'!Z154, 3)</f>
        <v>UAH</v>
      </c>
      <c r="AA115" s="14" t="str">
        <f>IF(ISBLANK('Введення інформації'!AA154)=FALSE(),'Введення інформації'!AA154,IF(ISBLANK('Введення інформації'!A154)=FALSE(),"0",""))</f>
        <v>0</v>
      </c>
      <c r="AB115" s="14" t="str">
        <f>IF('Введення інформації'!AB154= "Так","true",IF(ISBLANK('Введення інформації'!A154)=FALSE(),"false",""))</f>
        <v>false</v>
      </c>
      <c r="AC115" s="24" t="str">
        <f>'Введення інформації'!AC154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6" spans="1:29" ht="15.75" customHeight="1" x14ac:dyDescent="0.25">
      <c r="A116" s="24" t="str">
        <f>'Введення інформації'!A155</f>
        <v>36Т/20</v>
      </c>
      <c r="B116" s="14" t="str">
        <f>IF(ISBLANK('Введення інформації'!A155)=FALSE(),(MID('Введення інформації'!B155, 7, 4)&amp;"-"&amp;MID('Введення інформації'!B155, 4, 2)&amp;"-"&amp;MID('Введення інформації'!B155, 1, 2)), "")</f>
        <v>2020-09-09</v>
      </c>
      <c r="C116" s="24" t="str">
        <f>'Введення інформації'!C155</f>
        <v>Надання послуг з проведення технічного нагляду за будівництвом, включаючи перевірку актів виконаних робіт та іншої документації, що стосується будівельних робіт на об’єкті «Мелітопольська спеціалізована школа І-ІІІ ступенів № 23 Мелітопольської міської ради Запорізької області, вул. Гетьмана Сагайдачного,262, м. Мелітополь, Запорізька область - капітальний ремонт прилеглої території з улаштуванням спортивних споруд»</v>
      </c>
      <c r="D116" s="19" t="str">
        <f>IF(ISBLANK('Введення інформації'!D155)=FALSE(),'Введення інформації'!D155,IF(ISBLANK('Введення інформації'!A155)=FALSE(),"null",""))</f>
        <v>71520000-9</v>
      </c>
      <c r="E116" s="24" t="str">
        <f>'Введення інформації'!E155</f>
        <v>ТОВ "ТЕХПРОЕКТ-М"</v>
      </c>
      <c r="F116" s="24" t="str">
        <f>'Введення інформації'!F155</f>
        <v>43442203</v>
      </c>
      <c r="G116" s="14" t="str">
        <f>LEFT('Введення інформації'!G155, 1)</f>
        <v>2</v>
      </c>
      <c r="H116" s="24" t="str">
        <f>'Введення інформації'!H155</f>
        <v>Україна</v>
      </c>
      <c r="I116" s="24" t="str">
        <f>'Введення інформації'!I155</f>
        <v>Запорізька область</v>
      </c>
      <c r="J116" s="14" t="str">
        <f>IF(ISBLANK('Введення інформації'!J155)=FALSE(),'Введення інформації'!J155,IF(ISBLANK('Введення інформації'!A155)=FALSE(),"null",""))</f>
        <v>null</v>
      </c>
      <c r="K116" s="24" t="str">
        <f>'Введення інформації'!K155</f>
        <v>Мелітополь</v>
      </c>
      <c r="L116" s="14" t="str">
        <f>IF(ISBLANK('Введення інформації'!L155)=FALSE(),'Введення інформації'!L155,IF(ISBLANK('Введення інформації'!A155)=FALSE(),"null",""))</f>
        <v>null</v>
      </c>
      <c r="M116" s="24" t="str">
        <f>'Введення інформації'!M155</f>
        <v>Козацька</v>
      </c>
      <c r="N116" s="24" t="str">
        <f>'Введення інформації'!N155</f>
        <v>72</v>
      </c>
      <c r="O116" s="14" t="str">
        <f>IF(ISBLANK('Введення інформації'!O155)=FALSE(),'Введення інформації'!O155,IF(ISBLANK('Введення інформації'!A155)=FALSE(),"null",""))</f>
        <v>null</v>
      </c>
      <c r="P116" s="14" t="str">
        <f>IF(ISBLANK('Введення інформації'!P155)=FALSE(),'Введення інформації'!P155,IF(ISBLANK('Введення інформації'!B155)=FALSE(),"null",""))</f>
        <v>null</v>
      </c>
      <c r="Q116" s="25" t="str">
        <f>'Введення інформації'!Q155</f>
        <v>Єгоркін</v>
      </c>
      <c r="R116" s="25" t="str">
        <f>'Введення інформації'!R155</f>
        <v xml:space="preserve"> Максим </v>
      </c>
      <c r="S116" s="25" t="str">
        <f>'Введення інформації'!S155</f>
        <v>Володимирович</v>
      </c>
      <c r="T116" s="20" t="str">
        <f>IF(ISBLANK('Введення інформації'!A155)=FALSE(),(MID('Введення інформації'!T155, 7, 4)&amp;"-"&amp;MID('Введення інформації'!T155, 4, 2)&amp;"-"&amp;MID('Введення інформації'!T155, 1, 2)), "")</f>
        <v>2020-09-09</v>
      </c>
      <c r="U116" s="20" t="str">
        <f>IF(ISBLANK('Введення інформації'!B155)=FALSE(),(MID('Введення інформації'!U155, 7, 4)&amp;"-"&amp;MID('Введення інформації'!U155, 4, 2)&amp;"-"&amp;MID('Введення інформації'!U155, 1, 2)), "")</f>
        <v>2020-12-31</v>
      </c>
      <c r="V116" s="14" t="str">
        <f>IF('Введення інформації'!V155= "Так","true",IF(ISBLANK('Введення інформації'!A155)=FALSE(),"false",""))</f>
        <v>false</v>
      </c>
      <c r="W116" s="24" t="str">
        <f>'Введення інформації'!W155</f>
        <v>4390,53</v>
      </c>
      <c r="X116" s="14" t="str">
        <f>IF('Введення інформації'!X155= "Так","true",IF(ISBLANK('Введення інформації'!A155)=FALSE(),"false",""))</f>
        <v>false</v>
      </c>
      <c r="Y116" s="14" t="str">
        <f>IF(ISBLANK('Введення інформації'!Y155)=FALSE(),'Введення інформації'!Y155,IF(ISBLANK('Введення інформації'!A155)=FALSE(),"0",""))</f>
        <v>0</v>
      </c>
      <c r="Z116" s="14" t="str">
        <f>LEFT('Введення інформації'!Z155, 3)</f>
        <v>UAH</v>
      </c>
      <c r="AA116" s="14" t="str">
        <f>IF(ISBLANK('Введення інформації'!AA155)=FALSE(),'Введення інформації'!AA155,IF(ISBLANK('Введення інформації'!A155)=FALSE(),"0",""))</f>
        <v>0</v>
      </c>
      <c r="AB116" s="14" t="str">
        <f>IF('Введення інформації'!AB155= "Так","true",IF(ISBLANK('Введення інформації'!A155)=FALSE(),"false",""))</f>
        <v>false</v>
      </c>
      <c r="AC116" s="24" t="str">
        <f>'Введення інформації'!AC155</f>
        <v xml:space="preserve">Предмет закупівлі не перевищує граничну межу - 1500000грн для проведеня процедури закупівлі </v>
      </c>
    </row>
    <row r="117" spans="1:29" ht="15.75" customHeight="1" x14ac:dyDescent="0.25">
      <c r="A117" s="24" t="str">
        <f>'Введення інформації'!A156</f>
        <v>483</v>
      </c>
      <c r="B117" s="14" t="str">
        <f>IF(ISBLANK('Введення інформації'!A156)=FALSE(),(MID('Введення інформації'!B156, 7, 4)&amp;"-"&amp;MID('Введення інформації'!B156, 4, 2)&amp;"-"&amp;MID('Введення інформації'!B156, 1, 2)), "")</f>
        <v>2020-09-09</v>
      </c>
      <c r="C117" s="24" t="str">
        <f>'Введення інформації'!C156</f>
        <v>Іграшки</v>
      </c>
      <c r="D117" s="19" t="str">
        <f>IF(ISBLANK('Введення інформації'!D156)=FALSE(),'Введення інформації'!D156,IF(ISBLANK('Введення інформації'!A156)=FALSE(),"null",""))</f>
        <v>37520000-9</v>
      </c>
      <c r="E117" s="24" t="str">
        <f>'Введення інформації'!E156</f>
        <v>ФОП Грабанюк С. А.</v>
      </c>
      <c r="F117" s="24" t="str">
        <f>'Введення інформації'!F156</f>
        <v>3119014027</v>
      </c>
      <c r="G117" s="14" t="str">
        <f>LEFT('Введення інформації'!G156, 1)</f>
        <v>1</v>
      </c>
      <c r="H117" s="24" t="str">
        <f>'Введення інформації'!H156</f>
        <v>Україна</v>
      </c>
      <c r="I117" s="24" t="str">
        <f>'Введення інформації'!I156</f>
        <v>Запорізька область</v>
      </c>
      <c r="J117" s="14" t="str">
        <f>IF(ISBLANK('Введення інформації'!J156)=FALSE(),'Введення інформації'!J156,IF(ISBLANK('Введення інформації'!A156)=FALSE(),"null",""))</f>
        <v>null</v>
      </c>
      <c r="K117" s="24" t="str">
        <f>'Введення інформації'!K156</f>
        <v>Мелітополь</v>
      </c>
      <c r="L117" s="14" t="str">
        <f>IF(ISBLANK('Введення інформації'!L156)=FALSE(),'Введення інформації'!L156,IF(ISBLANK('Введення інформації'!A156)=FALSE(),"null",""))</f>
        <v>null</v>
      </c>
      <c r="M117" s="24" t="str">
        <f>'Введення інформації'!M156</f>
        <v>Вишнева</v>
      </c>
      <c r="N117" s="24" t="str">
        <f>'Введення інформації'!N156</f>
        <v>7</v>
      </c>
      <c r="O117" s="14" t="str">
        <f>IF(ISBLANK('Введення інформації'!O156)=FALSE(),'Введення інформації'!O156,IF(ISBLANK('Введення інформації'!A156)=FALSE(),"null",""))</f>
        <v>null</v>
      </c>
      <c r="P117" s="14" t="str">
        <f>IF(ISBLANK('Введення інформації'!P156)=FALSE(),'Введення інформації'!P156,IF(ISBLANK('Введення інформації'!B156)=FALSE(),"null",""))</f>
        <v>null</v>
      </c>
      <c r="Q117" s="25" t="str">
        <f>'Введення інформації'!Q156</f>
        <v>Грабанюк</v>
      </c>
      <c r="R117" s="25" t="str">
        <f>'Введення інформації'!R156</f>
        <v xml:space="preserve">Світлана </v>
      </c>
      <c r="S117" s="25" t="str">
        <f>'Введення інформації'!S156</f>
        <v>Анатоліївна</v>
      </c>
      <c r="T117" s="20" t="str">
        <f>IF(ISBLANK('Введення інформації'!A156)=FALSE(),(MID('Введення інформації'!T156, 7, 4)&amp;"-"&amp;MID('Введення інформації'!T156, 4, 2)&amp;"-"&amp;MID('Введення інформації'!T156, 1, 2)), "")</f>
        <v>2020-09-09</v>
      </c>
      <c r="U117" s="20" t="str">
        <f>IF(ISBLANK('Введення інформації'!B156)=FALSE(),(MID('Введення інформації'!U156, 7, 4)&amp;"-"&amp;MID('Введення інформації'!U156, 4, 2)&amp;"-"&amp;MID('Введення інформації'!U156, 1, 2)), "")</f>
        <v>2020-12-31</v>
      </c>
      <c r="V117" s="14" t="str">
        <f>IF('Введення інформації'!V156= "Так","true",IF(ISBLANK('Введення інформації'!A156)=FALSE(),"false",""))</f>
        <v>false</v>
      </c>
      <c r="W117" s="24" t="str">
        <f>'Введення інформації'!W156</f>
        <v>4995,00</v>
      </c>
      <c r="X117" s="14" t="str">
        <f>IF('Введення інформації'!X156= "Так","true",IF(ISBLANK('Введення інформації'!A156)=FALSE(),"false",""))</f>
        <v>false</v>
      </c>
      <c r="Y117" s="14" t="str">
        <f>IF(ISBLANK('Введення інформації'!Y156)=FALSE(),'Введення інформації'!Y156,IF(ISBLANK('Введення інформації'!A156)=FALSE(),"0",""))</f>
        <v>0</v>
      </c>
      <c r="Z117" s="14" t="str">
        <f>LEFT('Введення інформації'!Z156, 3)</f>
        <v>UAH</v>
      </c>
      <c r="AA117" s="14" t="str">
        <f>IF(ISBLANK('Введення інформації'!AA156)=FALSE(),'Введення інформації'!AA156,IF(ISBLANK('Введення інформації'!A156)=FALSE(),"0",""))</f>
        <v>0</v>
      </c>
      <c r="AB117" s="14" t="str">
        <f>IF('Введення інформації'!AB156= "Так","true",IF(ISBLANK('Введення інформації'!A156)=FALSE(),"false",""))</f>
        <v>false</v>
      </c>
      <c r="AC117" s="24" t="str">
        <f>'Введення інформації'!AC156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8" spans="1:29" ht="15.75" customHeight="1" x14ac:dyDescent="0.25">
      <c r="A118" s="24" t="str">
        <f>'Введення інформації'!A157</f>
        <v>484</v>
      </c>
      <c r="B118" s="14" t="str">
        <f>IF(ISBLANK('Введення інформації'!A157)=FALSE(),(MID('Введення інформації'!B157, 7, 4)&amp;"-"&amp;MID('Введення інформації'!B157, 4, 2)&amp;"-"&amp;MID('Введення інформації'!B157, 1, 2)), "")</f>
        <v>2020-09-09</v>
      </c>
      <c r="C118" s="24" t="str">
        <f>'Введення інформації'!C157</f>
        <v>Іграшки</v>
      </c>
      <c r="D118" s="19" t="str">
        <f>IF(ISBLANK('Введення інформації'!D157)=FALSE(),'Введення інформації'!D157,IF(ISBLANK('Введення інформації'!A157)=FALSE(),"null",""))</f>
        <v>37520000-9</v>
      </c>
      <c r="E118" s="24" t="str">
        <f>'Введення інформації'!E157</f>
        <v>ФОП Грабанюк С. А.</v>
      </c>
      <c r="F118" s="24" t="str">
        <f>'Введення інформації'!F157</f>
        <v>3119014027</v>
      </c>
      <c r="G118" s="14" t="str">
        <f>LEFT('Введення інформації'!G157, 1)</f>
        <v>1</v>
      </c>
      <c r="H118" s="24" t="str">
        <f>'Введення інформації'!H157</f>
        <v>Україна</v>
      </c>
      <c r="I118" s="24" t="str">
        <f>'Введення інформації'!I157</f>
        <v>Запорізька область</v>
      </c>
      <c r="J118" s="14" t="str">
        <f>IF(ISBLANK('Введення інформації'!J157)=FALSE(),'Введення інформації'!J157,IF(ISBLANK('Введення інформації'!A157)=FALSE(),"null",""))</f>
        <v>null</v>
      </c>
      <c r="K118" s="24" t="str">
        <f>'Введення інформації'!K157</f>
        <v>Мелітополь</v>
      </c>
      <c r="L118" s="14" t="str">
        <f>IF(ISBLANK('Введення інформації'!L157)=FALSE(),'Введення інформації'!L157,IF(ISBLANK('Введення інформації'!A157)=FALSE(),"null",""))</f>
        <v>null</v>
      </c>
      <c r="M118" s="24" t="str">
        <f>'Введення інформації'!M157</f>
        <v>Вишнева</v>
      </c>
      <c r="N118" s="24" t="str">
        <f>'Введення інформації'!N157</f>
        <v>7</v>
      </c>
      <c r="O118" s="14" t="str">
        <f>IF(ISBLANK('Введення інформації'!O157)=FALSE(),'Введення інформації'!O157,IF(ISBLANK('Введення інформації'!A157)=FALSE(),"null",""))</f>
        <v>null</v>
      </c>
      <c r="P118" s="14" t="str">
        <f>IF(ISBLANK('Введення інформації'!P157)=FALSE(),'Введення інформації'!P157,IF(ISBLANK('Введення інформації'!B157)=FALSE(),"null",""))</f>
        <v>null</v>
      </c>
      <c r="Q118" s="25" t="str">
        <f>'Введення інформації'!Q157</f>
        <v>Грабанюк</v>
      </c>
      <c r="R118" s="25" t="str">
        <f>'Введення інформації'!R157</f>
        <v xml:space="preserve">Світлана </v>
      </c>
      <c r="S118" s="25" t="str">
        <f>'Введення інформації'!S157</f>
        <v>Анатоліївна</v>
      </c>
      <c r="T118" s="20" t="str">
        <f>IF(ISBLANK('Введення інформації'!A157)=FALSE(),(MID('Введення інформації'!T157, 7, 4)&amp;"-"&amp;MID('Введення інформації'!T157, 4, 2)&amp;"-"&amp;MID('Введення інформації'!T157, 1, 2)), "")</f>
        <v>2020-09-09</v>
      </c>
      <c r="U118" s="20" t="str">
        <f>IF(ISBLANK('Введення інформації'!B157)=FALSE(),(MID('Введення інформації'!U157, 7, 4)&amp;"-"&amp;MID('Введення інформації'!U157, 4, 2)&amp;"-"&amp;MID('Введення інформації'!U157, 1, 2)), "")</f>
        <v>2020-12-31</v>
      </c>
      <c r="V118" s="14" t="str">
        <f>IF('Введення інформації'!V157= "Так","true",IF(ISBLANK('Введення інформації'!A157)=FALSE(),"false",""))</f>
        <v>false</v>
      </c>
      <c r="W118" s="24" t="str">
        <f>'Введення інформації'!W157</f>
        <v>1997,00</v>
      </c>
      <c r="X118" s="14" t="str">
        <f>IF('Введення інформації'!X157= "Так","true",IF(ISBLANK('Введення інформації'!A157)=FALSE(),"false",""))</f>
        <v>false</v>
      </c>
      <c r="Y118" s="14" t="str">
        <f>IF(ISBLANK('Введення інформації'!Y157)=FALSE(),'Введення інформації'!Y157,IF(ISBLANK('Введення інформації'!A157)=FALSE(),"0",""))</f>
        <v>0</v>
      </c>
      <c r="Z118" s="14" t="str">
        <f>LEFT('Введення інформації'!Z157, 3)</f>
        <v>UAH</v>
      </c>
      <c r="AA118" s="14" t="str">
        <f>IF(ISBLANK('Введення інформації'!AA157)=FALSE(),'Введення інформації'!AA157,IF(ISBLANK('Введення інформації'!A157)=FALSE(),"0",""))</f>
        <v>0</v>
      </c>
      <c r="AB118" s="14" t="str">
        <f>IF('Введення інформації'!AB157= "Так","true",IF(ISBLANK('Введення інформації'!A157)=FALSE(),"false",""))</f>
        <v>false</v>
      </c>
      <c r="AC118" s="24" t="str">
        <f>'Введення інформації'!AC157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9" spans="1:29" ht="15.75" customHeight="1" x14ac:dyDescent="0.25">
      <c r="A119" s="24" t="str">
        <f>'Введення інформації'!A158</f>
        <v>485</v>
      </c>
      <c r="B119" s="14" t="str">
        <f>IF(ISBLANK('Введення інформації'!A158)=FALSE(),(MID('Введення інформації'!B158, 7, 4)&amp;"-"&amp;MID('Введення інформації'!B158, 4, 2)&amp;"-"&amp;MID('Введення інформації'!B158, 1, 2)), "")</f>
        <v>2020-09-09</v>
      </c>
      <c r="C119" s="24" t="str">
        <f>'Введення інформації'!C158</f>
        <v>Іграшки</v>
      </c>
      <c r="D119" s="19" t="str">
        <f>IF(ISBLANK('Введення інформації'!D158)=FALSE(),'Введення інформації'!D158,IF(ISBLANK('Введення інформації'!A158)=FALSE(),"null",""))</f>
        <v>37520000-9</v>
      </c>
      <c r="E119" s="24" t="str">
        <f>'Введення інформації'!E158</f>
        <v>ФОП Грабанюк С. А.</v>
      </c>
      <c r="F119" s="24" t="str">
        <f>'Введення інформації'!F158</f>
        <v>3119014027</v>
      </c>
      <c r="G119" s="14" t="str">
        <f>LEFT('Введення інформації'!G158, 1)</f>
        <v>1</v>
      </c>
      <c r="H119" s="24" t="str">
        <f>'Введення інформації'!H158</f>
        <v>Україна</v>
      </c>
      <c r="I119" s="24" t="str">
        <f>'Введення інформації'!I158</f>
        <v>Запорізька область</v>
      </c>
      <c r="J119" s="14" t="str">
        <f>IF(ISBLANK('Введення інформації'!J158)=FALSE(),'Введення інформації'!J158,IF(ISBLANK('Введення інформації'!A158)=FALSE(),"null",""))</f>
        <v>null</v>
      </c>
      <c r="K119" s="24" t="str">
        <f>'Введення інформації'!K158</f>
        <v>Мелітополь</v>
      </c>
      <c r="L119" s="14" t="str">
        <f>IF(ISBLANK('Введення інформації'!L158)=FALSE(),'Введення інформації'!L158,IF(ISBLANK('Введення інформації'!A158)=FALSE(),"null",""))</f>
        <v>null</v>
      </c>
      <c r="M119" s="24" t="str">
        <f>'Введення інформації'!M158</f>
        <v>Вишнева</v>
      </c>
      <c r="N119" s="24" t="str">
        <f>'Введення інформації'!N158</f>
        <v>7</v>
      </c>
      <c r="O119" s="14" t="str">
        <f>IF(ISBLANK('Введення інформації'!O158)=FALSE(),'Введення інформації'!O158,IF(ISBLANK('Введення інформації'!A158)=FALSE(),"null",""))</f>
        <v>null</v>
      </c>
      <c r="P119" s="14" t="str">
        <f>IF(ISBLANK('Введення інформації'!P158)=FALSE(),'Введення інформації'!P158,IF(ISBLANK('Введення інформації'!B158)=FALSE(),"null",""))</f>
        <v>null</v>
      </c>
      <c r="Q119" s="25" t="str">
        <f>'Введення інформації'!Q158</f>
        <v>Грабанюк</v>
      </c>
      <c r="R119" s="25" t="str">
        <f>'Введення інформації'!R158</f>
        <v xml:space="preserve">Світлана </v>
      </c>
      <c r="S119" s="25" t="str">
        <f>'Введення інформації'!S158</f>
        <v>Анатоліївна</v>
      </c>
      <c r="T119" s="20" t="str">
        <f>IF(ISBLANK('Введення інформації'!A158)=FALSE(),(MID('Введення інформації'!T158, 7, 4)&amp;"-"&amp;MID('Введення інформації'!T158, 4, 2)&amp;"-"&amp;MID('Введення інформації'!T158, 1, 2)), "")</f>
        <v>2020-09-09</v>
      </c>
      <c r="U119" s="20" t="str">
        <f>IF(ISBLANK('Введення інформації'!B158)=FALSE(),(MID('Введення інформації'!U158, 7, 4)&amp;"-"&amp;MID('Введення інформації'!U158, 4, 2)&amp;"-"&amp;MID('Введення інформації'!U158, 1, 2)), "")</f>
        <v>2020-12-31</v>
      </c>
      <c r="V119" s="14" t="str">
        <f>IF('Введення інформації'!V158= "Так","true",IF(ISBLANK('Введення інформації'!A158)=FALSE(),"false",""))</f>
        <v>false</v>
      </c>
      <c r="W119" s="24" t="str">
        <f>'Введення інформації'!W158</f>
        <v>1992,50</v>
      </c>
      <c r="X119" s="14" t="str">
        <f>IF('Введення інформації'!X158= "Так","true",IF(ISBLANK('Введення інформації'!A158)=FALSE(),"false",""))</f>
        <v>false</v>
      </c>
      <c r="Y119" s="14" t="str">
        <f>IF(ISBLANK('Введення інформації'!Y158)=FALSE(),'Введення інформації'!Y158,IF(ISBLANK('Введення інформації'!A158)=FALSE(),"0",""))</f>
        <v>0</v>
      </c>
      <c r="Z119" s="14" t="str">
        <f>LEFT('Введення інформації'!Z158, 3)</f>
        <v>UAH</v>
      </c>
      <c r="AA119" s="14" t="str">
        <f>IF(ISBLANK('Введення інформації'!AA158)=FALSE(),'Введення інформації'!AA158,IF(ISBLANK('Введення інформації'!A158)=FALSE(),"0",""))</f>
        <v>0</v>
      </c>
      <c r="AB119" s="14" t="str">
        <f>IF('Введення інформації'!AB158= "Так","true",IF(ISBLANK('Введення інформації'!A158)=FALSE(),"false",""))</f>
        <v>false</v>
      </c>
      <c r="AC119" s="24" t="str">
        <f>'Введення інформації'!AC158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0" spans="1:29" ht="15.75" customHeight="1" x14ac:dyDescent="0.25">
      <c r="A120" s="24" t="str">
        <f>'Введення інформації'!A159</f>
        <v>486</v>
      </c>
      <c r="B120" s="14" t="str">
        <f>IF(ISBLANK('Введення інформації'!A159)=FALSE(),(MID('Введення інформації'!B159, 7, 4)&amp;"-"&amp;MID('Введення інформації'!B159, 4, 2)&amp;"-"&amp;MID('Введення інформації'!B159, 1, 2)), "")</f>
        <v>2020-09-11</v>
      </c>
      <c r="C120" s="24" t="str">
        <f>'Введення інформації'!C159</f>
        <v>Сітка гандбольна</v>
      </c>
      <c r="D120" s="19" t="str">
        <f>IF(ISBLANK('Введення інформації'!D159)=FALSE(),'Введення інформації'!D159,IF(ISBLANK('Введення інформації'!A159)=FALSE(),"null",""))</f>
        <v>37450000-7</v>
      </c>
      <c r="E120" s="24" t="str">
        <f>'Введення інформації'!E159</f>
        <v>ФОП Ластовляк О.В.</v>
      </c>
      <c r="F120" s="24" t="str">
        <f>'Введення інформації'!F159</f>
        <v>2565405549</v>
      </c>
      <c r="G120" s="14" t="str">
        <f>LEFT('Введення інформації'!G159, 1)</f>
        <v>1</v>
      </c>
      <c r="H120" s="24" t="str">
        <f>'Введення інформації'!H159</f>
        <v>Україна</v>
      </c>
      <c r="I120" s="24" t="str">
        <f>'Введення інформації'!I159</f>
        <v>Запорізька область</v>
      </c>
      <c r="J120" s="14" t="str">
        <f>IF(ISBLANK('Введення інформації'!J159)=FALSE(),'Введення інформації'!J159,IF(ISBLANK('Введення інформації'!A159)=FALSE(),"null",""))</f>
        <v>null</v>
      </c>
      <c r="K120" s="24" t="str">
        <f>'Введення інформації'!K159</f>
        <v>Мелітополь</v>
      </c>
      <c r="L120" s="14" t="str">
        <f>IF(ISBLANK('Введення інформації'!L159)=FALSE(),'Введення інформації'!L159,IF(ISBLANK('Введення інформації'!A159)=FALSE(),"null",""))</f>
        <v>null</v>
      </c>
      <c r="M120" s="24" t="str">
        <f>'Введення інформації'!M159</f>
        <v>Пахомова</v>
      </c>
      <c r="N120" s="24" t="str">
        <f>'Введення інформації'!N159</f>
        <v>45</v>
      </c>
      <c r="O120" s="14" t="str">
        <f>IF(ISBLANK('Введення інформації'!O159)=FALSE(),'Введення інформації'!O159,IF(ISBLANK('Введення інформації'!A159)=FALSE(),"null",""))</f>
        <v>null</v>
      </c>
      <c r="P120" s="14" t="str">
        <f>IF(ISBLANK('Введення інформації'!P159)=FALSE(),'Введення інформації'!P159,IF(ISBLANK('Введення інформації'!B159)=FALSE(),"null",""))</f>
        <v>null</v>
      </c>
      <c r="Q120" s="25" t="str">
        <f>'Введення інформації'!Q159</f>
        <v>Ластовляк</v>
      </c>
      <c r="R120" s="25" t="str">
        <f>'Введення інформації'!R159</f>
        <v>Олена</v>
      </c>
      <c r="S120" s="25" t="str">
        <f>'Введення інформації'!S159</f>
        <v>Валентинівна</v>
      </c>
      <c r="T120" s="20" t="str">
        <f>IF(ISBLANK('Введення інформації'!A159)=FALSE(),(MID('Введення інформації'!T159, 7, 4)&amp;"-"&amp;MID('Введення інформації'!T159, 4, 2)&amp;"-"&amp;MID('Введення інформації'!T159, 1, 2)), "")</f>
        <v>2020-09-11</v>
      </c>
      <c r="U120" s="20" t="str">
        <f>IF(ISBLANK('Введення інформації'!B159)=FALSE(),(MID('Введення інформації'!U159, 7, 4)&amp;"-"&amp;MID('Введення інформації'!U159, 4, 2)&amp;"-"&amp;MID('Введення інформації'!U159, 1, 2)), "")</f>
        <v>2020-12-31</v>
      </c>
      <c r="V120" s="14" t="str">
        <f>IF('Введення інформації'!V159= "Так","true",IF(ISBLANK('Введення інформації'!A159)=FALSE(),"false",""))</f>
        <v>false</v>
      </c>
      <c r="W120" s="24" t="str">
        <f>'Введення інформації'!W159</f>
        <v>1999,00</v>
      </c>
      <c r="X120" s="14" t="str">
        <f>IF('Введення інформації'!X159= "Так","true",IF(ISBLANK('Введення інформації'!A159)=FALSE(),"false",""))</f>
        <v>false</v>
      </c>
      <c r="Y120" s="14" t="str">
        <f>IF(ISBLANK('Введення інформації'!Y159)=FALSE(),'Введення інформації'!Y159,IF(ISBLANK('Введення інформації'!A159)=FALSE(),"0",""))</f>
        <v>0</v>
      </c>
      <c r="Z120" s="14" t="str">
        <f>LEFT('Введення інформації'!Z159, 3)</f>
        <v>UAH</v>
      </c>
      <c r="AA120" s="14" t="str">
        <f>IF(ISBLANK('Введення інформації'!AA159)=FALSE(),'Введення інформації'!AA159,IF(ISBLANK('Введення інформації'!A159)=FALSE(),"0",""))</f>
        <v>0</v>
      </c>
      <c r="AB120" s="14" t="str">
        <f>IF('Введення інформації'!AB159= "Так","true",IF(ISBLANK('Введення інформації'!A159)=FALSE(),"false",""))</f>
        <v>false</v>
      </c>
      <c r="AC120" s="24" t="str">
        <f>'Введення інформації'!AC159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1" spans="1:29" ht="15.75" customHeight="1" x14ac:dyDescent="0.25">
      <c r="A121" s="24" t="str">
        <f>'Введення інформації'!A160</f>
        <v>487</v>
      </c>
      <c r="B121" s="14" t="str">
        <f>IF(ISBLANK('Введення інформації'!A160)=FALSE(),(MID('Введення інформації'!B160, 7, 4)&amp;"-"&amp;MID('Введення інформації'!B160, 4, 2)&amp;"-"&amp;MID('Введення інформації'!B160, 1, 2)), "")</f>
        <v>2020-09-11</v>
      </c>
      <c r="C121" s="24" t="str">
        <f>'Введення інформації'!C160</f>
        <v>Шкільні меблі</v>
      </c>
      <c r="D121" s="19" t="str">
        <f>IF(ISBLANK('Введення інформації'!D160)=FALSE(),'Введення інформації'!D160,IF(ISBLANK('Введення інформації'!A160)=FALSE(),"null",""))</f>
        <v>39160000-1</v>
      </c>
      <c r="E121" s="24" t="str">
        <f>'Введення інформації'!E160</f>
        <v>ТОВ "Бірюза"</v>
      </c>
      <c r="F121" s="24" t="str">
        <f>'Введення інформації'!F160</f>
        <v>22148861</v>
      </c>
      <c r="G121" s="14" t="str">
        <f>LEFT('Введення інформації'!G160, 1)</f>
        <v>2</v>
      </c>
      <c r="H121" s="24" t="str">
        <f>'Введення інформації'!H160</f>
        <v>Україна</v>
      </c>
      <c r="I121" s="24" t="str">
        <f>'Введення інформації'!I160</f>
        <v>Запорізька область</v>
      </c>
      <c r="J121" s="14" t="str">
        <f>IF(ISBLANK('Введення інформації'!J160)=FALSE(),'Введення інформації'!J160,IF(ISBLANK('Введення інформації'!A160)=FALSE(),"null",""))</f>
        <v>null</v>
      </c>
      <c r="K121" s="24" t="str">
        <f>'Введення інформації'!K160</f>
        <v>Мелітополь</v>
      </c>
      <c r="L121" s="14" t="str">
        <f>IF(ISBLANK('Введення інформації'!L160)=FALSE(),'Введення інформації'!L160,IF(ISBLANK('Введення інформації'!A160)=FALSE(),"null",""))</f>
        <v>null</v>
      </c>
      <c r="M121" s="24" t="str">
        <f>'Введення інформації'!M160</f>
        <v>Мічуріна</v>
      </c>
      <c r="N121" s="24" t="str">
        <f>'Введення інформації'!N160</f>
        <v>17</v>
      </c>
      <c r="O121" s="14" t="str">
        <f>IF(ISBLANK('Введення інформації'!O160)=FALSE(),'Введення інформації'!O160,IF(ISBLANK('Введення інформації'!A160)=FALSE(),"null",""))</f>
        <v>null</v>
      </c>
      <c r="P121" s="14" t="str">
        <f>IF(ISBLANK('Введення інформації'!P160)=FALSE(),'Введення інформації'!P160,IF(ISBLANK('Введення інформації'!B160)=FALSE(),"null",""))</f>
        <v>null</v>
      </c>
      <c r="Q121" s="25" t="str">
        <f>'Введення інформації'!Q160</f>
        <v>Суховецький</v>
      </c>
      <c r="R121" s="25" t="str">
        <f>'Введення інформації'!R160</f>
        <v>Костянтин</v>
      </c>
      <c r="S121" s="25" t="str">
        <f>'Введення інформації'!S160</f>
        <v>Вікторович</v>
      </c>
      <c r="T121" s="20" t="str">
        <f>IF(ISBLANK('Введення інформації'!A160)=FALSE(),(MID('Введення інформації'!T160, 7, 4)&amp;"-"&amp;MID('Введення інформації'!T160, 4, 2)&amp;"-"&amp;MID('Введення інформації'!T160, 1, 2)), "")</f>
        <v>2020-09-11</v>
      </c>
      <c r="U121" s="20" t="str">
        <f>IF(ISBLANK('Введення інформації'!B160)=FALSE(),(MID('Введення інформації'!U160, 7, 4)&amp;"-"&amp;MID('Введення інформації'!U160, 4, 2)&amp;"-"&amp;MID('Введення інформації'!U160, 1, 2)), "")</f>
        <v>2020-12-31</v>
      </c>
      <c r="V121" s="14" t="str">
        <f>IF('Введення інформації'!V160= "Так","true",IF(ISBLANK('Введення інформації'!A160)=FALSE(),"false",""))</f>
        <v>false</v>
      </c>
      <c r="W121" s="24" t="str">
        <f>'Введення інформації'!W160</f>
        <v>1290243,00</v>
      </c>
      <c r="X121" s="14" t="str">
        <f>IF('Введення інформації'!X160= "Так","true",IF(ISBLANK('Введення інформації'!A160)=FALSE(),"false",""))</f>
        <v>false</v>
      </c>
      <c r="Y121" s="14" t="str">
        <f>IF(ISBLANK('Введення інформації'!Y160)=FALSE(),'Введення інформації'!Y160,IF(ISBLANK('Введення інформації'!A160)=FALSE(),"0",""))</f>
        <v>0</v>
      </c>
      <c r="Z121" s="14" t="str">
        <f>LEFT('Введення інформації'!Z160, 3)</f>
        <v>UAH</v>
      </c>
      <c r="AA121" s="14" t="str">
        <f>IF(ISBLANK('Введення інформації'!AA160)=FALSE(),'Введення інформації'!AA160,IF(ISBLANK('Введення інформації'!A160)=FALSE(),"0",""))</f>
        <v>0</v>
      </c>
      <c r="AB121" s="14" t="str">
        <f>IF('Введення інформації'!AB160= "Так","true",IF(ISBLANK('Введення інформації'!A160)=FALSE(),"false",""))</f>
        <v>true</v>
      </c>
      <c r="AC121" s="24" t="str">
        <f>'Введення інформації'!AC160</f>
        <v>Відкриті торги</v>
      </c>
    </row>
    <row r="122" spans="1:29" ht="15.75" customHeight="1" x14ac:dyDescent="0.25">
      <c r="A122" s="24" t="str">
        <f>'Введення інформації'!A161</f>
        <v>488</v>
      </c>
      <c r="B122" s="14" t="str">
        <f>IF(ISBLANK('Введення інформації'!A161)=FALSE(),(MID('Введення інформації'!B161, 7, 4)&amp;"-"&amp;MID('Введення інформації'!B161, 4, 2)&amp;"-"&amp;MID('Введення інформації'!B161, 1, 2)), "")</f>
        <v>2020-09-11</v>
      </c>
      <c r="C122" s="24" t="str">
        <f>'Введення інформації'!C161</f>
        <v>Послуги з розробки та виробництва інформаційного відеопродукту – телевізійних програм</v>
      </c>
      <c r="D122" s="19" t="str">
        <f>IF(ISBLANK('Введення інформації'!D161)=FALSE(),'Введення інформації'!D161,IF(ISBLANK('Введення інформації'!A161)=FALSE(),"null",""))</f>
        <v>92110000-5</v>
      </c>
      <c r="E122" s="24" t="str">
        <f>'Введення інформації'!E161</f>
        <v>КП "Телерадіокомпанія "Мелітополь" Мелітопольської місцевої ради Запорізької області</v>
      </c>
      <c r="F122" s="24" t="str">
        <f>'Введення інформації'!F161</f>
        <v>22159095</v>
      </c>
      <c r="G122" s="14" t="str">
        <f>LEFT('Введення інформації'!G161, 1)</f>
        <v>2</v>
      </c>
      <c r="H122" s="24" t="str">
        <f>'Введення інформації'!H161</f>
        <v>Україна</v>
      </c>
      <c r="I122" s="24" t="str">
        <f>'Введення інформації'!I161</f>
        <v>Запорізька область</v>
      </c>
      <c r="J122" s="14" t="str">
        <f>IF(ISBLANK('Введення інформації'!J161)=FALSE(),'Введення інформації'!J161,IF(ISBLANK('Введення інформації'!A161)=FALSE(),"null",""))</f>
        <v>null</v>
      </c>
      <c r="K122" s="24" t="str">
        <f>'Введення інформації'!K161</f>
        <v>Мелітополь</v>
      </c>
      <c r="L122" s="14" t="str">
        <f>IF(ISBLANK('Введення інформації'!L161)=FALSE(),'Введення інформації'!L161,IF(ISBLANK('Введення інформації'!A161)=FALSE(),"null",""))</f>
        <v>null</v>
      </c>
      <c r="M122" s="24" t="str">
        <f>'Введення інформації'!M161</f>
        <v> Університетська</v>
      </c>
      <c r="N122" s="24" t="str">
        <f>'Введення інформації'!N161</f>
        <v>15</v>
      </c>
      <c r="O122" s="14" t="str">
        <f>IF(ISBLANK('Введення інформації'!O161)=FALSE(),'Введення інформації'!O161,IF(ISBLANK('Введення інформації'!A161)=FALSE(),"null",""))</f>
        <v>null</v>
      </c>
      <c r="P122" s="14" t="str">
        <f>IF(ISBLANK('Введення інформації'!P161)=FALSE(),'Введення інформації'!P161,IF(ISBLANK('Введення інформації'!B161)=FALSE(),"null",""))</f>
        <v>null</v>
      </c>
      <c r="Q122" s="25" t="str">
        <f>'Введення інформації'!Q161</f>
        <v xml:space="preserve">Монахова </v>
      </c>
      <c r="R122" s="25" t="str">
        <f>'Введення інформації'!R161</f>
        <v xml:space="preserve"> Світлана </v>
      </c>
      <c r="S122" s="25" t="str">
        <f>'Введення інформації'!S161</f>
        <v xml:space="preserve"> Олександрівна</v>
      </c>
      <c r="T122" s="20" t="str">
        <f>IF(ISBLANK('Введення інформації'!A161)=FALSE(),(MID('Введення інформації'!T161, 7, 4)&amp;"-"&amp;MID('Введення інформації'!T161, 4, 2)&amp;"-"&amp;MID('Введення інформації'!T161, 1, 2)), "")</f>
        <v>2020-09-11</v>
      </c>
      <c r="U122" s="20" t="str">
        <f>IF(ISBLANK('Введення інформації'!B161)=FALSE(),(MID('Введення інформації'!U161, 7, 4)&amp;"-"&amp;MID('Введення інформації'!U161, 4, 2)&amp;"-"&amp;MID('Введення інформації'!U161, 1, 2)), "")</f>
        <v>2020-12-31</v>
      </c>
      <c r="V122" s="14" t="str">
        <f>IF('Введення інформації'!V161= "Так","true",IF(ISBLANK('Введення інформації'!A161)=FALSE(),"false",""))</f>
        <v>false</v>
      </c>
      <c r="W122" s="24" t="str">
        <f>'Введення інформації'!W161</f>
        <v>63500,00</v>
      </c>
      <c r="X122" s="14" t="str">
        <f>IF('Введення інформації'!X161= "Так","true",IF(ISBLANK('Введення інформації'!A161)=FALSE(),"false",""))</f>
        <v>true</v>
      </c>
      <c r="Y122" s="14" t="str">
        <f>IF(ISBLANK('Введення інформації'!Y161)=FALSE(),'Введення інформації'!Y161,IF(ISBLANK('Введення інформації'!A161)=FALSE(),"0",""))</f>
        <v>10583,33</v>
      </c>
      <c r="Z122" s="14" t="str">
        <f>LEFT('Введення інформації'!Z161, 3)</f>
        <v>UAH</v>
      </c>
      <c r="AA122" s="14" t="str">
        <f>IF(ISBLANK('Введення інформації'!AA161)=FALSE(),'Введення інформації'!AA161,IF(ISBLANK('Введення інформації'!A161)=FALSE(),"0",""))</f>
        <v>0</v>
      </c>
      <c r="AB122" s="14" t="str">
        <f>IF('Введення інформації'!AB161= "Так","true",IF(ISBLANK('Введення інформації'!A161)=FALSE(),"false",""))</f>
        <v>true</v>
      </c>
      <c r="AC122" s="24" t="str">
        <f>'Введення інформації'!AC161</f>
        <v>Спрощена процедура</v>
      </c>
    </row>
    <row r="123" spans="1:29" ht="15.75" customHeight="1" x14ac:dyDescent="0.25">
      <c r="A123" s="24" t="str">
        <f>'Введення інформації'!A162</f>
        <v>489</v>
      </c>
      <c r="B123" s="14" t="str">
        <f>IF(ISBLANK('Введення інформації'!A162)=FALSE(),(MID('Введення інформації'!B162, 7, 4)&amp;"-"&amp;MID('Введення інформації'!B162, 4, 2)&amp;"-"&amp;MID('Введення інформації'!B162, 1, 2)), "")</f>
        <v>2020-09-11</v>
      </c>
      <c r="C123" s="24" t="str">
        <f>'Введення інформації'!C162</f>
        <v>Послуги з трансляції телевізійних програм на місцевому телебаченні</v>
      </c>
      <c r="D123" s="19" t="str">
        <f>IF(ISBLANK('Введення інформації'!D162)=FALSE(),'Введення інформації'!D162,IF(ISBLANK('Введення інформації'!A162)=FALSE(),"null",""))</f>
        <v>92140000-4</v>
      </c>
      <c r="E123" s="24" t="str">
        <f>'Введення інформації'!E162</f>
        <v>КП "ТРК-Мелітополь"</v>
      </c>
      <c r="F123" s="24" t="str">
        <f>'Введення інформації'!F162</f>
        <v>22159095</v>
      </c>
      <c r="G123" s="14" t="str">
        <f>LEFT('Введення інформації'!G162, 1)</f>
        <v>2</v>
      </c>
      <c r="H123" s="24" t="str">
        <f>'Введення інформації'!H162</f>
        <v>Україна</v>
      </c>
      <c r="I123" s="24" t="str">
        <f>'Введення інформації'!I162</f>
        <v>Запорізька область</v>
      </c>
      <c r="J123" s="14" t="str">
        <f>IF(ISBLANK('Введення інформації'!J162)=FALSE(),'Введення інформації'!J162,IF(ISBLANK('Введення інформації'!A162)=FALSE(),"null",""))</f>
        <v>null</v>
      </c>
      <c r="K123" s="24" t="str">
        <f>'Введення інформації'!K162</f>
        <v>Мелітополь</v>
      </c>
      <c r="L123" s="14" t="str">
        <f>IF(ISBLANK('Введення інформації'!L162)=FALSE(),'Введення інформації'!L162,IF(ISBLANK('Введення інформації'!A162)=FALSE(),"null",""))</f>
        <v>null</v>
      </c>
      <c r="M123" s="24" t="str">
        <f>'Введення інформації'!M162</f>
        <v> Університетська</v>
      </c>
      <c r="N123" s="24" t="str">
        <f>'Введення інформації'!N162</f>
        <v>16</v>
      </c>
      <c r="O123" s="14" t="str">
        <f>IF(ISBLANK('Введення інформації'!O162)=FALSE(),'Введення інформації'!O162,IF(ISBLANK('Введення інформації'!A162)=FALSE(),"null",""))</f>
        <v>null</v>
      </c>
      <c r="P123" s="14" t="str">
        <f>IF(ISBLANK('Введення інформації'!P162)=FALSE(),'Введення інформації'!P162,IF(ISBLANK('Введення інформації'!B162)=FALSE(),"null",""))</f>
        <v>null</v>
      </c>
      <c r="Q123" s="25" t="str">
        <f>'Введення інформації'!Q162</f>
        <v xml:space="preserve">Монахова </v>
      </c>
      <c r="R123" s="25" t="str">
        <f>'Введення інформації'!R162</f>
        <v xml:space="preserve"> Світлана </v>
      </c>
      <c r="S123" s="25" t="str">
        <f>'Введення інформації'!S162</f>
        <v xml:space="preserve"> Олександрівна</v>
      </c>
      <c r="T123" s="20" t="str">
        <f>IF(ISBLANK('Введення інформації'!A162)=FALSE(),(MID('Введення інформації'!T162, 7, 4)&amp;"-"&amp;MID('Введення інформації'!T162, 4, 2)&amp;"-"&amp;MID('Введення інформації'!T162, 1, 2)), "")</f>
        <v>2020-09-11</v>
      </c>
      <c r="U123" s="20" t="str">
        <f>IF(ISBLANK('Введення інформації'!B162)=FALSE(),(MID('Введення інформації'!U162, 7, 4)&amp;"-"&amp;MID('Введення інформації'!U162, 4, 2)&amp;"-"&amp;MID('Введення інформації'!U162, 1, 2)), "")</f>
        <v>2020-12-31</v>
      </c>
      <c r="V123" s="14" t="str">
        <f>IF('Введення інформації'!V162= "Так","true",IF(ISBLANK('Введення інформації'!A162)=FALSE(),"false",""))</f>
        <v>false</v>
      </c>
      <c r="W123" s="24" t="str">
        <f>'Введення інформації'!W162</f>
        <v>86400,00</v>
      </c>
      <c r="X123" s="14" t="str">
        <f>IF('Введення інформації'!X162= "Так","true",IF(ISBLANK('Введення інформації'!A162)=FALSE(),"false",""))</f>
        <v>true</v>
      </c>
      <c r="Y123" s="14" t="str">
        <f>IF(ISBLANK('Введення інформації'!Y162)=FALSE(),'Введення інформації'!Y162,IF(ISBLANK('Введення інформації'!A162)=FALSE(),"0",""))</f>
        <v>14400,00</v>
      </c>
      <c r="Z123" s="14" t="str">
        <f>LEFT('Введення інформації'!Z162, 3)</f>
        <v>UAH</v>
      </c>
      <c r="AA123" s="14" t="str">
        <f>IF(ISBLANK('Введення інформації'!AA162)=FALSE(),'Введення інформації'!AA162,IF(ISBLANK('Введення інформації'!A162)=FALSE(),"0",""))</f>
        <v>0</v>
      </c>
      <c r="AB123" s="14" t="str">
        <f>IF('Введення інформації'!AB162= "Так","true",IF(ISBLANK('Введення інформації'!A162)=FALSE(),"false",""))</f>
        <v>true</v>
      </c>
      <c r="AC123" s="24" t="str">
        <f>'Введення інформації'!AC162</f>
        <v>Спрощена процедура</v>
      </c>
    </row>
    <row r="124" spans="1:29" ht="15.75" customHeight="1" x14ac:dyDescent="0.25">
      <c r="A124" s="24" t="str">
        <f>'Введення інформації'!A163</f>
        <v>28/08/20-01</v>
      </c>
      <c r="B124" s="14" t="str">
        <f>IF(ISBLANK('Введення інформації'!A163)=FALSE(),(MID('Введення інформації'!B163, 7, 4)&amp;"-"&amp;MID('Введення інформації'!B163, 4, 2)&amp;"-"&amp;MID('Введення інформації'!B163, 1, 2)), "")</f>
        <v>2020-09-14</v>
      </c>
      <c r="C124" s="24" t="str">
        <f>'Введення інформації'!C163</f>
        <v>Діагностування технічного стану м'сорубки МІМ 300</v>
      </c>
      <c r="D124" s="19" t="str">
        <f>IF(ISBLANK('Введення інформації'!D163)=FALSE(),'Введення інформації'!D163,IF(ISBLANK('Введення інформації'!A163)=FALSE(),"null",""))</f>
        <v>71630000-1</v>
      </c>
      <c r="E124" s="24" t="str">
        <f>'Введення інформації'!E163</f>
        <v>ФОП Маманов Д.А.</v>
      </c>
      <c r="F124" s="24" t="str">
        <f>'Введення інформації'!F163</f>
        <v>2951412797</v>
      </c>
      <c r="G124" s="14" t="str">
        <f>LEFT('Введення інформації'!G163, 1)</f>
        <v>1</v>
      </c>
      <c r="H124" s="24" t="str">
        <f>'Введення інформації'!H163</f>
        <v>Україна</v>
      </c>
      <c r="I124" s="24" t="str">
        <f>'Введення інформації'!I163</f>
        <v>Запорізька область</v>
      </c>
      <c r="J124" s="14" t="str">
        <f>IF(ISBLANK('Введення інформації'!J163)=FALSE(),'Введення інформації'!J163,IF(ISBLANK('Введення інформації'!A163)=FALSE(),"null",""))</f>
        <v>null</v>
      </c>
      <c r="K124" s="24" t="str">
        <f>'Введення інформації'!K163</f>
        <v>Мелітополь</v>
      </c>
      <c r="L124" s="14" t="str">
        <f>IF(ISBLANK('Введення інформації'!L163)=FALSE(),'Введення інформації'!L163,IF(ISBLANK('Введення інформації'!A163)=FALSE(),"null",""))</f>
        <v>null</v>
      </c>
      <c r="M124" s="24" t="str">
        <f>'Введення інформації'!M163</f>
        <v>Жовтнева</v>
      </c>
      <c r="N124" s="24" t="str">
        <f>'Введення інформації'!N163</f>
        <v>129</v>
      </c>
      <c r="O124" s="14" t="str">
        <f>IF(ISBLANK('Введення інформації'!O163)=FALSE(),'Введення інформації'!O163,IF(ISBLANK('Введення інформації'!A163)=FALSE(),"null",""))</f>
        <v>null</v>
      </c>
      <c r="P124" s="14" t="str">
        <f>IF(ISBLANK('Введення інформації'!P163)=FALSE(),'Введення інформації'!P163,IF(ISBLANK('Введення інформації'!B163)=FALSE(),"null",""))</f>
        <v>null</v>
      </c>
      <c r="Q124" s="25" t="str">
        <f>'Введення інформації'!Q163</f>
        <v xml:space="preserve">Маманов </v>
      </c>
      <c r="R124" s="25" t="str">
        <f>'Введення інформації'!R163</f>
        <v>Дмитро</v>
      </c>
      <c r="S124" s="25" t="str">
        <f>'Введення інформації'!S163</f>
        <v>Анатолійович</v>
      </c>
      <c r="T124" s="20" t="str">
        <f>IF(ISBLANK('Введення інформації'!A163)=FALSE(),(MID('Введення інформації'!T163, 7, 4)&amp;"-"&amp;MID('Введення інформації'!T163, 4, 2)&amp;"-"&amp;MID('Введення інформації'!T163, 1, 2)), "")</f>
        <v>2020-09-14</v>
      </c>
      <c r="U124" s="20" t="str">
        <f>IF(ISBLANK('Введення інформації'!B163)=FALSE(),(MID('Введення інформації'!U163, 7, 4)&amp;"-"&amp;MID('Введення інформації'!U163, 4, 2)&amp;"-"&amp;MID('Введення інформації'!U163, 1, 2)), "")</f>
        <v>2020-12-31</v>
      </c>
      <c r="V124" s="14" t="str">
        <f>IF('Введення інформації'!V163= "Так","true",IF(ISBLANK('Введення інформації'!A163)=FALSE(),"false",""))</f>
        <v>false</v>
      </c>
      <c r="W124" s="24" t="str">
        <f>'Введення інформації'!W163</f>
        <v>480,00</v>
      </c>
      <c r="X124" s="14" t="str">
        <f>IF('Введення інформації'!X163= "Так","true",IF(ISBLANK('Введення інформації'!A163)=FALSE(),"false",""))</f>
        <v>false</v>
      </c>
      <c r="Y124" s="14" t="str">
        <f>IF(ISBLANK('Введення інформації'!Y163)=FALSE(),'Введення інформації'!Y163,IF(ISBLANK('Введення інформації'!A163)=FALSE(),"0",""))</f>
        <v>0</v>
      </c>
      <c r="Z124" s="14" t="str">
        <f>LEFT('Введення інформації'!Z163, 3)</f>
        <v>UAH</v>
      </c>
      <c r="AA124" s="14" t="str">
        <f>IF(ISBLANK('Введення інформації'!AA163)=FALSE(),'Введення інформації'!AA163,IF(ISBLANK('Введення інформації'!A163)=FALSE(),"0",""))</f>
        <v>0</v>
      </c>
      <c r="AB124" s="14" t="str">
        <f>IF('Введення інформації'!AB163= "Так","true",IF(ISBLANK('Введення інформації'!A163)=FALSE(),"false",""))</f>
        <v>false</v>
      </c>
      <c r="AC124" s="24" t="str">
        <f>'Введення інформації'!AC163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5" spans="1:29" ht="15.75" customHeight="1" x14ac:dyDescent="0.25">
      <c r="A125" s="24" t="str">
        <f>'Введення інформації'!A164</f>
        <v>490</v>
      </c>
      <c r="B125" s="14" t="str">
        <f>IF(ISBLANK('Введення інформації'!A164)=FALSE(),(MID('Введення інформації'!B164, 7, 4)&amp;"-"&amp;MID('Введення інформації'!B164, 4, 2)&amp;"-"&amp;MID('Введення інформації'!B164, 1, 2)), "")</f>
        <v>2020-09-14</v>
      </c>
      <c r="C125" s="24" t="str">
        <f>'Введення інформації'!C164</f>
        <v>Бінокль</v>
      </c>
      <c r="D125" s="19" t="str">
        <f>IF(ISBLANK('Введення інформації'!D164)=FALSE(),'Введення інформації'!D164,IF(ISBLANK('Введення інформації'!A164)=FALSE(),"null",""))</f>
        <v>38630000-0</v>
      </c>
      <c r="E125" s="24" t="str">
        <f>'Введення інформації'!E164</f>
        <v>ФОП Решетніков С.С.</v>
      </c>
      <c r="F125" s="24" t="str">
        <f>'Введення інформації'!F164</f>
        <v>2264815553</v>
      </c>
      <c r="G125" s="14" t="str">
        <f>LEFT('Введення інформації'!G164, 1)</f>
        <v>1</v>
      </c>
      <c r="H125" s="24" t="str">
        <f>'Введення інформації'!H164</f>
        <v>Україна</v>
      </c>
      <c r="I125" s="24" t="str">
        <f>'Введення інформації'!I164</f>
        <v>Запорізька область</v>
      </c>
      <c r="J125" s="14" t="str">
        <f>IF(ISBLANK('Введення інформації'!J164)=FALSE(),'Введення інформації'!J164,IF(ISBLANK('Введення інформації'!A164)=FALSE(),"null",""))</f>
        <v>null</v>
      </c>
      <c r="K125" s="24" t="str">
        <f>'Введення інформації'!K164</f>
        <v>Мелітополь</v>
      </c>
      <c r="L125" s="14" t="str">
        <f>IF(ISBLANK('Введення інформації'!L164)=FALSE(),'Введення інформації'!L164,IF(ISBLANK('Введення інформації'!A164)=FALSE(),"null",""))</f>
        <v>null</v>
      </c>
      <c r="M125" s="24" t="str">
        <f>'Введення інформації'!M164</f>
        <v>Піщанська</v>
      </c>
      <c r="N125" s="24" t="str">
        <f>'Введення інформації'!N164</f>
        <v>108</v>
      </c>
      <c r="O125" s="14" t="str">
        <f>IF(ISBLANK('Введення інформації'!O164)=FALSE(),'Введення інформації'!O164,IF(ISBLANK('Введення інформації'!A164)=FALSE(),"null",""))</f>
        <v>null</v>
      </c>
      <c r="P125" s="14" t="str">
        <f>IF(ISBLANK('Введення інформації'!P164)=FALSE(),'Введення інформації'!P164,IF(ISBLANK('Введення інформації'!B164)=FALSE(),"null",""))</f>
        <v>null</v>
      </c>
      <c r="Q125" s="25" t="str">
        <f>'Введення інформації'!Q164</f>
        <v>Решетніков</v>
      </c>
      <c r="R125" s="25" t="str">
        <f>'Введення інформації'!R164</f>
        <v xml:space="preserve">Сергій </v>
      </c>
      <c r="S125" s="25" t="str">
        <f>'Введення інформації'!S164</f>
        <v>Сергійович</v>
      </c>
      <c r="T125" s="20" t="str">
        <f>IF(ISBLANK('Введення інформації'!A164)=FALSE(),(MID('Введення інформації'!T164, 7, 4)&amp;"-"&amp;MID('Введення інформації'!T164, 4, 2)&amp;"-"&amp;MID('Введення інформації'!T164, 1, 2)), "")</f>
        <v>2020-09-14</v>
      </c>
      <c r="U125" s="20" t="str">
        <f>IF(ISBLANK('Введення інформації'!B164)=FALSE(),(MID('Введення інформації'!U164, 7, 4)&amp;"-"&amp;MID('Введення інформації'!U164, 4, 2)&amp;"-"&amp;MID('Введення інформації'!U164, 1, 2)), "")</f>
        <v>2020-12-31</v>
      </c>
      <c r="V125" s="14" t="str">
        <f>IF('Введення інформації'!V164= "Так","true",IF(ISBLANK('Введення інформації'!A164)=FALSE(),"false",""))</f>
        <v>false</v>
      </c>
      <c r="W125" s="24" t="str">
        <f>'Введення інформації'!W164</f>
        <v>10560,00</v>
      </c>
      <c r="X125" s="14" t="str">
        <f>IF('Введення інформації'!X164= "Так","true",IF(ISBLANK('Введення інформації'!A164)=FALSE(),"false",""))</f>
        <v>false</v>
      </c>
      <c r="Y125" s="14" t="str">
        <f>IF(ISBLANK('Введення інформації'!Y164)=FALSE(),'Введення інформації'!Y164,IF(ISBLANK('Введення інформації'!A164)=FALSE(),"0",""))</f>
        <v>0</v>
      </c>
      <c r="Z125" s="14" t="str">
        <f>LEFT('Введення інформації'!Z164, 3)</f>
        <v>UAH</v>
      </c>
      <c r="AA125" s="14" t="str">
        <f>IF(ISBLANK('Введення інформації'!AA164)=FALSE(),'Введення інформації'!AA164,IF(ISBLANK('Введення інформації'!A164)=FALSE(),"0",""))</f>
        <v>0</v>
      </c>
      <c r="AB125" s="14" t="str">
        <f>IF('Введення інформації'!AB164= "Так","true",IF(ISBLANK('Введення інформації'!A164)=FALSE(),"false",""))</f>
        <v>false</v>
      </c>
      <c r="AC125" s="24" t="str">
        <f>'Введення інформації'!AC164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6" spans="1:29" ht="15.75" customHeight="1" x14ac:dyDescent="0.25">
      <c r="A126" s="24" t="str">
        <f>'Введення інформації'!A165</f>
        <v>491</v>
      </c>
      <c r="B126" s="14" t="str">
        <f>IF(ISBLANK('Введення інформації'!A165)=FALSE(),(MID('Введення інформації'!B165, 7, 4)&amp;"-"&amp;MID('Введення інформації'!B165, 4, 2)&amp;"-"&amp;MID('Введення інформації'!B165, 1, 2)), "")</f>
        <v>2020-09-14</v>
      </c>
      <c r="C126" s="24" t="str">
        <f>'Введення інформації'!C165</f>
        <v>Відновлення заправки картриджа</v>
      </c>
      <c r="D126" s="19" t="str">
        <f>IF(ISBLANK('Введення інформації'!D165)=FALSE(),'Введення інформації'!D165,IF(ISBLANK('Введення інформації'!A165)=FALSE(),"null",""))</f>
        <v>50310000-1</v>
      </c>
      <c r="E126" s="24" t="str">
        <f>'Введення інформації'!E165</f>
        <v>ФОП Давидюк А.М.</v>
      </c>
      <c r="F126" s="24">
        <f>'Введення інформації'!F165</f>
        <v>2419810099</v>
      </c>
      <c r="G126" s="14" t="str">
        <f>LEFT('Введення інформації'!G165, 1)</f>
        <v>1</v>
      </c>
      <c r="H126" s="24" t="str">
        <f>'Введення інформації'!H165</f>
        <v>Україна</v>
      </c>
      <c r="I126" s="24" t="str">
        <f>'Введення інформації'!I165</f>
        <v>Запорізька область</v>
      </c>
      <c r="J126" s="14" t="str">
        <f>IF(ISBLANK('Введення інформації'!J165)=FALSE(),'Введення інформації'!J165,IF(ISBLANK('Введення інформації'!A165)=FALSE(),"null",""))</f>
        <v>null</v>
      </c>
      <c r="K126" s="24" t="str">
        <f>'Введення інформації'!K165</f>
        <v>Мелітополь</v>
      </c>
      <c r="L126" s="14" t="str">
        <f>IF(ISBLANK('Введення інформації'!L165)=FALSE(),'Введення інформації'!L165,IF(ISBLANK('Введення інформації'!A165)=FALSE(),"null",""))</f>
        <v>null</v>
      </c>
      <c r="M126" s="24" t="str">
        <f>'Введення інформації'!M165</f>
        <v>Шмідта</v>
      </c>
      <c r="N126" s="24" t="str">
        <f>'Введення інформації'!N165</f>
        <v>17</v>
      </c>
      <c r="O126" s="14" t="str">
        <f>IF(ISBLANK('Введення інформації'!O165)=FALSE(),'Введення інформації'!O165,IF(ISBLANK('Введення інформації'!A165)=FALSE(),"null",""))</f>
        <v>null</v>
      </c>
      <c r="P126" s="14" t="str">
        <f>IF(ISBLANK('Введення інформації'!P165)=FALSE(),'Введення інформації'!P165,IF(ISBLANK('Введення інформації'!B165)=FALSE(),"null",""))</f>
        <v>61</v>
      </c>
      <c r="Q126" s="25" t="str">
        <f>'Введення інформації'!Q165</f>
        <v>Давидюк</v>
      </c>
      <c r="R126" s="25" t="str">
        <f>'Введення інформації'!R165</f>
        <v xml:space="preserve">Анатолій </v>
      </c>
      <c r="S126" s="25" t="str">
        <f>'Введення інформації'!S165</f>
        <v>Михайлович</v>
      </c>
      <c r="T126" s="20" t="str">
        <f>IF(ISBLANK('Введення інформації'!A165)=FALSE(),(MID('Введення інформації'!T165, 7, 4)&amp;"-"&amp;MID('Введення інформації'!T165, 4, 2)&amp;"-"&amp;MID('Введення інформації'!T165, 1, 2)), "")</f>
        <v>2020-09-14</v>
      </c>
      <c r="U126" s="20" t="str">
        <f>IF(ISBLANK('Введення інформації'!B165)=FALSE(),(MID('Введення інформації'!U165, 7, 4)&amp;"-"&amp;MID('Введення інформації'!U165, 4, 2)&amp;"-"&amp;MID('Введення інформації'!U165, 1, 2)), "")</f>
        <v>2020-12-31</v>
      </c>
      <c r="V126" s="14" t="str">
        <f>IF('Введення інформації'!V165= "Так","true",IF(ISBLANK('Введення інформації'!A165)=FALSE(),"false",""))</f>
        <v>false</v>
      </c>
      <c r="W126" s="24" t="str">
        <f>'Введення інформації'!W165</f>
        <v>910,00</v>
      </c>
      <c r="X126" s="14" t="str">
        <f>IF('Введення інформації'!X165= "Так","true",IF(ISBLANK('Введення інформації'!A165)=FALSE(),"false",""))</f>
        <v>false</v>
      </c>
      <c r="Y126" s="14" t="str">
        <f>IF(ISBLANK('Введення інформації'!Y165)=FALSE(),'Введення інформації'!Y165,IF(ISBLANK('Введення інформації'!A165)=FALSE(),"0",""))</f>
        <v>0</v>
      </c>
      <c r="Z126" s="14" t="str">
        <f>LEFT('Введення інформації'!Z165, 3)</f>
        <v>UAH</v>
      </c>
      <c r="AA126" s="14" t="str">
        <f>IF(ISBLANK('Введення інформації'!AA165)=FALSE(),'Введення інформації'!AA165,IF(ISBLANK('Введення інформації'!A165)=FALSE(),"0",""))</f>
        <v>0</v>
      </c>
      <c r="AB126" s="14" t="str">
        <f>IF('Введення інформації'!AB165= "Так","true",IF(ISBLANK('Введення інформації'!A165)=FALSE(),"false",""))</f>
        <v>false</v>
      </c>
      <c r="AC126" s="24" t="str">
        <f>'Введення інформації'!AC165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7" spans="1:29" ht="15.75" customHeight="1" x14ac:dyDescent="0.25">
      <c r="A127" s="24" t="str">
        <f>'Введення інформації'!A166</f>
        <v>160/492</v>
      </c>
      <c r="B127" s="14" t="str">
        <f>IF(ISBLANK('Введення інформації'!A166)=FALSE(),(MID('Введення інформації'!B166, 7, 4)&amp;"-"&amp;MID('Введення інформації'!B166, 4, 2)&amp;"-"&amp;MID('Введення інформації'!B166, 1, 2)), "")</f>
        <v>2020-09-14</v>
      </c>
      <c r="C127" s="24" t="str">
        <f>'Введення інформації'!C166</f>
        <v>Вивезення відходів</v>
      </c>
      <c r="D127" s="19" t="str">
        <f>IF(ISBLANK('Введення інформації'!D166)=FALSE(),'Введення інформації'!D166,IF(ISBLANK('Введення інформації'!A166)=FALSE(),"null",""))</f>
        <v>90510000-5</v>
      </c>
      <c r="E127" s="24" t="str">
        <f>'Введення інформації'!E166</f>
        <v>КП "Чистота" ММР ЗО</v>
      </c>
      <c r="F127" s="24">
        <f>'Введення інформації'!F166</f>
        <v>32349545</v>
      </c>
      <c r="G127" s="14" t="str">
        <f>LEFT('Введення інформації'!G166, 1)</f>
        <v>2</v>
      </c>
      <c r="H127" s="24" t="str">
        <f>'Введення інформації'!H166</f>
        <v>Україна</v>
      </c>
      <c r="I127" s="24" t="str">
        <f>'Введення інформації'!I166</f>
        <v>Запорізька область</v>
      </c>
      <c r="J127" s="14" t="str">
        <f>IF(ISBLANK('Введення інформації'!J166)=FALSE(),'Введення інформації'!J166,IF(ISBLANK('Введення інформації'!A166)=FALSE(),"null",""))</f>
        <v>null</v>
      </c>
      <c r="K127" s="24" t="str">
        <f>'Введення інформації'!K166</f>
        <v>Мелітополь</v>
      </c>
      <c r="L127" s="14" t="str">
        <f>IF(ISBLANK('Введення інформації'!L166)=FALSE(),'Введення інформації'!L166,IF(ISBLANK('Введення інформації'!A166)=FALSE(),"null",""))</f>
        <v>null</v>
      </c>
      <c r="M127" s="24" t="str">
        <f>'Введення інформації'!M166</f>
        <v>О.Невського</v>
      </c>
      <c r="N127" s="24" t="str">
        <f>'Введення інформації'!N166</f>
        <v>119</v>
      </c>
      <c r="O127" s="14" t="str">
        <f>IF(ISBLANK('Введення інформації'!O166)=FALSE(),'Введення інформації'!O166,IF(ISBLANK('Введення інформації'!A166)=FALSE(),"null",""))</f>
        <v>null</v>
      </c>
      <c r="P127" s="14" t="str">
        <f>IF(ISBLANK('Введення інформації'!P166)=FALSE(),'Введення інформації'!P166,IF(ISBLANK('Введення інформації'!B166)=FALSE(),"null",""))</f>
        <v>null</v>
      </c>
      <c r="Q127" s="25" t="str">
        <f>'Введення інформації'!Q166</f>
        <v xml:space="preserve">Морозовський </v>
      </c>
      <c r="R127" s="25" t="str">
        <f>'Введення інформації'!R166</f>
        <v xml:space="preserve">Володимир </v>
      </c>
      <c r="S127" s="25" t="str">
        <f>'Введення інформації'!S166</f>
        <v>Володимирович</v>
      </c>
      <c r="T127" s="20" t="str">
        <f>IF(ISBLANK('Введення інформації'!A166)=FALSE(),(MID('Введення інформації'!T166, 7, 4)&amp;"-"&amp;MID('Введення інформації'!T166, 4, 2)&amp;"-"&amp;MID('Введення інформації'!T166, 1, 2)), "")</f>
        <v>2020-09-14</v>
      </c>
      <c r="U127" s="20" t="str">
        <f>IF(ISBLANK('Введення інформації'!B166)=FALSE(),(MID('Введення інформації'!U166, 7, 4)&amp;"-"&amp;MID('Введення інформації'!U166, 4, 2)&amp;"-"&amp;MID('Введення інформації'!U166, 1, 2)), "")</f>
        <v>2020-12-31</v>
      </c>
      <c r="V127" s="14" t="str">
        <f>IF('Введення інформації'!V166= "Так","true",IF(ISBLANK('Введення інформації'!A166)=FALSE(),"false",""))</f>
        <v>false</v>
      </c>
      <c r="W127" s="24" t="str">
        <f>'Введення інформації'!W166</f>
        <v>7698,60</v>
      </c>
      <c r="X127" s="14" t="str">
        <f>IF('Введення інформації'!X166= "Так","true",IF(ISBLANK('Введення інформації'!A166)=FALSE(),"false",""))</f>
        <v>true</v>
      </c>
      <c r="Y127" s="14" t="str">
        <f>IF(ISBLANK('Введення інформації'!Y166)=FALSE(),'Введення інформації'!Y166,IF(ISBLANK('Введення інформації'!A166)=FALSE(),"0",""))</f>
        <v>1539,72</v>
      </c>
      <c r="Z127" s="14" t="str">
        <f>LEFT('Введення інформації'!Z166, 3)</f>
        <v>UAH</v>
      </c>
      <c r="AA127" s="14" t="str">
        <f>IF(ISBLANK('Введення інформації'!AA166)=FALSE(),'Введення інформації'!AA166,IF(ISBLANK('Введення інформації'!A166)=FALSE(),"0",""))</f>
        <v>0</v>
      </c>
      <c r="AB127" s="14" t="str">
        <f>IF('Введення інформації'!AB166= "Так","true",IF(ISBLANK('Введення інформації'!A166)=FALSE(),"false",""))</f>
        <v>false</v>
      </c>
      <c r="AC127" s="24" t="str">
        <f>'Введення інформації'!AC166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8" spans="1:29" ht="15.75" customHeight="1" x14ac:dyDescent="0.25">
      <c r="A128" s="24" t="str">
        <f>'Введення інформації'!A167</f>
        <v>493</v>
      </c>
      <c r="B128" s="14" t="str">
        <f>IF(ISBLANK('Введення інформації'!A167)=FALSE(),(MID('Введення інформації'!B167, 7, 4)&amp;"-"&amp;MID('Введення інформації'!B167, 4, 2)&amp;"-"&amp;MID('Введення інформації'!B167, 1, 2)), "")</f>
        <v>2020-09-14</v>
      </c>
      <c r="C128" s="24" t="str">
        <f>'Введення інформації'!C167</f>
        <v>Дидактичні матеріали для початкової школи</v>
      </c>
      <c r="D128" s="19" t="str">
        <f>IF(ISBLANK('Введення інформації'!D167)=FALSE(),'Введення інформації'!D167,IF(ISBLANK('Введення інформації'!A167)=FALSE(),"null",""))</f>
        <v>22470000-5</v>
      </c>
      <c r="E128" s="24" t="str">
        <f>'Введення інформації'!E167</f>
        <v>ТОВ "Дідакт"</v>
      </c>
      <c r="F128" s="24" t="str">
        <f>'Введення інформації'!F167</f>
        <v>43334159</v>
      </c>
      <c r="G128" s="14" t="str">
        <f>LEFT('Введення інформації'!G167, 1)</f>
        <v>2</v>
      </c>
      <c r="H128" s="24" t="str">
        <f>'Введення інформації'!H167</f>
        <v>Україна</v>
      </c>
      <c r="I128" s="24" t="str">
        <f>'Введення інформації'!I167</f>
        <v>Харківська область</v>
      </c>
      <c r="J128" s="14" t="str">
        <f>IF(ISBLANK('Введення інформації'!J167)=FALSE(),'Введення інформації'!J167,IF(ISBLANK('Введення інформації'!A167)=FALSE(),"null",""))</f>
        <v>null</v>
      </c>
      <c r="K128" s="24" t="str">
        <f>'Введення інформації'!K167</f>
        <v>Харків</v>
      </c>
      <c r="L128" s="14" t="str">
        <f>IF(ISBLANK('Введення інформації'!L167)=FALSE(),'Введення інформації'!L167,IF(ISBLANK('Введення інформації'!A167)=FALSE(),"null",""))</f>
        <v>null</v>
      </c>
      <c r="M128" s="24" t="str">
        <f>'Введення інформації'!M167</f>
        <v>Котельниківська</v>
      </c>
      <c r="N128" s="24" t="str">
        <f>'Введення інформації'!N167</f>
        <v>5</v>
      </c>
      <c r="O128" s="14" t="str">
        <f>IF(ISBLANK('Введення інформації'!O167)=FALSE(),'Введення інформації'!O167,IF(ISBLANK('Введення інформації'!A167)=FALSE(),"null",""))</f>
        <v>null</v>
      </c>
      <c r="P128" s="14" t="str">
        <f>IF(ISBLANK('Введення інформації'!P167)=FALSE(),'Введення інформації'!P167,IF(ISBLANK('Введення інформації'!B167)=FALSE(),"null",""))</f>
        <v>null</v>
      </c>
      <c r="Q128" s="25" t="str">
        <f>'Введення інформації'!Q167</f>
        <v>Онищенко</v>
      </c>
      <c r="R128" s="25" t="str">
        <f>'Введення інформації'!R167</f>
        <v>Віталій</v>
      </c>
      <c r="S128" s="25" t="str">
        <f>'Введення інформації'!S167</f>
        <v>Сергійович</v>
      </c>
      <c r="T128" s="20" t="str">
        <f>IF(ISBLANK('Введення інформації'!A167)=FALSE(),(MID('Введення інформації'!T167, 7, 4)&amp;"-"&amp;MID('Введення інформації'!T167, 4, 2)&amp;"-"&amp;MID('Введення інформації'!T167, 1, 2)), "")</f>
        <v>2020-09-14</v>
      </c>
      <c r="U128" s="20" t="str">
        <f>IF(ISBLANK('Введення інформації'!B167)=FALSE(),(MID('Введення інформації'!U167, 7, 4)&amp;"-"&amp;MID('Введення інформації'!U167, 4, 2)&amp;"-"&amp;MID('Введення інформації'!U167, 1, 2)), "")</f>
        <v>2020-12-31</v>
      </c>
      <c r="V128" s="14" t="str">
        <f>IF('Введення інформації'!V167= "Так","true",IF(ISBLANK('Введення інформації'!A167)=FALSE(),"false",""))</f>
        <v>false</v>
      </c>
      <c r="W128" s="24" t="str">
        <f>'Введення інформації'!W167</f>
        <v>9535,59</v>
      </c>
      <c r="X128" s="14" t="str">
        <f>IF('Введення інформації'!X167= "Так","true",IF(ISBLANK('Введення інформації'!A167)=FALSE(),"false",""))</f>
        <v>false</v>
      </c>
      <c r="Y128" s="14" t="str">
        <f>IF(ISBLANK('Введення інформації'!Y167)=FALSE(),'Введення інформації'!Y167,IF(ISBLANK('Введення інформації'!A167)=FALSE(),"0",""))</f>
        <v>0</v>
      </c>
      <c r="Z128" s="14" t="str">
        <f>LEFT('Введення інформації'!Z167, 3)</f>
        <v>UAH</v>
      </c>
      <c r="AA128" s="14" t="str">
        <f>IF(ISBLANK('Введення інформації'!AA167)=FALSE(),'Введення інформації'!AA167,IF(ISBLANK('Введення інформації'!A167)=FALSE(),"0",""))</f>
        <v>0</v>
      </c>
      <c r="AB128" s="14" t="str">
        <f>IF('Введення інформації'!AB167= "Так","true",IF(ISBLANK('Введення інформації'!A167)=FALSE(),"false",""))</f>
        <v>false</v>
      </c>
      <c r="AC128" s="24" t="str">
        <f>'Введення інформації'!AC167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9" spans="1:29" ht="15.75" customHeight="1" x14ac:dyDescent="0.25">
      <c r="A129" s="24" t="str">
        <f>'Введення інформації'!A168</f>
        <v>494</v>
      </c>
      <c r="B129" s="14" t="str">
        <f>IF(ISBLANK('Введення інформації'!A168)=FALSE(),(MID('Введення інформації'!B168, 7, 4)&amp;"-"&amp;MID('Введення інформації'!B168, 4, 2)&amp;"-"&amp;MID('Введення інформації'!B168, 1, 2)), "")</f>
        <v>2020-09-14</v>
      </c>
      <c r="C129" s="24" t="str">
        <f>'Введення інформації'!C168</f>
        <v xml:space="preserve">Класний журнал </v>
      </c>
      <c r="D129" s="19" t="str">
        <f>IF(ISBLANK('Введення інформації'!D168)=FALSE(),'Введення інформації'!D168,IF(ISBLANK('Введення інформації'!A168)=FALSE(),"null",""))</f>
        <v>22810000-1</v>
      </c>
      <c r="E129" s="24" t="str">
        <f>'Введення інформації'!E168</f>
        <v>ФОП Довжик О.Г.</v>
      </c>
      <c r="F129" s="24" t="str">
        <f>'Введення інформації'!F168</f>
        <v>3031513854</v>
      </c>
      <c r="G129" s="14" t="str">
        <f>LEFT('Введення інформації'!G168, 1)</f>
        <v>1</v>
      </c>
      <c r="H129" s="24" t="str">
        <f>'Введення інформації'!H168</f>
        <v>Україна</v>
      </c>
      <c r="I129" s="24" t="str">
        <f>'Введення інформації'!I168</f>
        <v>Запорізька область</v>
      </c>
      <c r="J129" s="14" t="str">
        <f>IF(ISBLANK('Введення інформації'!J168)=FALSE(),'Введення інформації'!J168,IF(ISBLANK('Введення інформації'!A168)=FALSE(),"null",""))</f>
        <v>null</v>
      </c>
      <c r="K129" s="24" t="str">
        <f>'Введення інформації'!K168</f>
        <v>Мелітополь</v>
      </c>
      <c r="L129" s="14" t="str">
        <f>IF(ISBLANK('Введення інформації'!L168)=FALSE(),'Введення інформації'!L168,IF(ISBLANK('Введення інформації'!A168)=FALSE(),"null",""))</f>
        <v>null</v>
      </c>
      <c r="M129" s="24" t="str">
        <f>'Введення інформації'!M168</f>
        <v xml:space="preserve">Гризодубової </v>
      </c>
      <c r="N129" s="24" t="str">
        <f>'Введення інформації'!N168</f>
        <v>55</v>
      </c>
      <c r="O129" s="14" t="str">
        <f>IF(ISBLANK('Введення інформації'!O168)=FALSE(),'Введення інформації'!O168,IF(ISBLANK('Введення інформації'!A168)=FALSE(),"null",""))</f>
        <v>null</v>
      </c>
      <c r="P129" s="14" t="str">
        <f>IF(ISBLANK('Введення інформації'!P168)=FALSE(),'Введення інформації'!P168,IF(ISBLANK('Введення інформації'!B168)=FALSE(),"null",""))</f>
        <v>4</v>
      </c>
      <c r="Q129" s="25" t="str">
        <f>'Введення інформації'!Q168</f>
        <v>Довжик</v>
      </c>
      <c r="R129" s="25" t="str">
        <f>'Введення інформації'!R168</f>
        <v xml:space="preserve">Олег </v>
      </c>
      <c r="S129" s="25" t="str">
        <f>'Введення інформації'!S168</f>
        <v>Григорович</v>
      </c>
      <c r="T129" s="20" t="str">
        <f>IF(ISBLANK('Введення інформації'!A168)=FALSE(),(MID('Введення інформації'!T168, 7, 4)&amp;"-"&amp;MID('Введення інформації'!T168, 4, 2)&amp;"-"&amp;MID('Введення інформації'!T168, 1, 2)), "")</f>
        <v>2020-09-14</v>
      </c>
      <c r="U129" s="20" t="str">
        <f>IF(ISBLANK('Введення інформації'!B168)=FALSE(),(MID('Введення інформації'!U168, 7, 4)&amp;"-"&amp;MID('Введення інформації'!U168, 4, 2)&amp;"-"&amp;MID('Введення інформації'!U168, 1, 2)), "")</f>
        <v>2020-12-31</v>
      </c>
      <c r="V129" s="14" t="str">
        <f>IF('Введення інформації'!V168= "Так","true",IF(ISBLANK('Введення інформації'!A168)=FALSE(),"false",""))</f>
        <v>false</v>
      </c>
      <c r="W129" s="24" t="str">
        <f>'Введення інформації'!W168</f>
        <v>1924,00</v>
      </c>
      <c r="X129" s="14" t="str">
        <f>IF('Введення інформації'!X168= "Так","true",IF(ISBLANK('Введення інформації'!A168)=FALSE(),"false",""))</f>
        <v>false</v>
      </c>
      <c r="Y129" s="14" t="str">
        <f>IF(ISBLANK('Введення інформації'!Y168)=FALSE(),'Введення інформації'!Y168,IF(ISBLANK('Введення інформації'!A168)=FALSE(),"0",""))</f>
        <v>0</v>
      </c>
      <c r="Z129" s="14" t="str">
        <f>LEFT('Введення інформації'!Z168, 3)</f>
        <v>UAH</v>
      </c>
      <c r="AA129" s="14" t="str">
        <f>IF(ISBLANK('Введення інформації'!AA168)=FALSE(),'Введення інформації'!AA168,IF(ISBLANK('Введення інформації'!A168)=FALSE(),"0",""))</f>
        <v>0</v>
      </c>
      <c r="AB129" s="14" t="str">
        <f>IF('Введення інформації'!AB168= "Так","true",IF(ISBLANK('Введення інформації'!A168)=FALSE(),"false",""))</f>
        <v>false</v>
      </c>
      <c r="AC129" s="24" t="str">
        <f>'Введення інформації'!AC168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0" spans="1:29" ht="15.75" customHeight="1" x14ac:dyDescent="0.25">
      <c r="A130" s="24" t="str">
        <f>'Введення інформації'!A169</f>
        <v>495</v>
      </c>
      <c r="B130" s="14" t="str">
        <f>IF(ISBLANK('Введення інформації'!A169)=FALSE(),(MID('Введення інформації'!B169, 7, 4)&amp;"-"&amp;MID('Введення інформації'!B169, 4, 2)&amp;"-"&amp;MID('Введення інформації'!B169, 1, 2)), "")</f>
        <v>2020-09-16</v>
      </c>
      <c r="C130" s="24" t="str">
        <f>'Введення інформації'!C169</f>
        <v>Будівельні матеріали</v>
      </c>
      <c r="D130" s="19" t="str">
        <f>IF(ISBLANK('Введення інформації'!D169)=FALSE(),'Введення інформації'!D169,IF(ISBLANK('Введення інформації'!A169)=FALSE(),"null",""))</f>
        <v xml:space="preserve">44510000-8                      44530000-4                      44830000-7                                    44170000-2                24910000-6              19640000-4            44420000-0                  </v>
      </c>
      <c r="E130" s="24" t="str">
        <f>'Введення інформації'!E169</f>
        <v>ФОП Решетнікова О.В.</v>
      </c>
      <c r="F130" s="24" t="str">
        <f>'Введення інформації'!F169</f>
        <v>2770606386</v>
      </c>
      <c r="G130" s="14" t="str">
        <f>LEFT('Введення інформації'!G169, 1)</f>
        <v>1</v>
      </c>
      <c r="H130" s="24" t="str">
        <f>'Введення інформації'!H169</f>
        <v>Україна</v>
      </c>
      <c r="I130" s="24" t="str">
        <f>'Введення інформації'!I169</f>
        <v>Запорізька область</v>
      </c>
      <c r="J130" s="14" t="str">
        <f>IF(ISBLANK('Введення інформації'!J169)=FALSE(),'Введення інформації'!J169,IF(ISBLANK('Введення інформації'!A169)=FALSE(),"null",""))</f>
        <v>null</v>
      </c>
      <c r="K130" s="24" t="str">
        <f>'Введення інформації'!K169</f>
        <v>Мелітополь</v>
      </c>
      <c r="L130" s="14" t="str">
        <f>IF(ISBLANK('Введення інформації'!L169)=FALSE(),'Введення інформації'!L169,IF(ISBLANK('Введення інформації'!A169)=FALSE(),"null",""))</f>
        <v>null</v>
      </c>
      <c r="M130" s="24" t="str">
        <f>'Введення інформації'!M169</f>
        <v>Дзержинського</v>
      </c>
      <c r="N130" s="24" t="str">
        <f>'Введення інформації'!N169</f>
        <v>161</v>
      </c>
      <c r="O130" s="14" t="str">
        <f>IF(ISBLANK('Введення інформації'!O169)=FALSE(),'Введення інформації'!O169,IF(ISBLANK('Введення інформації'!A169)=FALSE(),"null",""))</f>
        <v>null</v>
      </c>
      <c r="P130" s="14" t="str">
        <f>IF(ISBLANK('Введення інформації'!P169)=FALSE(),'Введення інформації'!P169,IF(ISBLANK('Введення інформації'!B169)=FALSE(),"null",""))</f>
        <v>81</v>
      </c>
      <c r="Q130" s="25" t="str">
        <f>'Введення інформації'!Q169</f>
        <v xml:space="preserve">Решетнікова </v>
      </c>
      <c r="R130" s="25" t="str">
        <f>'Введення інформації'!R169</f>
        <v>Олена</v>
      </c>
      <c r="S130" s="25" t="str">
        <f>'Введення інформації'!S169</f>
        <v>Валентинівна</v>
      </c>
      <c r="T130" s="20" t="str">
        <f>IF(ISBLANK('Введення інформації'!A169)=FALSE(),(MID('Введення інформації'!T169, 7, 4)&amp;"-"&amp;MID('Введення інформації'!T169, 4, 2)&amp;"-"&amp;MID('Введення інформації'!T169, 1, 2)), "")</f>
        <v>2020-09-16</v>
      </c>
      <c r="U130" s="20" t="str">
        <f>IF(ISBLANK('Введення інформації'!B169)=FALSE(),(MID('Введення інформації'!U169, 7, 4)&amp;"-"&amp;MID('Введення інформації'!U169, 4, 2)&amp;"-"&amp;MID('Введення інформації'!U169, 1, 2)), "")</f>
        <v>2020-12-31</v>
      </c>
      <c r="V130" s="14" t="str">
        <f>IF('Введення інформації'!V169= "Так","true",IF(ISBLANK('Введення інформації'!A169)=FALSE(),"false",""))</f>
        <v>false</v>
      </c>
      <c r="W130" s="24" t="str">
        <f>'Введення інформації'!W169</f>
        <v>1726,00</v>
      </c>
      <c r="X130" s="14" t="str">
        <f>IF('Введення інформації'!X169= "Так","true",IF(ISBLANK('Введення інформації'!A169)=FALSE(),"false",""))</f>
        <v>false</v>
      </c>
      <c r="Y130" s="14" t="str">
        <f>IF(ISBLANK('Введення інформації'!Y169)=FALSE(),'Введення інформації'!Y169,IF(ISBLANK('Введення інформації'!A169)=FALSE(),"0",""))</f>
        <v>0</v>
      </c>
      <c r="Z130" s="14" t="str">
        <f>LEFT('Введення інформації'!Z169, 3)</f>
        <v>UAH</v>
      </c>
      <c r="AA130" s="14" t="str">
        <f>IF(ISBLANK('Введення інформації'!AA169)=FALSE(),'Введення інформації'!AA169,IF(ISBLANK('Введення інформації'!A169)=FALSE(),"0",""))</f>
        <v>0</v>
      </c>
      <c r="AB130" s="14" t="str">
        <f>IF('Введення інформації'!AB169= "Так","true",IF(ISBLANK('Введення інформації'!A169)=FALSE(),"false",""))</f>
        <v>false</v>
      </c>
      <c r="AC130" s="24" t="str">
        <f>'Введення інформації'!AC169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1" spans="1:29" ht="15.75" customHeight="1" x14ac:dyDescent="0.25">
      <c r="A131" s="24" t="str">
        <f>'Введення інформації'!A170</f>
        <v>496</v>
      </c>
      <c r="B131" s="14" t="str">
        <f>IF(ISBLANK('Введення інформації'!A170)=FALSE(),(MID('Введення інформації'!B170, 7, 4)&amp;"-"&amp;MID('Введення інформації'!B170, 4, 2)&amp;"-"&amp;MID('Введення інформації'!B170, 1, 2)), "")</f>
        <v>2020-09-16</v>
      </c>
      <c r="C131" s="24" t="str">
        <f>'Введення інформації'!C170</f>
        <v>шланг г/г 60 см.</v>
      </c>
      <c r="D131" s="19" t="str">
        <f>IF(ISBLANK('Введення інформації'!D170)=FALSE(),'Введення інформації'!D170,IF(ISBLANK('Введення інформації'!A170)=FALSE(),"null",""))</f>
        <v>44160000-9</v>
      </c>
      <c r="E131" s="24" t="str">
        <f>'Введення інформації'!E170</f>
        <v>ФОП Чиж М.І.</v>
      </c>
      <c r="F131" s="24" t="str">
        <f>'Введення інформації'!F170</f>
        <v>2769509312</v>
      </c>
      <c r="G131" s="14" t="str">
        <f>LEFT('Введення інформації'!G170, 1)</f>
        <v>1</v>
      </c>
      <c r="H131" s="24" t="str">
        <f>'Введення інформації'!H170</f>
        <v>Україна</v>
      </c>
      <c r="I131" s="24" t="str">
        <f>'Введення інформації'!I170</f>
        <v>Запорізька область</v>
      </c>
      <c r="J131" s="14" t="str">
        <f>IF(ISBLANK('Введення інформації'!J170)=FALSE(),'Введення інформації'!J170,IF(ISBLANK('Введення інформації'!A170)=FALSE(),"null",""))</f>
        <v xml:space="preserve">Приазовський </v>
      </c>
      <c r="K131" s="24" t="str">
        <f>'Введення інформації'!K170</f>
        <v>СМТ Приазовське</v>
      </c>
      <c r="L131" s="14" t="str">
        <f>IF(ISBLANK('Введення інформації'!L170)=FALSE(),'Введення інформації'!L170,IF(ISBLANK('Введення інформації'!A170)=FALSE(),"null",""))</f>
        <v>null</v>
      </c>
      <c r="M131" s="24" t="str">
        <f>'Введення інформації'!M170</f>
        <v>Пушкіна</v>
      </c>
      <c r="N131" s="24" t="str">
        <f>'Введення інформації'!N170</f>
        <v>21</v>
      </c>
      <c r="O131" s="14" t="str">
        <f>IF(ISBLANK('Введення інформації'!O170)=FALSE(),'Введення інформації'!O170,IF(ISBLANK('Введення інформації'!A170)=FALSE(),"null",""))</f>
        <v>null</v>
      </c>
      <c r="P131" s="14" t="str">
        <f>IF(ISBLANK('Введення інформації'!P170)=FALSE(),'Введення інформації'!P170,IF(ISBLANK('Введення інформації'!B170)=FALSE(),"null",""))</f>
        <v>24</v>
      </c>
      <c r="Q131" s="25" t="str">
        <f>'Введення інформації'!Q170</f>
        <v>Чиж</v>
      </c>
      <c r="R131" s="25" t="str">
        <f>'Введення інформації'!R170</f>
        <v>Микола</v>
      </c>
      <c r="S131" s="25" t="str">
        <f>'Введення інформації'!S170</f>
        <v>Іванович</v>
      </c>
      <c r="T131" s="20" t="str">
        <f>IF(ISBLANK('Введення інформації'!A170)=FALSE(),(MID('Введення інформації'!T170, 7, 4)&amp;"-"&amp;MID('Введення інформації'!T170, 4, 2)&amp;"-"&amp;MID('Введення інформації'!T170, 1, 2)), "")</f>
        <v>2020-09-16</v>
      </c>
      <c r="U131" s="20" t="str">
        <f>IF(ISBLANK('Введення інформації'!B170)=FALSE(),(MID('Введення інформації'!U170, 7, 4)&amp;"-"&amp;MID('Введення інформації'!U170, 4, 2)&amp;"-"&amp;MID('Введення інформації'!U170, 1, 2)), "")</f>
        <v>2020-12-31</v>
      </c>
      <c r="V131" s="14" t="str">
        <f>IF('Введення інформації'!V170= "Так","true",IF(ISBLANK('Введення інформації'!A170)=FALSE(),"false",""))</f>
        <v>false</v>
      </c>
      <c r="W131" s="24" t="str">
        <f>'Введення інформації'!W170</f>
        <v>165,00</v>
      </c>
      <c r="X131" s="14" t="str">
        <f>IF('Введення інформації'!X170= "Так","true",IF(ISBLANK('Введення інформації'!A170)=FALSE(),"false",""))</f>
        <v>false</v>
      </c>
      <c r="Y131" s="14" t="str">
        <f>IF(ISBLANK('Введення інформації'!Y170)=FALSE(),'Введення інформації'!Y170,IF(ISBLANK('Введення інформації'!A170)=FALSE(),"0",""))</f>
        <v>0</v>
      </c>
      <c r="Z131" s="14" t="str">
        <f>LEFT('Введення інформації'!Z170, 3)</f>
        <v>UAH</v>
      </c>
      <c r="AA131" s="14" t="str">
        <f>IF(ISBLANK('Введення інформації'!AA170)=FALSE(),'Введення інформації'!AA170,IF(ISBLANK('Введення інформації'!A170)=FALSE(),"0",""))</f>
        <v>0</v>
      </c>
      <c r="AB131" s="14" t="str">
        <f>IF('Введення інформації'!AB170= "Так","true",IF(ISBLANK('Введення інформації'!A170)=FALSE(),"false",""))</f>
        <v>false</v>
      </c>
      <c r="AC131" s="24" t="str">
        <f>'Введення інформації'!AC170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2" spans="1:29" ht="15.75" customHeight="1" x14ac:dyDescent="0.25">
      <c r="A132" s="24" t="str">
        <f>'Введення інформації'!A171</f>
        <v>497</v>
      </c>
      <c r="B132" s="14" t="str">
        <f>IF(ISBLANK('Введення інформації'!A171)=FALSE(),(MID('Введення інформації'!B171, 7, 4)&amp;"-"&amp;MID('Введення інформації'!B171, 4, 2)&amp;"-"&amp;MID('Введення інформації'!B171, 1, 2)), "")</f>
        <v>2020-09-16</v>
      </c>
      <c r="C132" s="24" t="str">
        <f>'Введення інформації'!C171</f>
        <v>Сучасний воркаут майданчик</v>
      </c>
      <c r="D132" s="19" t="str">
        <f>IF(ISBLANK('Введення інформації'!D171)=FALSE(),'Введення інформації'!D171,IF(ISBLANK('Введення інформації'!A171)=FALSE(),"null",""))</f>
        <v>37420000-8</v>
      </c>
      <c r="E132" s="24" t="str">
        <f>'Введення інформації'!E171</f>
        <v>ТОВ "Компанія НІКА-БУДПЛЮС"</v>
      </c>
      <c r="F132" s="24" t="str">
        <f>'Введення інформації'!F171</f>
        <v>41656574</v>
      </c>
      <c r="G132" s="14" t="str">
        <f>LEFT('Введення інформації'!G171, 1)</f>
        <v>2</v>
      </c>
      <c r="H132" s="24" t="str">
        <f>'Введення інформації'!H171</f>
        <v>Україна</v>
      </c>
      <c r="I132" s="24" t="str">
        <f>'Введення інформації'!I171</f>
        <v>Запорізька область</v>
      </c>
      <c r="J132" s="14" t="str">
        <f>IF(ISBLANK('Введення інформації'!J171)=FALSE(),'Введення інформації'!J171,IF(ISBLANK('Введення інформації'!A171)=FALSE(),"null",""))</f>
        <v>null</v>
      </c>
      <c r="K132" s="24" t="str">
        <f>'Введення інформації'!K171</f>
        <v>Запоріжжя</v>
      </c>
      <c r="L132" s="14" t="str">
        <f>IF(ISBLANK('Введення інформації'!L171)=FALSE(),'Введення інформації'!L171,IF(ISBLANK('Введення інформації'!A171)=FALSE(),"null",""))</f>
        <v>null</v>
      </c>
      <c r="M132" s="24" t="str">
        <f>'Введення інформації'!M171</f>
        <v>Карпенко-карого</v>
      </c>
      <c r="N132" s="24" t="str">
        <f>'Введення інформації'!N171</f>
        <v>23А</v>
      </c>
      <c r="O132" s="14" t="str">
        <f>IF(ISBLANK('Введення інформації'!O171)=FALSE(),'Введення інформації'!O171,IF(ISBLANK('Введення інформації'!A171)=FALSE(),"null",""))</f>
        <v>null</v>
      </c>
      <c r="P132" s="14" t="str">
        <f>IF(ISBLANK('Введення інформації'!P171)=FALSE(),'Введення інформації'!P171,IF(ISBLANK('Введення інформації'!B171)=FALSE(),"null",""))</f>
        <v>null</v>
      </c>
      <c r="Q132" s="25" t="str">
        <f>'Введення інформації'!Q171</f>
        <v>Лисенко</v>
      </c>
      <c r="R132" s="25" t="str">
        <f>'Введення інформації'!R171</f>
        <v>Дар'я</v>
      </c>
      <c r="S132" s="25" t="str">
        <f>'Введення інформації'!S171</f>
        <v>Миколаївна</v>
      </c>
      <c r="T132" s="20" t="str">
        <f>IF(ISBLANK('Введення інформації'!A171)=FALSE(),(MID('Введення інформації'!T171, 7, 4)&amp;"-"&amp;MID('Введення інформації'!T171, 4, 2)&amp;"-"&amp;MID('Введення інформації'!T171, 1, 2)), "")</f>
        <v>2020-09-16</v>
      </c>
      <c r="U132" s="20" t="str">
        <f>IF(ISBLANK('Введення інформації'!B171)=FALSE(),(MID('Введення інформації'!U171, 7, 4)&amp;"-"&amp;MID('Введення інформації'!U171, 4, 2)&amp;"-"&amp;MID('Введення інформації'!U171, 1, 2)), "")</f>
        <v>2020-12-31</v>
      </c>
      <c r="V132" s="14" t="str">
        <f>IF('Введення інформації'!V171= "Так","true",IF(ISBLANK('Введення інформації'!A171)=FALSE(),"false",""))</f>
        <v>false</v>
      </c>
      <c r="W132" s="24" t="str">
        <f>'Введення інформації'!W171</f>
        <v>58999,99</v>
      </c>
      <c r="X132" s="14" t="str">
        <f>IF('Введення інформації'!X171= "Так","true",IF(ISBLANK('Введення інформації'!A171)=FALSE(),"false",""))</f>
        <v>true</v>
      </c>
      <c r="Y132" s="14" t="str">
        <f>IF(ISBLANK('Введення інформації'!Y171)=FALSE(),'Введення інформації'!Y171,IF(ISBLANK('Введення інформації'!A171)=FALSE(),"0",""))</f>
        <v>9833,33</v>
      </c>
      <c r="Z132" s="14" t="str">
        <f>LEFT('Введення інформації'!Z171, 3)</f>
        <v>UAH</v>
      </c>
      <c r="AA132" s="14" t="str">
        <f>IF(ISBLANK('Введення інформації'!AA171)=FALSE(),'Введення інформації'!AA171,IF(ISBLANK('Введення інформації'!A171)=FALSE(),"0",""))</f>
        <v>0</v>
      </c>
      <c r="AB132" s="14" t="str">
        <f>IF('Введення інформації'!AB171= "Так","true",IF(ISBLANK('Введення інформації'!A171)=FALSE(),"false",""))</f>
        <v>true</v>
      </c>
      <c r="AC132" s="24" t="str">
        <f>'Введення інформації'!AC171</f>
        <v>Спрощена процедура</v>
      </c>
    </row>
    <row r="133" spans="1:29" ht="15.75" customHeight="1" x14ac:dyDescent="0.25">
      <c r="A133" s="24" t="str">
        <f>'Введення інформації'!A172</f>
        <v>498</v>
      </c>
      <c r="B133" s="14" t="str">
        <f>IF(ISBLANK('Введення інформації'!A172)=FALSE(),(MID('Введення інформації'!B172, 7, 4)&amp;"-"&amp;MID('Введення інформації'!B172, 4, 2)&amp;"-"&amp;MID('Введення інформації'!B172, 1, 2)), "")</f>
        <v>2020-09-17</v>
      </c>
      <c r="C133" s="24" t="str">
        <f>'Введення інформації'!C172</f>
        <v>Акумулятор</v>
      </c>
      <c r="D133" s="19" t="str">
        <f>IF(ISBLANK('Введення інформації'!D172)=FALSE(),'Введення інформації'!D172,IF(ISBLANK('Введення інформації'!A172)=FALSE(),"null",""))</f>
        <v>31430000-9</v>
      </c>
      <c r="E133" s="24" t="str">
        <f>'Введення інформації'!E172</f>
        <v>ФОП Шершень О.С.</v>
      </c>
      <c r="F133" s="24" t="str">
        <f>'Введення інформації'!F172</f>
        <v>3215514056</v>
      </c>
      <c r="G133" s="14" t="str">
        <f>LEFT('Введення інформації'!G172, 1)</f>
        <v>1</v>
      </c>
      <c r="H133" s="24" t="str">
        <f>'Введення інформації'!H172</f>
        <v>Україна</v>
      </c>
      <c r="I133" s="24" t="str">
        <f>'Введення інформації'!I172</f>
        <v>Запорізька область</v>
      </c>
      <c r="J133" s="14" t="str">
        <f>IF(ISBLANK('Введення інформації'!J172)=FALSE(),'Введення інформації'!J172,IF(ISBLANK('Введення інформації'!A172)=FALSE(),"null",""))</f>
        <v>null</v>
      </c>
      <c r="K133" s="24" t="str">
        <f>'Введення інформації'!K172</f>
        <v>Мелітополь</v>
      </c>
      <c r="L133" s="14" t="str">
        <f>IF(ISBLANK('Введення інформації'!L172)=FALSE(),'Введення інформації'!L172,IF(ISBLANK('Введення інформації'!A172)=FALSE(),"null",""))</f>
        <v>null</v>
      </c>
      <c r="M133" s="24" t="str">
        <f>'Введення інформації'!M172</f>
        <v>Дружби</v>
      </c>
      <c r="N133" s="24" t="str">
        <f>'Введення інформації'!N172</f>
        <v>186</v>
      </c>
      <c r="O133" s="14" t="str">
        <f>IF(ISBLANK('Введення інформації'!O172)=FALSE(),'Введення інформації'!O172,IF(ISBLANK('Введення інформації'!A172)=FALSE(),"null",""))</f>
        <v>null</v>
      </c>
      <c r="P133" s="14" t="str">
        <f>IF(ISBLANK('Введення інформації'!P172)=FALSE(),'Введення інформації'!P172,IF(ISBLANK('Введення інформації'!B172)=FALSE(),"null",""))</f>
        <v>null</v>
      </c>
      <c r="Q133" s="25" t="str">
        <f>'Введення інформації'!Q172</f>
        <v>Шершень</v>
      </c>
      <c r="R133" s="25" t="str">
        <f>'Введення інформації'!R172</f>
        <v xml:space="preserve">Олег </v>
      </c>
      <c r="S133" s="25" t="str">
        <f>'Введення інформації'!S172</f>
        <v>Сергійович</v>
      </c>
      <c r="T133" s="20" t="str">
        <f>IF(ISBLANK('Введення інформації'!A172)=FALSE(),(MID('Введення інформації'!T172, 7, 4)&amp;"-"&amp;MID('Введення інформації'!T172, 4, 2)&amp;"-"&amp;MID('Введення інформації'!T172, 1, 2)), "")</f>
        <v>2020-09-17</v>
      </c>
      <c r="U133" s="20" t="str">
        <f>IF(ISBLANK('Введення інформації'!B172)=FALSE(),(MID('Введення інформації'!U172, 7, 4)&amp;"-"&amp;MID('Введення інформації'!U172, 4, 2)&amp;"-"&amp;MID('Введення інформації'!U172, 1, 2)), "")</f>
        <v>2020-12-31</v>
      </c>
      <c r="V133" s="14" t="str">
        <f>IF('Введення інформації'!V172= "Так","true",IF(ISBLANK('Введення інформації'!A172)=FALSE(),"false",""))</f>
        <v>false</v>
      </c>
      <c r="W133" s="24" t="str">
        <f>'Введення інформації'!W172</f>
        <v>1270,00</v>
      </c>
      <c r="X133" s="14" t="str">
        <f>IF('Введення інформації'!X172= "Так","true",IF(ISBLANK('Введення інформації'!A172)=FALSE(),"false",""))</f>
        <v>false</v>
      </c>
      <c r="Y133" s="14" t="str">
        <f>IF(ISBLANK('Введення інформації'!Y172)=FALSE(),'Введення інформації'!Y172,IF(ISBLANK('Введення інформації'!A172)=FALSE(),"0",""))</f>
        <v>0</v>
      </c>
      <c r="Z133" s="14" t="str">
        <f>LEFT('Введення інформації'!Z172, 3)</f>
        <v>UAH</v>
      </c>
      <c r="AA133" s="14" t="str">
        <f>IF(ISBLANK('Введення інформації'!AA172)=FALSE(),'Введення інформації'!AA172,IF(ISBLANK('Введення інформації'!A172)=FALSE(),"0",""))</f>
        <v>0</v>
      </c>
      <c r="AB133" s="14" t="str">
        <f>IF('Введення інформації'!AB172= "Так","true",IF(ISBLANK('Введення інформації'!A172)=FALSE(),"false",""))</f>
        <v>false</v>
      </c>
      <c r="AC133" s="24" t="str">
        <f>'Введення інформації'!AC172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4" spans="1:29" ht="15.75" customHeight="1" x14ac:dyDescent="0.25">
      <c r="A134" s="24" t="str">
        <f>'Введення інформації'!A173</f>
        <v>499</v>
      </c>
      <c r="B134" s="14" t="str">
        <f>IF(ISBLANK('Введення інформації'!A173)=FALSE(),(MID('Введення інформації'!B173, 7, 4)&amp;"-"&amp;MID('Введення інформації'!B173, 4, 2)&amp;"-"&amp;MID('Введення інформації'!B173, 1, 2)), "")</f>
        <v>2020-09-17</v>
      </c>
      <c r="C134" s="24" t="str">
        <f>'Введення інформації'!C173</f>
        <v>Заміна фотобарабану</v>
      </c>
      <c r="D134" s="19" t="str">
        <f>IF(ISBLANK('Введення інформації'!D173)=FALSE(),'Введення інформації'!D173,IF(ISBLANK('Введення інформації'!A173)=FALSE(),"null",""))</f>
        <v>50310000-1</v>
      </c>
      <c r="E134" s="24" t="str">
        <f>'Введення інформації'!E173</f>
        <v>ФОП Сродніков</v>
      </c>
      <c r="F134" s="24" t="str">
        <f>'Введення інформації'!F173</f>
        <v>2281002736</v>
      </c>
      <c r="G134" s="14" t="str">
        <f>LEFT('Введення інформації'!G173, 1)</f>
        <v>1</v>
      </c>
      <c r="H134" s="24" t="str">
        <f>'Введення інформації'!H173</f>
        <v>Україна</v>
      </c>
      <c r="I134" s="24" t="str">
        <f>'Введення інформації'!I173</f>
        <v>Запорізька область</v>
      </c>
      <c r="J134" s="14" t="str">
        <f>IF(ISBLANK('Введення інформації'!J173)=FALSE(),'Введення інформації'!J173,IF(ISBLANK('Введення інформації'!A173)=FALSE(),"null",""))</f>
        <v>null</v>
      </c>
      <c r="K134" s="24" t="str">
        <f>'Введення інформації'!K173</f>
        <v>Мелітополь</v>
      </c>
      <c r="L134" s="14" t="str">
        <f>IF(ISBLANK('Введення інформації'!L173)=FALSE(),'Введення інформації'!L173,IF(ISBLANK('Введення інформації'!A173)=FALSE(),"null",""))</f>
        <v>null</v>
      </c>
      <c r="M134" s="24" t="str">
        <f>'Введення інформації'!M173</f>
        <v>пр-т 5о-річчя Перемоги</v>
      </c>
      <c r="N134" s="24" t="str">
        <f>'Введення інформації'!N173</f>
        <v>36/8</v>
      </c>
      <c r="O134" s="14" t="str">
        <f>IF(ISBLANK('Введення інформації'!O173)=FALSE(),'Введення інформації'!O173,IF(ISBLANK('Введення інформації'!A173)=FALSE(),"null",""))</f>
        <v>null</v>
      </c>
      <c r="P134" s="14" t="str">
        <f>IF(ISBLANK('Введення інформації'!P173)=FALSE(),'Введення інформації'!P173,IF(ISBLANK('Введення інформації'!B173)=FALSE(),"null",""))</f>
        <v>242</v>
      </c>
      <c r="Q134" s="25" t="str">
        <f>'Введення інформації'!Q173</f>
        <v xml:space="preserve">Сродніков </v>
      </c>
      <c r="R134" s="25" t="str">
        <f>'Введення інформації'!R173</f>
        <v>Сергій</v>
      </c>
      <c r="S134" s="25" t="str">
        <f>'Введення інформації'!S173</f>
        <v>Іванович</v>
      </c>
      <c r="T134" s="20" t="str">
        <f>IF(ISBLANK('Введення інформації'!A173)=FALSE(),(MID('Введення інформації'!T173, 7, 4)&amp;"-"&amp;MID('Введення інформації'!T173, 4, 2)&amp;"-"&amp;MID('Введення інформації'!T173, 1, 2)), "")</f>
        <v>2020-09-17</v>
      </c>
      <c r="U134" s="20" t="str">
        <f>IF(ISBLANK('Введення інформації'!B173)=FALSE(),(MID('Введення інформації'!U173, 7, 4)&amp;"-"&amp;MID('Введення інформації'!U173, 4, 2)&amp;"-"&amp;MID('Введення інформації'!U173, 1, 2)), "")</f>
        <v>2020-12-31</v>
      </c>
      <c r="V134" s="14" t="str">
        <f>IF('Введення інформації'!V173= "Так","true",IF(ISBLANK('Введення інформації'!A173)=FALSE(),"false",""))</f>
        <v>false</v>
      </c>
      <c r="W134" s="24" t="str">
        <f>'Введення інформації'!W173</f>
        <v>85,00</v>
      </c>
      <c r="X134" s="14" t="str">
        <f>IF('Введення інформації'!X173= "Так","true",IF(ISBLANK('Введення інформації'!A173)=FALSE(),"false",""))</f>
        <v>false</v>
      </c>
      <c r="Y134" s="14" t="str">
        <f>IF(ISBLANK('Введення інформації'!Y173)=FALSE(),'Введення інформації'!Y173,IF(ISBLANK('Введення інформації'!A173)=FALSE(),"0",""))</f>
        <v>0</v>
      </c>
      <c r="Z134" s="14" t="str">
        <f>LEFT('Введення інформації'!Z173, 3)</f>
        <v>UAH</v>
      </c>
      <c r="AA134" s="14" t="str">
        <f>IF(ISBLANK('Введення інформації'!AA173)=FALSE(),'Введення інформації'!AA173,IF(ISBLANK('Введення інформації'!A173)=FALSE(),"0",""))</f>
        <v>0</v>
      </c>
      <c r="AB134" s="14" t="str">
        <f>IF('Введення інформації'!AB173= "Так","true",IF(ISBLANK('Введення інформації'!A173)=FALSE(),"false",""))</f>
        <v>false</v>
      </c>
      <c r="AC134" s="24" t="str">
        <f>'Введення інформації'!AC173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5" spans="1:29" ht="15.75" customHeight="1" x14ac:dyDescent="0.25">
      <c r="A135" s="24" t="str">
        <f>'Введення інформації'!A174</f>
        <v>500</v>
      </c>
      <c r="B135" s="14" t="str">
        <f>IF(ISBLANK('Введення інформації'!A174)=FALSE(),(MID('Введення інформації'!B174, 7, 4)&amp;"-"&amp;MID('Введення інформації'!B174, 4, 2)&amp;"-"&amp;MID('Введення інформації'!B174, 1, 2)), "")</f>
        <v>2020-09-17</v>
      </c>
      <c r="C135" s="24" t="str">
        <f>'Введення інформації'!C174</f>
        <v>Бланки</v>
      </c>
      <c r="D135" s="19" t="str">
        <f>IF(ISBLANK('Введення інформації'!D174)=FALSE(),'Введення інформації'!D174,IF(ISBLANK('Введення інформації'!A174)=FALSE(),"null",""))</f>
        <v>22820000-4</v>
      </c>
      <c r="E135" s="24" t="str">
        <f>'Введення інформації'!E174</f>
        <v>ФОП Белень В.В.</v>
      </c>
      <c r="F135" s="24" t="str">
        <f>'Введення інформації'!F174</f>
        <v>2179016230</v>
      </c>
      <c r="G135" s="14" t="str">
        <f>LEFT('Введення інформації'!G174, 1)</f>
        <v>1</v>
      </c>
      <c r="H135" s="24" t="str">
        <f>'Введення інформації'!H174</f>
        <v>Україна</v>
      </c>
      <c r="I135" s="24" t="str">
        <f>'Введення інформації'!I174</f>
        <v>Запорізька область</v>
      </c>
      <c r="J135" s="14" t="str">
        <f>IF(ISBLANK('Введення інформації'!J174)=FALSE(),'Введення інформації'!J174,IF(ISBLANK('Введення інформації'!A174)=FALSE(),"null",""))</f>
        <v>null</v>
      </c>
      <c r="K135" s="24" t="str">
        <f>'Введення інформації'!K174</f>
        <v>Мелітополь</v>
      </c>
      <c r="L135" s="14" t="str">
        <f>IF(ISBLANK('Введення інформації'!L174)=FALSE(),'Введення інформації'!L174,IF(ISBLANK('Введення інформації'!A174)=FALSE(),"null",""))</f>
        <v>null</v>
      </c>
      <c r="M135" s="24" t="str">
        <f>'Введення інформації'!M174</f>
        <v>Гетьманська</v>
      </c>
      <c r="N135" s="24" t="str">
        <f>'Введення інформації'!N174</f>
        <v>127</v>
      </c>
      <c r="O135" s="14" t="str">
        <f>IF(ISBLANK('Введення інформації'!O174)=FALSE(),'Введення інформації'!O174,IF(ISBLANK('Введення інформації'!A174)=FALSE(),"null",""))</f>
        <v>null</v>
      </c>
      <c r="P135" s="14" t="str">
        <f>IF(ISBLANK('Введення інформації'!P174)=FALSE(),'Введення інформації'!P174,IF(ISBLANK('Введення інформації'!B174)=FALSE(),"null",""))</f>
        <v>57</v>
      </c>
      <c r="Q135" s="25" t="str">
        <f>'Введення інформації'!Q174</f>
        <v>Белень</v>
      </c>
      <c r="R135" s="25" t="str">
        <f>'Введення інформації'!R174</f>
        <v>Владислав</v>
      </c>
      <c r="S135" s="25" t="str">
        <f>'Введення інформації'!S174</f>
        <v>Васильович</v>
      </c>
      <c r="T135" s="20" t="str">
        <f>IF(ISBLANK('Введення інформації'!A174)=FALSE(),(MID('Введення інформації'!T174, 7, 4)&amp;"-"&amp;MID('Введення інформації'!T174, 4, 2)&amp;"-"&amp;MID('Введення інформації'!T174, 1, 2)), "")</f>
        <v>2020-09-17</v>
      </c>
      <c r="U135" s="20" t="str">
        <f>IF(ISBLANK('Введення інформації'!B174)=FALSE(),(MID('Введення інформації'!U174, 7, 4)&amp;"-"&amp;MID('Введення інформації'!U174, 4, 2)&amp;"-"&amp;MID('Введення інформації'!U174, 1, 2)), "")</f>
        <v>2020-12-31</v>
      </c>
      <c r="V135" s="14" t="str">
        <f>IF('Введення інформації'!V174= "Так","true",IF(ISBLANK('Введення інформації'!A174)=FALSE(),"false",""))</f>
        <v>false</v>
      </c>
      <c r="W135" s="24" t="str">
        <f>'Введення інформації'!W174</f>
        <v>5400,00</v>
      </c>
      <c r="X135" s="14" t="str">
        <f>IF('Введення інформації'!X174= "Так","true",IF(ISBLANK('Введення інформації'!A174)=FALSE(),"false",""))</f>
        <v>false</v>
      </c>
      <c r="Y135" s="14" t="str">
        <f>IF(ISBLANK('Введення інформації'!Y174)=FALSE(),'Введення інформації'!Y174,IF(ISBLANK('Введення інформації'!A174)=FALSE(),"0",""))</f>
        <v>0</v>
      </c>
      <c r="Z135" s="14" t="str">
        <f>LEFT('Введення інформації'!Z174, 3)</f>
        <v>UAH</v>
      </c>
      <c r="AA135" s="14" t="str">
        <f>IF(ISBLANK('Введення інформації'!AA174)=FALSE(),'Введення інформації'!AA174,IF(ISBLANK('Введення інформації'!A174)=FALSE(),"0",""))</f>
        <v>0</v>
      </c>
      <c r="AB135" s="14" t="str">
        <f>IF('Введення інформації'!AB174= "Так","true",IF(ISBLANK('Введення інформації'!A174)=FALSE(),"false",""))</f>
        <v>false</v>
      </c>
      <c r="AC135" s="24" t="str">
        <f>'Введення інформації'!AC174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6" spans="1:29" ht="15.75" customHeight="1" x14ac:dyDescent="0.25">
      <c r="A136" s="24" t="str">
        <f>'Введення інформації'!A175</f>
        <v>501</v>
      </c>
      <c r="B136" s="14" t="str">
        <f>IF(ISBLANK('Введення інформації'!A175)=FALSE(),(MID('Введення інформації'!B175, 7, 4)&amp;"-"&amp;MID('Введення інформації'!B175, 4, 2)&amp;"-"&amp;MID('Введення інформації'!B175, 1, 2)), "")</f>
        <v>2020-09-17</v>
      </c>
      <c r="C136" s="24" t="str">
        <f>'Введення інформації'!C175</f>
        <v>Виготовлення звіту з експертної огцінки</v>
      </c>
      <c r="D136" s="19" t="str">
        <f>IF(ISBLANK('Введення інформації'!D175)=FALSE(),'Введення інформації'!D175,IF(ISBLANK('Введення інформації'!A175)=FALSE(),"null",""))</f>
        <v>71310000-4</v>
      </c>
      <c r="E136" s="24" t="str">
        <f>'Введення інформації'!E175</f>
        <v>ПП " Інформ-служба"</v>
      </c>
      <c r="F136" s="24" t="str">
        <f>'Введення інформації'!F175</f>
        <v>25677005</v>
      </c>
      <c r="G136" s="14" t="str">
        <f>LEFT('Введення інформації'!G175, 1)</f>
        <v>1</v>
      </c>
      <c r="H136" s="24" t="str">
        <f>'Введення інформації'!H175</f>
        <v>Україна</v>
      </c>
      <c r="I136" s="24" t="str">
        <f>'Введення інформації'!I175</f>
        <v>Запорізька область</v>
      </c>
      <c r="J136" s="14" t="str">
        <f>IF(ISBLANK('Введення інформації'!J175)=FALSE(),'Введення інформації'!J175,IF(ISBLANK('Введення інформації'!A175)=FALSE(),"null",""))</f>
        <v>null</v>
      </c>
      <c r="K136" s="24" t="str">
        <f>'Введення інформації'!K175</f>
        <v>Мелітополь</v>
      </c>
      <c r="L136" s="14" t="str">
        <f>IF(ISBLANK('Введення інформації'!L175)=FALSE(),'Введення інформації'!L175,IF(ISBLANK('Введення інформації'!A175)=FALSE(),"null",""))</f>
        <v>null</v>
      </c>
      <c r="M136" s="24" t="str">
        <f>'Введення інформації'!M175</f>
        <v>Університетьська</v>
      </c>
      <c r="N136" s="24" t="str">
        <f>'Введення інформації'!N175</f>
        <v>11</v>
      </c>
      <c r="O136" s="14" t="str">
        <f>IF(ISBLANK('Введення інформації'!O175)=FALSE(),'Введення інформації'!O175,IF(ISBLANK('Введення інформації'!A175)=FALSE(),"null",""))</f>
        <v>null</v>
      </c>
      <c r="P136" s="14" t="str">
        <f>IF(ISBLANK('Введення інформації'!P175)=FALSE(),'Введення інформації'!P175,IF(ISBLANK('Введення інформації'!B175)=FALSE(),"null",""))</f>
        <v>12</v>
      </c>
      <c r="Q136" s="25" t="str">
        <f>'Введення інформації'!Q175</f>
        <v>Мазур</v>
      </c>
      <c r="R136" s="25" t="str">
        <f>'Введення інформації'!R175</f>
        <v>Олена</v>
      </c>
      <c r="S136" s="25" t="str">
        <f>'Введення інформації'!S175</f>
        <v>Володимирівна</v>
      </c>
      <c r="T136" s="20" t="str">
        <f>IF(ISBLANK('Введення інформації'!A175)=FALSE(),(MID('Введення інформації'!T175, 7, 4)&amp;"-"&amp;MID('Введення інформації'!T175, 4, 2)&amp;"-"&amp;MID('Введення інформації'!T175, 1, 2)), "")</f>
        <v>2020-09-17</v>
      </c>
      <c r="U136" s="20" t="str">
        <f>IF(ISBLANK('Введення інформації'!B175)=FALSE(),(MID('Введення інформації'!U175, 7, 4)&amp;"-"&amp;MID('Введення інформації'!U175, 4, 2)&amp;"-"&amp;MID('Введення інформації'!U175, 1, 2)), "")</f>
        <v>2020-12-31</v>
      </c>
      <c r="V136" s="14" t="str">
        <f>IF('Введення інформації'!V175= "Так","true",IF(ISBLANK('Введення інформації'!A175)=FALSE(),"false",""))</f>
        <v>false</v>
      </c>
      <c r="W136" s="24" t="str">
        <f>'Введення інформації'!W175</f>
        <v>70000,00</v>
      </c>
      <c r="X136" s="14" t="str">
        <f>IF('Введення інформації'!X175= "Так","true",IF(ISBLANK('Введення інформації'!A175)=FALSE(),"false",""))</f>
        <v>false</v>
      </c>
      <c r="Y136" s="14" t="str">
        <f>IF(ISBLANK('Введення інформації'!Y175)=FALSE(),'Введення інформації'!Y175,IF(ISBLANK('Введення інформації'!A175)=FALSE(),"0",""))</f>
        <v>0</v>
      </c>
      <c r="Z136" s="14" t="str">
        <f>LEFT('Введення інформації'!Z175, 3)</f>
        <v>UAH</v>
      </c>
      <c r="AA136" s="14" t="str">
        <f>IF(ISBLANK('Введення інформації'!AA175)=FALSE(),'Введення інформації'!AA175,IF(ISBLANK('Введення інформації'!A175)=FALSE(),"0",""))</f>
        <v>0</v>
      </c>
      <c r="AB136" s="14" t="str">
        <f>IF('Введення інформації'!AB175= "Так","true",IF(ISBLANK('Введення інформації'!A175)=FALSE(),"false",""))</f>
        <v>false</v>
      </c>
      <c r="AC136" s="24" t="str">
        <f>'Введення інформації'!AC175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7" spans="1:29" ht="15.75" customHeight="1" x14ac:dyDescent="0.25">
      <c r="A137" s="24" t="str">
        <f>'Введення інформації'!A176</f>
        <v>502</v>
      </c>
      <c r="B137" s="14" t="str">
        <f>IF(ISBLANK('Введення інформації'!A176)=FALSE(),(MID('Введення інформації'!B176, 7, 4)&amp;"-"&amp;MID('Введення інформації'!B176, 4, 2)&amp;"-"&amp;MID('Введення інформації'!B176, 1, 2)), "")</f>
        <v>2020-09-17</v>
      </c>
      <c r="C137" s="24" t="str">
        <f>'Введення інформації'!C176</f>
        <v>Виготовлення звіту з експертної огцінки</v>
      </c>
      <c r="D137" s="19" t="str">
        <f>IF(ISBLANK('Введення інформації'!D176)=FALSE(),'Введення інформації'!D176,IF(ISBLANK('Введення інформації'!A176)=FALSE(),"null",""))</f>
        <v>71310000-4</v>
      </c>
      <c r="E137" s="24" t="str">
        <f>'Введення інформації'!E176</f>
        <v>ПП " Інформ-служба"</v>
      </c>
      <c r="F137" s="24" t="str">
        <f>'Введення інформації'!F176</f>
        <v>25677005</v>
      </c>
      <c r="G137" s="14" t="str">
        <f>LEFT('Введення інформації'!G176, 1)</f>
        <v>1</v>
      </c>
      <c r="H137" s="24" t="str">
        <f>'Введення інформації'!H176</f>
        <v>Україна</v>
      </c>
      <c r="I137" s="24" t="str">
        <f>'Введення інформації'!I176</f>
        <v>Запорізька область</v>
      </c>
      <c r="J137" s="14" t="str">
        <f>IF(ISBLANK('Введення інформації'!J176)=FALSE(),'Введення інформації'!J176,IF(ISBLANK('Введення інформації'!A176)=FALSE(),"null",""))</f>
        <v>null</v>
      </c>
      <c r="K137" s="24" t="str">
        <f>'Введення інформації'!K176</f>
        <v>Мелітополь</v>
      </c>
      <c r="L137" s="14" t="str">
        <f>IF(ISBLANK('Введення інформації'!L176)=FALSE(),'Введення інформації'!L176,IF(ISBLANK('Введення інформації'!A176)=FALSE(),"null",""))</f>
        <v>null</v>
      </c>
      <c r="M137" s="24" t="str">
        <f>'Введення інформації'!M176</f>
        <v>Університетьська</v>
      </c>
      <c r="N137" s="24" t="str">
        <f>'Введення інформації'!N176</f>
        <v>11</v>
      </c>
      <c r="O137" s="14" t="str">
        <f>IF(ISBLANK('Введення інформації'!O176)=FALSE(),'Введення інформації'!O176,IF(ISBLANK('Введення інформації'!A176)=FALSE(),"null",""))</f>
        <v>null</v>
      </c>
      <c r="P137" s="14" t="str">
        <f>IF(ISBLANK('Введення інформації'!P176)=FALSE(),'Введення інформації'!P176,IF(ISBLANK('Введення інформації'!B176)=FALSE(),"null",""))</f>
        <v>12</v>
      </c>
      <c r="Q137" s="25" t="str">
        <f>'Введення інформації'!Q176</f>
        <v>Мазур</v>
      </c>
      <c r="R137" s="25" t="str">
        <f>'Введення інформації'!R176</f>
        <v>Олена</v>
      </c>
      <c r="S137" s="25" t="str">
        <f>'Введення інформації'!S176</f>
        <v>Володимирівна</v>
      </c>
      <c r="T137" s="20" t="str">
        <f>IF(ISBLANK('Введення інформації'!A176)=FALSE(),(MID('Введення інформації'!T176, 7, 4)&amp;"-"&amp;MID('Введення інформації'!T176, 4, 2)&amp;"-"&amp;MID('Введення інформації'!T176, 1, 2)), "")</f>
        <v>2020-09-17</v>
      </c>
      <c r="U137" s="20" t="str">
        <f>IF(ISBLANK('Введення інформації'!B176)=FALSE(),(MID('Введення інформації'!U176, 7, 4)&amp;"-"&amp;MID('Введення інформації'!U176, 4, 2)&amp;"-"&amp;MID('Введення інформації'!U176, 1, 2)), "")</f>
        <v>2020-12-31</v>
      </c>
      <c r="V137" s="14" t="str">
        <f>IF('Введення інформації'!V176= "Так","true",IF(ISBLANK('Введення інформації'!A176)=FALSE(),"false",""))</f>
        <v>false</v>
      </c>
      <c r="W137" s="24" t="str">
        <f>'Введення інформації'!W176</f>
        <v>11000,00</v>
      </c>
      <c r="X137" s="14" t="str">
        <f>IF('Введення інформації'!X176= "Так","true",IF(ISBLANK('Введення інформації'!A176)=FALSE(),"false",""))</f>
        <v>false</v>
      </c>
      <c r="Y137" s="14" t="str">
        <f>IF(ISBLANK('Введення інформації'!Y176)=FALSE(),'Введення інформації'!Y176,IF(ISBLANK('Введення інформації'!A176)=FALSE(),"0",""))</f>
        <v>0</v>
      </c>
      <c r="Z137" s="14" t="str">
        <f>LEFT('Введення інформації'!Z176, 3)</f>
        <v>UAH</v>
      </c>
      <c r="AA137" s="14" t="str">
        <f>IF(ISBLANK('Введення інформації'!AA176)=FALSE(),'Введення інформації'!AA176,IF(ISBLANK('Введення інформації'!A176)=FALSE(),"0",""))</f>
        <v>0</v>
      </c>
      <c r="AB137" s="14" t="str">
        <f>IF('Введення інформації'!AB176= "Так","true",IF(ISBLANK('Введення інформації'!A176)=FALSE(),"false",""))</f>
        <v>false</v>
      </c>
      <c r="AC137" s="24" t="str">
        <f>'Введення інформації'!AC176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8" spans="1:29" ht="15.75" customHeight="1" x14ac:dyDescent="0.25">
      <c r="A138" s="24" t="str">
        <f>'Введення інформації'!A177</f>
        <v>503</v>
      </c>
      <c r="B138" s="14" t="str">
        <f>IF(ISBLANK('Введення інформації'!A177)=FALSE(),(MID('Введення інформації'!B177, 7, 4)&amp;"-"&amp;MID('Введення інформації'!B177, 4, 2)&amp;"-"&amp;MID('Введення інформації'!B177, 1, 2)), "")</f>
        <v>2020-09-17</v>
      </c>
      <c r="C138" s="24" t="str">
        <f>'Введення інформації'!C177</f>
        <v>Клей, ножиці, лоток для документів</v>
      </c>
      <c r="D138" s="19" t="str">
        <f>IF(ISBLANK('Введення інформації'!D177)=FALSE(),'Введення інформації'!D177,IF(ISBLANK('Введення інформації'!A177)=FALSE(),"null",""))</f>
        <v xml:space="preserve">24910000-6             39240000-6                39260000-2   </v>
      </c>
      <c r="E138" s="24" t="str">
        <f>'Введення інформації'!E177</f>
        <v>ТОВ "Свіком"</v>
      </c>
      <c r="F138" s="24" t="str">
        <f>'Введення інформації'!F177</f>
        <v>37167117</v>
      </c>
      <c r="G138" s="14" t="str">
        <f>LEFT('Введення інформації'!G177, 1)</f>
        <v>2</v>
      </c>
      <c r="H138" s="24" t="str">
        <f>'Введення інформації'!H177</f>
        <v>Україна</v>
      </c>
      <c r="I138" s="24" t="str">
        <f>'Введення інформації'!I177</f>
        <v>Запорізька область</v>
      </c>
      <c r="J138" s="14" t="str">
        <f>IF(ISBLANK('Введення інформації'!J177)=FALSE(),'Введення інформації'!J177,IF(ISBLANK('Введення інформації'!A177)=FALSE(),"null",""))</f>
        <v>null</v>
      </c>
      <c r="K138" s="24" t="str">
        <f>'Введення інформації'!K177</f>
        <v>Запоріжжя</v>
      </c>
      <c r="L138" s="14" t="str">
        <f>IF(ISBLANK('Введення інформації'!L177)=FALSE(),'Введення інформації'!L177,IF(ISBLANK('Введення інформації'!A177)=FALSE(),"null",""))</f>
        <v>null</v>
      </c>
      <c r="M138" s="24" t="str">
        <f>'Введення інформації'!M177</f>
        <v>Волгоградська</v>
      </c>
      <c r="N138" s="24" t="str">
        <f>'Введення інформації'!N177</f>
        <v>27</v>
      </c>
      <c r="O138" s="14" t="str">
        <f>IF(ISBLANK('Введення інформації'!O177)=FALSE(),'Введення інформації'!O177,IF(ISBLANK('Введення інформації'!A177)=FALSE(),"null",""))</f>
        <v>null</v>
      </c>
      <c r="P138" s="14" t="str">
        <f>IF(ISBLANK('Введення інформації'!P177)=FALSE(),'Введення інформації'!P177,IF(ISBLANK('Введення інформації'!B177)=FALSE(),"null",""))</f>
        <v>null</v>
      </c>
      <c r="Q138" s="25" t="str">
        <f>'Введення інформації'!Q177</f>
        <v>Дегтярьова</v>
      </c>
      <c r="R138" s="25" t="str">
        <f>'Введення інформації'!R177</f>
        <v>Оксани</v>
      </c>
      <c r="S138" s="25" t="str">
        <f>'Введення інформації'!S177</f>
        <v>Миколаївна</v>
      </c>
      <c r="T138" s="20" t="str">
        <f>IF(ISBLANK('Введення інформації'!A177)=FALSE(),(MID('Введення інформації'!T177, 7, 4)&amp;"-"&amp;MID('Введення інформації'!T177, 4, 2)&amp;"-"&amp;MID('Введення інформації'!T177, 1, 2)), "")</f>
        <v>2020-09-17</v>
      </c>
      <c r="U138" s="20" t="str">
        <f>IF(ISBLANK('Введення інформації'!B177)=FALSE(),(MID('Введення інформації'!U177, 7, 4)&amp;"-"&amp;MID('Введення інформації'!U177, 4, 2)&amp;"-"&amp;MID('Введення інформації'!U177, 1, 2)), "")</f>
        <v>2020-12-31</v>
      </c>
      <c r="V138" s="14" t="str">
        <f>IF('Введення інформації'!V177= "Так","true",IF(ISBLANK('Введення інформації'!A177)=FALSE(),"false",""))</f>
        <v>false</v>
      </c>
      <c r="W138" s="24" t="str">
        <f>'Введення інформації'!W177</f>
        <v>1616,10</v>
      </c>
      <c r="X138" s="14" t="str">
        <f>IF('Введення інформації'!X177= "Так","true",IF(ISBLANK('Введення інформації'!A177)=FALSE(),"false",""))</f>
        <v>true</v>
      </c>
      <c r="Y138" s="14" t="str">
        <f>IF(ISBLANK('Введення інформації'!Y177)=FALSE(),'Введення інформації'!Y177,IF(ISBLANK('Введення інформації'!A177)=FALSE(),"0",""))</f>
        <v>269,35</v>
      </c>
      <c r="Z138" s="14" t="str">
        <f>LEFT('Введення інформації'!Z177, 3)</f>
        <v>UAH</v>
      </c>
      <c r="AA138" s="14" t="str">
        <f>IF(ISBLANK('Введення інформації'!AA177)=FALSE(),'Введення інформації'!AA177,IF(ISBLANK('Введення інформації'!A177)=FALSE(),"0",""))</f>
        <v>0</v>
      </c>
      <c r="AB138" s="14" t="str">
        <f>IF('Введення інформації'!AB177= "Так","true",IF(ISBLANK('Введення інформації'!A177)=FALSE(),"false",""))</f>
        <v>false</v>
      </c>
      <c r="AC138" s="24" t="str">
        <f>'Введення інформації'!AC177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9" spans="1:29" ht="15.75" customHeight="1" x14ac:dyDescent="0.25">
      <c r="A139" s="24" t="str">
        <f>'Введення інформації'!A178</f>
        <v>28/08/20-02</v>
      </c>
      <c r="B139" s="14" t="str">
        <f>IF(ISBLANK('Введення інформації'!A178)=FALSE(),(MID('Введення інформації'!B178, 7, 4)&amp;"-"&amp;MID('Введення інформації'!B178, 4, 2)&amp;"-"&amp;MID('Введення інформації'!B178, 1, 2)), "")</f>
        <v>2020-09-17</v>
      </c>
      <c r="C139" s="24" t="str">
        <f>'Введення інформації'!C178</f>
        <v>Підшипник та ніж до м'ясорубки</v>
      </c>
      <c r="D139" s="19" t="str">
        <f>IF(ISBLANK('Введення інформації'!D178)=FALSE(),'Введення інформації'!D178,IF(ISBLANK('Введення інформації'!A178)=FALSE(),"null",""))</f>
        <v>44440000-6             39240000-6</v>
      </c>
      <c r="E139" s="24" t="str">
        <f>'Введення інформації'!E178</f>
        <v>ФОП Маманов Д.А.</v>
      </c>
      <c r="F139" s="24" t="str">
        <f>'Введення інформації'!F178</f>
        <v>2951412797</v>
      </c>
      <c r="G139" s="14" t="str">
        <f>LEFT('Введення інформації'!G178, 1)</f>
        <v>1</v>
      </c>
      <c r="H139" s="24" t="str">
        <f>'Введення інформації'!H178</f>
        <v>Україна</v>
      </c>
      <c r="I139" s="24" t="str">
        <f>'Введення інформації'!I178</f>
        <v>Запорізька область</v>
      </c>
      <c r="J139" s="14" t="str">
        <f>IF(ISBLANK('Введення інформації'!J178)=FALSE(),'Введення інформації'!J178,IF(ISBLANK('Введення інформації'!A178)=FALSE(),"null",""))</f>
        <v>null</v>
      </c>
      <c r="K139" s="24" t="str">
        <f>'Введення інформації'!K178</f>
        <v>Мелітополь</v>
      </c>
      <c r="L139" s="14" t="str">
        <f>IF(ISBLANK('Введення інформації'!L178)=FALSE(),'Введення інформації'!L178,IF(ISBLANK('Введення інформації'!A178)=FALSE(),"null",""))</f>
        <v>null</v>
      </c>
      <c r="M139" s="24" t="str">
        <f>'Введення інформації'!M178</f>
        <v>Жовтнева</v>
      </c>
      <c r="N139" s="24" t="str">
        <f>'Введення інформації'!N178</f>
        <v>129</v>
      </c>
      <c r="O139" s="14" t="str">
        <f>IF(ISBLANK('Введення інформації'!O178)=FALSE(),'Введення інформації'!O178,IF(ISBLANK('Введення інформації'!A178)=FALSE(),"null",""))</f>
        <v>null</v>
      </c>
      <c r="P139" s="14" t="str">
        <f>IF(ISBLANK('Введення інформації'!P178)=FALSE(),'Введення інформації'!P178,IF(ISBLANK('Введення інформації'!B178)=FALSE(),"null",""))</f>
        <v>null</v>
      </c>
      <c r="Q139" s="25" t="str">
        <f>'Введення інформації'!Q178</f>
        <v xml:space="preserve">Маманов </v>
      </c>
      <c r="R139" s="25" t="str">
        <f>'Введення інформації'!R178</f>
        <v>Дмитро</v>
      </c>
      <c r="S139" s="25" t="str">
        <f>'Введення інформації'!S178</f>
        <v>Анатолійович</v>
      </c>
      <c r="T139" s="20" t="str">
        <f>IF(ISBLANK('Введення інформації'!A178)=FALSE(),(MID('Введення інформації'!T178, 7, 4)&amp;"-"&amp;MID('Введення інформації'!T178, 4, 2)&amp;"-"&amp;MID('Введення інформації'!T178, 1, 2)), "")</f>
        <v>2020-09-17</v>
      </c>
      <c r="U139" s="20" t="str">
        <f>IF(ISBLANK('Введення інформації'!B178)=FALSE(),(MID('Введення інформації'!U178, 7, 4)&amp;"-"&amp;MID('Введення інформації'!U178, 4, 2)&amp;"-"&amp;MID('Введення інформації'!U178, 1, 2)), "")</f>
        <v>2020-12-31</v>
      </c>
      <c r="V139" s="14" t="str">
        <f>IF('Введення інформації'!V178= "Так","true",IF(ISBLANK('Введення інформації'!A178)=FALSE(),"false",""))</f>
        <v>false</v>
      </c>
      <c r="W139" s="24" t="str">
        <f>'Введення інформації'!W178</f>
        <v>1100,00</v>
      </c>
      <c r="X139" s="14" t="str">
        <f>IF('Введення інформації'!X178= "Так","true",IF(ISBLANK('Введення інформації'!A178)=FALSE(),"false",""))</f>
        <v>false</v>
      </c>
      <c r="Y139" s="14" t="str">
        <f>IF(ISBLANK('Введення інформації'!Y178)=FALSE(),'Введення інформації'!Y178,IF(ISBLANK('Введення інформації'!A178)=FALSE(),"0",""))</f>
        <v>0</v>
      </c>
      <c r="Z139" s="14" t="str">
        <f>LEFT('Введення інформації'!Z178, 3)</f>
        <v>UAH</v>
      </c>
      <c r="AA139" s="14" t="str">
        <f>IF(ISBLANK('Введення інформації'!AA178)=FALSE(),'Введення інформації'!AA178,IF(ISBLANK('Введення інформації'!A178)=FALSE(),"0",""))</f>
        <v>0</v>
      </c>
      <c r="AB139" s="14" t="str">
        <f>IF('Введення інформації'!AB178= "Так","true",IF(ISBLANK('Введення інформації'!A178)=FALSE(),"false",""))</f>
        <v>false</v>
      </c>
      <c r="AC139" s="24" t="str">
        <f>'Введення інформації'!AC178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0" spans="1:29" ht="15.75" customHeight="1" x14ac:dyDescent="0.25">
      <c r="A140" s="24" t="str">
        <f>'Введення інформації'!A179</f>
        <v>504</v>
      </c>
      <c r="B140" s="14" t="str">
        <f>IF(ISBLANK('Введення інформації'!A179)=FALSE(),(MID('Введення інформації'!B179, 7, 4)&amp;"-"&amp;MID('Введення інформації'!B179, 4, 2)&amp;"-"&amp;MID('Введення інформації'!B179, 1, 2)), "")</f>
        <v>2020-09-17</v>
      </c>
      <c r="C140" s="24" t="str">
        <f>'Введення інформації'!C179</f>
        <v xml:space="preserve">Поточний ремонт системного блока ПК із заміною вінчестера та відновлення програмного забезпечення </v>
      </c>
      <c r="D140" s="19" t="str">
        <f>IF(ISBLANK('Введення інформації'!D179)=FALSE(),'Введення інформації'!D179,IF(ISBLANK('Введення інформації'!A179)=FALSE(),"null",""))</f>
        <v>50320000-4</v>
      </c>
      <c r="E140" s="24" t="str">
        <f>'Введення інформації'!E179</f>
        <v>ФОП Сродніков</v>
      </c>
      <c r="F140" s="24" t="str">
        <f>'Введення інформації'!F179</f>
        <v>2281002736</v>
      </c>
      <c r="G140" s="14" t="str">
        <f>LEFT('Введення інформації'!G179, 1)</f>
        <v>1</v>
      </c>
      <c r="H140" s="24" t="str">
        <f>'Введення інформації'!H179</f>
        <v>Україна</v>
      </c>
      <c r="I140" s="24" t="str">
        <f>'Введення інформації'!I179</f>
        <v>Запорізька область</v>
      </c>
      <c r="J140" s="14" t="str">
        <f>IF(ISBLANK('Введення інформації'!J179)=FALSE(),'Введення інформації'!J179,IF(ISBLANK('Введення інформації'!A179)=FALSE(),"null",""))</f>
        <v>null</v>
      </c>
      <c r="K140" s="24" t="str">
        <f>'Введення інформації'!K179</f>
        <v>Мелітополь</v>
      </c>
      <c r="L140" s="14" t="str">
        <f>IF(ISBLANK('Введення інформації'!L179)=FALSE(),'Введення інформації'!L179,IF(ISBLANK('Введення інформації'!A179)=FALSE(),"null",""))</f>
        <v>null</v>
      </c>
      <c r="M140" s="24" t="str">
        <f>'Введення інформації'!M179</f>
        <v>пр-т 5о-річчя Перемоги</v>
      </c>
      <c r="N140" s="24" t="str">
        <f>'Введення інформації'!N179</f>
        <v>36/8</v>
      </c>
      <c r="O140" s="14" t="str">
        <f>IF(ISBLANK('Введення інформації'!O179)=FALSE(),'Введення інформації'!O179,IF(ISBLANK('Введення інформації'!A179)=FALSE(),"null",""))</f>
        <v>null</v>
      </c>
      <c r="P140" s="14" t="str">
        <f>IF(ISBLANK('Введення інформації'!P179)=FALSE(),'Введення інформації'!P179,IF(ISBLANK('Введення інформації'!B179)=FALSE(),"null",""))</f>
        <v>242</v>
      </c>
      <c r="Q140" s="25" t="str">
        <f>'Введення інформації'!Q179</f>
        <v xml:space="preserve">Сродніков </v>
      </c>
      <c r="R140" s="25" t="str">
        <f>'Введення інформації'!R179</f>
        <v>Сергій</v>
      </c>
      <c r="S140" s="25" t="str">
        <f>'Введення інформації'!S179</f>
        <v>Іванович</v>
      </c>
      <c r="T140" s="20" t="str">
        <f>IF(ISBLANK('Введення інформації'!A179)=FALSE(),(MID('Введення інформації'!T179, 7, 4)&amp;"-"&amp;MID('Введення інформації'!T179, 4, 2)&amp;"-"&amp;MID('Введення інформації'!T179, 1, 2)), "")</f>
        <v>2020-09-17</v>
      </c>
      <c r="U140" s="20" t="str">
        <f>IF(ISBLANK('Введення інформації'!B179)=FALSE(),(MID('Введення інформації'!U179, 7, 4)&amp;"-"&amp;MID('Введення інформації'!U179, 4, 2)&amp;"-"&amp;MID('Введення інформації'!U179, 1, 2)), "")</f>
        <v>2020-12-31</v>
      </c>
      <c r="V140" s="14" t="str">
        <f>IF('Введення інформації'!V179= "Так","true",IF(ISBLANK('Введення інформації'!A179)=FALSE(),"false",""))</f>
        <v>false</v>
      </c>
      <c r="W140" s="24" t="str">
        <f>'Введення інформації'!W179</f>
        <v>980,00</v>
      </c>
      <c r="X140" s="14" t="str">
        <f>IF('Введення інформації'!X179= "Так","true",IF(ISBLANK('Введення інформації'!A179)=FALSE(),"false",""))</f>
        <v>false</v>
      </c>
      <c r="Y140" s="14" t="str">
        <f>IF(ISBLANK('Введення інформації'!Y179)=FALSE(),'Введення інформації'!Y179,IF(ISBLANK('Введення інформації'!A179)=FALSE(),"0",""))</f>
        <v>0</v>
      </c>
      <c r="Z140" s="14" t="str">
        <f>LEFT('Введення інформації'!Z179, 3)</f>
        <v>UAH</v>
      </c>
      <c r="AA140" s="14" t="str">
        <f>IF(ISBLANK('Введення інформації'!AA179)=FALSE(),'Введення інформації'!AA179,IF(ISBLANK('Введення інформації'!A179)=FALSE(),"0",""))</f>
        <v>0</v>
      </c>
      <c r="AB140" s="14" t="str">
        <f>IF('Введення інформації'!AB179= "Так","true",IF(ISBLANK('Введення інформації'!A179)=FALSE(),"false",""))</f>
        <v>false</v>
      </c>
      <c r="AC140" s="24" t="str">
        <f>'Введення інформації'!AC179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1" spans="1:29" ht="15.75" customHeight="1" x14ac:dyDescent="0.25">
      <c r="A141" s="24" t="str">
        <f>'Введення інформації'!A180</f>
        <v>505</v>
      </c>
      <c r="B141" s="14" t="str">
        <f>IF(ISBLANK('Введення інформації'!A180)=FALSE(),(MID('Введення інформації'!B180, 7, 4)&amp;"-"&amp;MID('Введення інформації'!B180, 4, 2)&amp;"-"&amp;MID('Введення інформації'!B180, 1, 2)), "")</f>
        <v>2020-09-17</v>
      </c>
      <c r="C141" s="24" t="str">
        <f>'Введення інформації'!C180</f>
        <v>Поточний ремонт системного блока ПК із установкою відеоадаптера</v>
      </c>
      <c r="D141" s="19" t="str">
        <f>IF(ISBLANK('Введення інформації'!D180)=FALSE(),'Введення інформації'!D180,IF(ISBLANK('Введення інформації'!A180)=FALSE(),"null",""))</f>
        <v>50320000-4</v>
      </c>
      <c r="E141" s="24" t="str">
        <f>'Введення інформації'!E180</f>
        <v>ФОП Сродніков</v>
      </c>
      <c r="F141" s="24" t="str">
        <f>'Введення інформації'!F180</f>
        <v>2281002736</v>
      </c>
      <c r="G141" s="14" t="str">
        <f>LEFT('Введення інформації'!G180, 1)</f>
        <v>1</v>
      </c>
      <c r="H141" s="24" t="str">
        <f>'Введення інформації'!H180</f>
        <v>Україна</v>
      </c>
      <c r="I141" s="24" t="str">
        <f>'Введення інформації'!I180</f>
        <v>Запорізька область</v>
      </c>
      <c r="J141" s="14" t="str">
        <f>IF(ISBLANK('Введення інформації'!J180)=FALSE(),'Введення інформації'!J180,IF(ISBLANK('Введення інформації'!A180)=FALSE(),"null",""))</f>
        <v>null</v>
      </c>
      <c r="K141" s="24" t="str">
        <f>'Введення інформації'!K180</f>
        <v>Мелітополь</v>
      </c>
      <c r="L141" s="14" t="str">
        <f>IF(ISBLANK('Введення інформації'!L180)=FALSE(),'Введення інформації'!L180,IF(ISBLANK('Введення інформації'!A180)=FALSE(),"null",""))</f>
        <v>null</v>
      </c>
      <c r="M141" s="24" t="str">
        <f>'Введення інформації'!M180</f>
        <v>пр-т 5о-річчя Перемоги</v>
      </c>
      <c r="N141" s="24" t="str">
        <f>'Введення інформації'!N180</f>
        <v>36/8</v>
      </c>
      <c r="O141" s="14" t="str">
        <f>IF(ISBLANK('Введення інформації'!O180)=FALSE(),'Введення інформації'!O180,IF(ISBLANK('Введення інформації'!A180)=FALSE(),"null",""))</f>
        <v>null</v>
      </c>
      <c r="P141" s="14" t="str">
        <f>IF(ISBLANK('Введення інформації'!P180)=FALSE(),'Введення інформації'!P180,IF(ISBLANK('Введення інформації'!B180)=FALSE(),"null",""))</f>
        <v>242</v>
      </c>
      <c r="Q141" s="25" t="str">
        <f>'Введення інформації'!Q180</f>
        <v xml:space="preserve">Сродніков </v>
      </c>
      <c r="R141" s="25" t="str">
        <f>'Введення інформації'!R180</f>
        <v>Сергій</v>
      </c>
      <c r="S141" s="25" t="str">
        <f>'Введення інформації'!S180</f>
        <v>Іванович</v>
      </c>
      <c r="T141" s="20" t="str">
        <f>IF(ISBLANK('Введення інформації'!A180)=FALSE(),(MID('Введення інформації'!T180, 7, 4)&amp;"-"&amp;MID('Введення інформації'!T180, 4, 2)&amp;"-"&amp;MID('Введення інформації'!T180, 1, 2)), "")</f>
        <v>2020-09-17</v>
      </c>
      <c r="U141" s="20" t="str">
        <f>IF(ISBLANK('Введення інформації'!B180)=FALSE(),(MID('Введення інформації'!U180, 7, 4)&amp;"-"&amp;MID('Введення інформації'!U180, 4, 2)&amp;"-"&amp;MID('Введення інформації'!U180, 1, 2)), "")</f>
        <v>2020-12-31</v>
      </c>
      <c r="V141" s="14" t="str">
        <f>IF('Введення інформації'!V180= "Так","true",IF(ISBLANK('Введення інформації'!A180)=FALSE(),"false",""))</f>
        <v>false</v>
      </c>
      <c r="W141" s="24" t="str">
        <f>'Введення інформації'!W180</f>
        <v>630,00</v>
      </c>
      <c r="X141" s="14" t="str">
        <f>IF('Введення інформації'!X180= "Так","true",IF(ISBLANK('Введення інформації'!A180)=FALSE(),"false",""))</f>
        <v>false</v>
      </c>
      <c r="Y141" s="14" t="str">
        <f>IF(ISBLANK('Введення інформації'!Y180)=FALSE(),'Введення інформації'!Y180,IF(ISBLANK('Введення інформації'!A180)=FALSE(),"0",""))</f>
        <v>0</v>
      </c>
      <c r="Z141" s="14" t="str">
        <f>LEFT('Введення інформації'!Z180, 3)</f>
        <v>UAH</v>
      </c>
      <c r="AA141" s="14" t="str">
        <f>IF(ISBLANK('Введення інформації'!AA180)=FALSE(),'Введення інформації'!AA180,IF(ISBLANK('Введення інформації'!A180)=FALSE(),"0",""))</f>
        <v>0</v>
      </c>
      <c r="AB141" s="14" t="str">
        <f>IF('Введення інформації'!AB180= "Так","true",IF(ISBLANK('Введення інформації'!A180)=FALSE(),"false",""))</f>
        <v>false</v>
      </c>
      <c r="AC141" s="24" t="str">
        <f>'Введення інформації'!AC180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2" spans="1:29" ht="15.75" customHeight="1" x14ac:dyDescent="0.25">
      <c r="A142" s="24" t="str">
        <f>'Введення інформації'!A181</f>
        <v>506</v>
      </c>
      <c r="B142" s="14" t="str">
        <f>IF(ISBLANK('Введення інформації'!A181)=FALSE(),(MID('Введення інформації'!B181, 7, 4)&amp;"-"&amp;MID('Введення інформації'!B181, 4, 2)&amp;"-"&amp;MID('Введення інформації'!B181, 1, 2)), "")</f>
        <v>2020-09-17</v>
      </c>
      <c r="C142" s="24" t="str">
        <f>'Введення інформації'!C181</f>
        <v>Матеріали та інвентар для господарської діяльності</v>
      </c>
      <c r="D142" s="19" t="str">
        <f>IF(ISBLANK('Введення інформації'!D181)=FALSE(),'Введення інформації'!D181,IF(ISBLANK('Введення інформації'!A181)=FALSE(),"null",""))</f>
        <v>39810000-3          39220000-0           24910000-6          19640000-4           33740000-9</v>
      </c>
      <c r="E142" s="24" t="str">
        <f>'Введення інформації'!E181</f>
        <v>ФОП Ганжа К.В.</v>
      </c>
      <c r="F142" s="24" t="str">
        <f>'Введення інформації'!F181</f>
        <v>2617903893</v>
      </c>
      <c r="G142" s="14" t="str">
        <f>LEFT('Введення інформації'!G181, 1)</f>
        <v>1</v>
      </c>
      <c r="H142" s="24" t="str">
        <f>'Введення інформації'!H181</f>
        <v>Україна</v>
      </c>
      <c r="I142" s="24" t="str">
        <f>'Введення інформації'!I181</f>
        <v>Запорізька область</v>
      </c>
      <c r="J142" s="14" t="str">
        <f>IF(ISBLANK('Введення інформації'!J181)=FALSE(),'Введення інформації'!J181,IF(ISBLANK('Введення інформації'!A181)=FALSE(),"null",""))</f>
        <v xml:space="preserve">Мелітопольський </v>
      </c>
      <c r="K142" s="24" t="str">
        <f>'Введення інформації'!K181</f>
        <v>с.Вознесенка</v>
      </c>
      <c r="L142" s="14" t="str">
        <f>IF(ISBLANK('Введення інформації'!L181)=FALSE(),'Введення інформації'!L181,IF(ISBLANK('Введення інформації'!A181)=FALSE(),"null",""))</f>
        <v>null</v>
      </c>
      <c r="M142" s="24" t="str">
        <f>'Введення інформації'!M181</f>
        <v>50 років СРСР</v>
      </c>
      <c r="N142" s="24" t="str">
        <f>'Введення інформації'!N181</f>
        <v>12</v>
      </c>
      <c r="O142" s="14" t="str">
        <f>IF(ISBLANK('Введення інформації'!O181)=FALSE(),'Введення інформації'!O181,IF(ISBLANK('Введення інформації'!A181)=FALSE(),"null",""))</f>
        <v>null</v>
      </c>
      <c r="P142" s="14" t="str">
        <f>IF(ISBLANK('Введення інформації'!P181)=FALSE(),'Введення інформації'!P181,IF(ISBLANK('Введення інформації'!B181)=FALSE(),"null",""))</f>
        <v>null</v>
      </c>
      <c r="Q142" s="25" t="str">
        <f>'Введення інформації'!Q181</f>
        <v>Ганжа</v>
      </c>
      <c r="R142" s="25" t="str">
        <f>'Введення інформації'!R181</f>
        <v>Костянтин</v>
      </c>
      <c r="S142" s="25" t="str">
        <f>'Введення інформації'!S181</f>
        <v>Вікторович</v>
      </c>
      <c r="T142" s="20" t="str">
        <f>IF(ISBLANK('Введення інформації'!A181)=FALSE(),(MID('Введення інформації'!T181, 7, 4)&amp;"-"&amp;MID('Введення інформації'!T181, 4, 2)&amp;"-"&amp;MID('Введення інформації'!T181, 1, 2)), "")</f>
        <v>2020-09-17</v>
      </c>
      <c r="U142" s="20" t="str">
        <f>IF(ISBLANK('Введення інформації'!B181)=FALSE(),(MID('Введення інформації'!U181, 7, 4)&amp;"-"&amp;MID('Введення інформації'!U181, 4, 2)&amp;"-"&amp;MID('Введення інформації'!U181, 1, 2)), "")</f>
        <v>2020-12-31</v>
      </c>
      <c r="V142" s="14" t="str">
        <f>IF('Введення інформації'!V181= "Так","true",IF(ISBLANK('Введення інформації'!A181)=FALSE(),"false",""))</f>
        <v>false</v>
      </c>
      <c r="W142" s="24" t="str">
        <f>'Введення інформації'!W181</f>
        <v>1271,50</v>
      </c>
      <c r="X142" s="14" t="str">
        <f>IF('Введення інформації'!X181= "Так","true",IF(ISBLANK('Введення інформації'!A181)=FALSE(),"false",""))</f>
        <v>false</v>
      </c>
      <c r="Y142" s="14" t="str">
        <f>IF(ISBLANK('Введення інформації'!Y181)=FALSE(),'Введення інформації'!Y181,IF(ISBLANK('Введення інформації'!A181)=FALSE(),"0",""))</f>
        <v>0</v>
      </c>
      <c r="Z142" s="14" t="str">
        <f>LEFT('Введення інформації'!Z181, 3)</f>
        <v>UAH</v>
      </c>
      <c r="AA142" s="14" t="str">
        <f>IF(ISBLANK('Введення інформації'!AA181)=FALSE(),'Введення інформації'!AA181,IF(ISBLANK('Введення інформації'!A181)=FALSE(),"0",""))</f>
        <v>0</v>
      </c>
      <c r="AB142" s="14" t="str">
        <f>IF('Введення інформації'!AB181= "Так","true",IF(ISBLANK('Введення інформації'!A181)=FALSE(),"false",""))</f>
        <v>false</v>
      </c>
      <c r="AC142" s="24" t="str">
        <f>'Введення інформації'!AC181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3" spans="1:29" ht="15.75" customHeight="1" x14ac:dyDescent="0.25">
      <c r="A143" s="24" t="str">
        <f>'Введення інформації'!A182</f>
        <v>507</v>
      </c>
      <c r="B143" s="14" t="str">
        <f>IF(ISBLANK('Введення інформації'!A182)=FALSE(),(MID('Введення інформації'!B182, 7, 4)&amp;"-"&amp;MID('Введення інформації'!B182, 4, 2)&amp;"-"&amp;MID('Введення інформації'!B182, 1, 2)), "")</f>
        <v>2020-09-17</v>
      </c>
      <c r="C143" s="24" t="str">
        <f>'Введення інформації'!C182</f>
        <v>Кубки, статуетки,медалі,грамоти</v>
      </c>
      <c r="D143" s="19" t="str">
        <f>IF(ISBLANK('Введення інформації'!D182)=FALSE(),'Введення інформації'!D182,IF(ISBLANK('Введення інформації'!A182)=FALSE(),"null",""))</f>
        <v>18530000-3          22820000-4</v>
      </c>
      <c r="E143" s="24" t="str">
        <f>'Введення інформації'!E182</f>
        <v>ФОП Левченко Є.В.</v>
      </c>
      <c r="F143" s="24" t="str">
        <f>'Введення інформації'!F182</f>
        <v>30581000412</v>
      </c>
      <c r="G143" s="14" t="str">
        <f>LEFT('Введення інформації'!G182, 1)</f>
        <v>1</v>
      </c>
      <c r="H143" s="24" t="str">
        <f>'Введення інформації'!H182</f>
        <v>Україна</v>
      </c>
      <c r="I143" s="24" t="str">
        <f>'Введення інформації'!I182</f>
        <v>Запорізька область</v>
      </c>
      <c r="J143" s="14" t="str">
        <f>IF(ISBLANK('Введення інформації'!J182)=FALSE(),'Введення інформації'!J182,IF(ISBLANK('Введення інформації'!A182)=FALSE(),"null",""))</f>
        <v>null</v>
      </c>
      <c r="K143" s="24" t="str">
        <f>'Введення інформації'!K182</f>
        <v>Запоріжжя</v>
      </c>
      <c r="L143" s="14" t="str">
        <f>IF(ISBLANK('Введення інформації'!L182)=FALSE(),'Введення інформації'!L182,IF(ISBLANK('Введення інформації'!A182)=FALSE(),"null",""))</f>
        <v>null</v>
      </c>
      <c r="M143" s="24" t="str">
        <f>'Введення інформації'!M182</f>
        <v>Волдограйна</v>
      </c>
      <c r="N143" s="24" t="str">
        <f>'Введення інформації'!N182</f>
        <v>2</v>
      </c>
      <c r="O143" s="14" t="str">
        <f>IF(ISBLANK('Введення інформації'!O182)=FALSE(),'Введення інформації'!O182,IF(ISBLANK('Введення інформації'!A182)=FALSE(),"null",""))</f>
        <v>null</v>
      </c>
      <c r="P143" s="14" t="str">
        <f>IF(ISBLANK('Введення інформації'!P182)=FALSE(),'Введення інформації'!P182,IF(ISBLANK('Введення інформації'!B182)=FALSE(),"null",""))</f>
        <v>119</v>
      </c>
      <c r="Q143" s="25" t="str">
        <f>'Введення інформації'!Q182</f>
        <v>Левченко</v>
      </c>
      <c r="R143" s="25" t="str">
        <f>'Введення інформації'!R182</f>
        <v>Євген</v>
      </c>
      <c r="S143" s="25" t="str">
        <f>'Введення інформації'!S182</f>
        <v>Вікторович</v>
      </c>
      <c r="T143" s="20" t="str">
        <f>IF(ISBLANK('Введення інформації'!A182)=FALSE(),(MID('Введення інформації'!T182, 7, 4)&amp;"-"&amp;MID('Введення інформації'!T182, 4, 2)&amp;"-"&amp;MID('Введення інформації'!T182, 1, 2)), "")</f>
        <v>2020-09-17</v>
      </c>
      <c r="U143" s="20" t="str">
        <f>IF(ISBLANK('Введення інформації'!B182)=FALSE(),(MID('Введення інформації'!U182, 7, 4)&amp;"-"&amp;MID('Введення інформації'!U182, 4, 2)&amp;"-"&amp;MID('Введення інформації'!U182, 1, 2)), "")</f>
        <v>2020-12-31</v>
      </c>
      <c r="V143" s="14" t="str">
        <f>IF('Введення інформації'!V182= "Так","true",IF(ISBLANK('Введення інформації'!A182)=FALSE(),"false",""))</f>
        <v>false</v>
      </c>
      <c r="W143" s="24" t="str">
        <f>'Введення інформації'!W182</f>
        <v>1921,16</v>
      </c>
      <c r="X143" s="14" t="str">
        <f>IF('Введення інформації'!X182= "Так","true",IF(ISBLANK('Введення інформації'!A182)=FALSE(),"false",""))</f>
        <v>false</v>
      </c>
      <c r="Y143" s="14" t="str">
        <f>IF(ISBLANK('Введення інформації'!Y182)=FALSE(),'Введення інформації'!Y182,IF(ISBLANK('Введення інформації'!A182)=FALSE(),"0",""))</f>
        <v>0</v>
      </c>
      <c r="Z143" s="14" t="str">
        <f>LEFT('Введення інформації'!Z182, 3)</f>
        <v>UAH</v>
      </c>
      <c r="AA143" s="14" t="str">
        <f>IF(ISBLANK('Введення інформації'!AA182)=FALSE(),'Введення інформації'!AA182,IF(ISBLANK('Введення інформації'!A182)=FALSE(),"0",""))</f>
        <v>0</v>
      </c>
      <c r="AB143" s="14" t="str">
        <f>IF('Введення інформації'!AB182= "Так","true",IF(ISBLANK('Введення інформації'!A182)=FALSE(),"false",""))</f>
        <v>false</v>
      </c>
      <c r="AC143" s="24" t="str">
        <f>'Введення інформації'!AC182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4" spans="1:29" ht="15.75" customHeight="1" x14ac:dyDescent="0.25">
      <c r="A144" s="24" t="str">
        <f>'Введення інформації'!A183</f>
        <v>508</v>
      </c>
      <c r="B144" s="14" t="str">
        <f>IF(ISBLANK('Введення інформації'!A183)=FALSE(),(MID('Введення інформації'!B183, 7, 4)&amp;"-"&amp;MID('Введення інформації'!B183, 4, 2)&amp;"-"&amp;MID('Введення інформації'!B183, 1, 2)), "")</f>
        <v>2020-09-17</v>
      </c>
      <c r="C144" s="24" t="str">
        <f>'Введення інформації'!C183</f>
        <v>Кубки, шильда, грамота</v>
      </c>
      <c r="D144" s="19" t="str">
        <f>IF(ISBLANK('Введення інформації'!D183)=FALSE(),'Введення інформації'!D183,IF(ISBLANK('Введення інформації'!A183)=FALSE(),"null",""))</f>
        <v>18530000-3          22820000-4</v>
      </c>
      <c r="E144" s="24" t="str">
        <f>'Введення інформації'!E183</f>
        <v>ФОП Левченко Є.В.</v>
      </c>
      <c r="F144" s="24" t="str">
        <f>'Введення інформації'!F183</f>
        <v>30581000412</v>
      </c>
      <c r="G144" s="14" t="str">
        <f>LEFT('Введення інформації'!G183, 1)</f>
        <v>1</v>
      </c>
      <c r="H144" s="24" t="str">
        <f>'Введення інформації'!H183</f>
        <v>Україна</v>
      </c>
      <c r="I144" s="24" t="str">
        <f>'Введення інформації'!I183</f>
        <v>Запорізька область</v>
      </c>
      <c r="J144" s="14" t="str">
        <f>IF(ISBLANK('Введення інформації'!J183)=FALSE(),'Введення інформації'!J183,IF(ISBLANK('Введення інформації'!A183)=FALSE(),"null",""))</f>
        <v>null</v>
      </c>
      <c r="K144" s="24" t="str">
        <f>'Введення інформації'!K183</f>
        <v>Запоріжжя</v>
      </c>
      <c r="L144" s="14" t="str">
        <f>IF(ISBLANK('Введення інформації'!L183)=FALSE(),'Введення інформації'!L183,IF(ISBLANK('Введення інформації'!A183)=FALSE(),"null",""))</f>
        <v>null</v>
      </c>
      <c r="M144" s="24" t="str">
        <f>'Введення інформації'!M183</f>
        <v>Волдограйна</v>
      </c>
      <c r="N144" s="24" t="str">
        <f>'Введення інформації'!N183</f>
        <v>2</v>
      </c>
      <c r="O144" s="14" t="str">
        <f>IF(ISBLANK('Введення інформації'!O183)=FALSE(),'Введення інформації'!O183,IF(ISBLANK('Введення інформації'!A183)=FALSE(),"null",""))</f>
        <v>null</v>
      </c>
      <c r="P144" s="14" t="str">
        <f>IF(ISBLANK('Введення інформації'!P183)=FALSE(),'Введення інформації'!P183,IF(ISBLANK('Введення інформації'!B183)=FALSE(),"null",""))</f>
        <v>119</v>
      </c>
      <c r="Q144" s="25" t="str">
        <f>'Введення інформації'!Q183</f>
        <v>Левченко</v>
      </c>
      <c r="R144" s="25" t="str">
        <f>'Введення інформації'!R183</f>
        <v>Євген</v>
      </c>
      <c r="S144" s="25" t="str">
        <f>'Введення інформації'!S183</f>
        <v>Вікторович</v>
      </c>
      <c r="T144" s="20" t="str">
        <f>IF(ISBLANK('Введення інформації'!A183)=FALSE(),(MID('Введення інформації'!T183, 7, 4)&amp;"-"&amp;MID('Введення інформації'!T183, 4, 2)&amp;"-"&amp;MID('Введення інформації'!T183, 1, 2)), "")</f>
        <v>2020-09-17</v>
      </c>
      <c r="U144" s="20" t="str">
        <f>IF(ISBLANK('Введення інформації'!B183)=FALSE(),(MID('Введення інформації'!U183, 7, 4)&amp;"-"&amp;MID('Введення інформації'!U183, 4, 2)&amp;"-"&amp;MID('Введення інформації'!U183, 1, 2)), "")</f>
        <v>2020-12-31</v>
      </c>
      <c r="V144" s="14" t="str">
        <f>IF('Введення інформації'!V183= "Так","true",IF(ISBLANK('Введення інформації'!A183)=FALSE(),"false",""))</f>
        <v>false</v>
      </c>
      <c r="W144" s="24" t="str">
        <f>'Введення інформації'!W183</f>
        <v>1947,00</v>
      </c>
      <c r="X144" s="14" t="str">
        <f>IF('Введення інформації'!X183= "Так","true",IF(ISBLANK('Введення інформації'!A183)=FALSE(),"false",""))</f>
        <v>false</v>
      </c>
      <c r="Y144" s="14" t="str">
        <f>IF(ISBLANK('Введення інформації'!Y183)=FALSE(),'Введення інформації'!Y183,IF(ISBLANK('Введення інформації'!A183)=FALSE(),"0",""))</f>
        <v>0</v>
      </c>
      <c r="Z144" s="14" t="str">
        <f>LEFT('Введення інформації'!Z183, 3)</f>
        <v>UAH</v>
      </c>
      <c r="AA144" s="14" t="str">
        <f>IF(ISBLANK('Введення інформації'!AA183)=FALSE(),'Введення інформації'!AA183,IF(ISBLANK('Введення інформації'!A183)=FALSE(),"0",""))</f>
        <v>0</v>
      </c>
      <c r="AB144" s="14" t="str">
        <f>IF('Введення інформації'!AB183= "Так","true",IF(ISBLANK('Введення інформації'!A183)=FALSE(),"false",""))</f>
        <v>false</v>
      </c>
      <c r="AC144" s="24" t="str">
        <f>'Введення інформації'!AC183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5" spans="1:29" ht="15.75" customHeight="1" x14ac:dyDescent="0.25">
      <c r="A145" s="24" t="str">
        <f>'Введення інформації'!A184</f>
        <v>509</v>
      </c>
      <c r="B145" s="14" t="str">
        <f>IF(ISBLANK('Введення інформації'!A184)=FALSE(),(MID('Введення інформації'!B184, 7, 4)&amp;"-"&amp;MID('Введення інформації'!B184, 4, 2)&amp;"-"&amp;MID('Введення інформації'!B184, 1, 2)), "")</f>
        <v>2020-09-17</v>
      </c>
      <c r="C145" s="24" t="str">
        <f>'Введення інформації'!C184</f>
        <v>М'які меблі</v>
      </c>
      <c r="D145" s="19" t="str">
        <f>IF(ISBLANK('Введення інформації'!D184)=FALSE(),'Введення інформації'!D184,IF(ISBLANK('Введення інформації'!A184)=FALSE(),"null",""))</f>
        <v>39110000-6</v>
      </c>
      <c r="E145" s="24" t="str">
        <f>'Введення інформації'!E184</f>
        <v>ТОВ Мурал</v>
      </c>
      <c r="F145" s="24" t="str">
        <f>'Введення інформації'!F184</f>
        <v>41860013</v>
      </c>
      <c r="G145" s="14" t="str">
        <f>LEFT('Введення інформації'!G184, 1)</f>
        <v>2</v>
      </c>
      <c r="H145" s="24" t="str">
        <f>'Введення інформації'!H184</f>
        <v>Україна</v>
      </c>
      <c r="I145" s="24">
        <f>'Введення інформації'!I184</f>
        <v>0</v>
      </c>
      <c r="J145" s="14" t="str">
        <f>IF(ISBLANK('Введення інформації'!J184)=FALSE(),'Введення інформації'!J184,IF(ISBLANK('Введення інформації'!A184)=FALSE(),"null",""))</f>
        <v>null</v>
      </c>
      <c r="K145" s="24" t="str">
        <f>'Введення інформації'!K184</f>
        <v>Київ</v>
      </c>
      <c r="L145" s="14" t="str">
        <f>IF(ISBLANK('Введення інформації'!L184)=FALSE(),'Введення інформації'!L184,IF(ISBLANK('Введення інформації'!A184)=FALSE(),"null",""))</f>
        <v>null</v>
      </c>
      <c r="M145" s="24" t="str">
        <f>'Введення інформації'!M184</f>
        <v>Крутий узвіз</v>
      </c>
      <c r="N145" s="24" t="str">
        <f>'Введення інформації'!N184</f>
        <v>6/2А</v>
      </c>
      <c r="O145" s="14" t="str">
        <f>IF(ISBLANK('Введення інформації'!O184)=FALSE(),'Введення інформації'!O184,IF(ISBLANK('Введення інформації'!A184)=FALSE(),"null",""))</f>
        <v>null</v>
      </c>
      <c r="P145" s="14" t="str">
        <f>IF(ISBLANK('Введення інформації'!P184)=FALSE(),'Введення інформації'!P184,IF(ISBLANK('Введення інформації'!B184)=FALSE(),"null",""))</f>
        <v>null</v>
      </c>
      <c r="Q145" s="25" t="str">
        <f>'Введення інформації'!Q184</f>
        <v>Драчук</v>
      </c>
      <c r="R145" s="25" t="str">
        <f>'Введення інформації'!R184</f>
        <v>Віктор</v>
      </c>
      <c r="S145" s="25" t="str">
        <f>'Введення інформації'!S184</f>
        <v>Володимирович</v>
      </c>
      <c r="T145" s="20" t="str">
        <f>IF(ISBLANK('Введення інформації'!A184)=FALSE(),(MID('Введення інформації'!T184, 7, 4)&amp;"-"&amp;MID('Введення інформації'!T184, 4, 2)&amp;"-"&amp;MID('Введення інформації'!T184, 1, 2)), "")</f>
        <v>2020-09-17</v>
      </c>
      <c r="U145" s="20" t="str">
        <f>IF(ISBLANK('Введення інформації'!B184)=FALSE(),(MID('Введення інформації'!U184, 7, 4)&amp;"-"&amp;MID('Введення інформації'!U184, 4, 2)&amp;"-"&amp;MID('Введення інформації'!U184, 1, 2)), "")</f>
        <v>2020-12-31</v>
      </c>
      <c r="V145" s="14" t="str">
        <f>IF('Введення інформації'!V184= "Так","true",IF(ISBLANK('Введення інформації'!A184)=FALSE(),"false",""))</f>
        <v>false</v>
      </c>
      <c r="W145" s="24" t="str">
        <f>'Введення інформації'!W184</f>
        <v>39900,00</v>
      </c>
      <c r="X145" s="14" t="str">
        <f>IF('Введення інформації'!X184= "Так","true",IF(ISBLANK('Введення інформації'!A184)=FALSE(),"false",""))</f>
        <v>false</v>
      </c>
      <c r="Y145" s="14" t="str">
        <f>IF(ISBLANK('Введення інформації'!Y184)=FALSE(),'Введення інформації'!Y184,IF(ISBLANK('Введення інформації'!A184)=FALSE(),"0",""))</f>
        <v>6650,00</v>
      </c>
      <c r="Z145" s="14" t="str">
        <f>LEFT('Введення інформації'!Z184, 3)</f>
        <v>UAH</v>
      </c>
      <c r="AA145" s="14" t="str">
        <f>IF(ISBLANK('Введення інформації'!AA184)=FALSE(),'Введення інформації'!AA184,IF(ISBLANK('Введення інформації'!A184)=FALSE(),"0",""))</f>
        <v>0</v>
      </c>
      <c r="AB145" s="14" t="str">
        <f>IF('Введення інформації'!AB184= "Так","true",IF(ISBLANK('Введення інформації'!A184)=FALSE(),"false",""))</f>
        <v>true</v>
      </c>
      <c r="AC145" s="24" t="str">
        <f>'Введення інформації'!AC184</f>
        <v>Спрощена процедура</v>
      </c>
    </row>
    <row r="146" spans="1:29" ht="15.75" customHeight="1" x14ac:dyDescent="0.25">
      <c r="A146" s="24" t="str">
        <f>'Введення інформації'!A185</f>
        <v>510</v>
      </c>
      <c r="B146" s="14" t="str">
        <f>IF(ISBLANK('Введення інформації'!A185)=FALSE(),(MID('Введення інформації'!B185, 7, 4)&amp;"-"&amp;MID('Введення інформації'!B185, 4, 2)&amp;"-"&amp;MID('Введення інформації'!B185, 1, 2)), "")</f>
        <v>2020-09-18</v>
      </c>
      <c r="C146" s="24" t="str">
        <f>'Введення інформації'!C185</f>
        <v>Підлогомийна машина</v>
      </c>
      <c r="D146" s="19" t="str">
        <f>IF(ISBLANK('Введення інформації'!D185)=FALSE(),'Введення інформації'!D185,IF(ISBLANK('Введення інформації'!A185)=FALSE(),"null",""))</f>
        <v>42990000-2</v>
      </c>
      <c r="E146" s="24" t="str">
        <f>'Введення інформації'!E185</f>
        <v>ФОП Гаврилов О.М.</v>
      </c>
      <c r="F146" s="24" t="str">
        <f>'Введення інформації'!F185</f>
        <v>3438108574</v>
      </c>
      <c r="G146" s="14" t="str">
        <f>LEFT('Введення інформації'!G185, 1)</f>
        <v>1</v>
      </c>
      <c r="H146" s="24" t="str">
        <f>'Введення інформації'!H185</f>
        <v>Україна</v>
      </c>
      <c r="I146" s="24" t="str">
        <f>'Введення інформації'!I185</f>
        <v>Запорізька область</v>
      </c>
      <c r="J146" s="14" t="str">
        <f>IF(ISBLANK('Введення інформації'!J185)=FALSE(),'Введення інформації'!J185,IF(ISBLANK('Введення інформації'!A185)=FALSE(),"null",""))</f>
        <v xml:space="preserve">Мелітопольський </v>
      </c>
      <c r="K146" s="24" t="str">
        <f>'Введення інформації'!K185</f>
        <v>с.Спаське</v>
      </c>
      <c r="L146" s="14" t="str">
        <f>IF(ISBLANK('Введення інформації'!L185)=FALSE(),'Введення інформації'!L185,IF(ISBLANK('Введення інформації'!A185)=FALSE(),"null",""))</f>
        <v>null</v>
      </c>
      <c r="M146" s="24" t="str">
        <f>'Введення інформації'!M185</f>
        <v>Молодіжна</v>
      </c>
      <c r="N146" s="24" t="str">
        <f>'Введення інформації'!N185</f>
        <v>17</v>
      </c>
      <c r="O146" s="14" t="str">
        <f>IF(ISBLANK('Введення інформації'!O185)=FALSE(),'Введення інформації'!O185,IF(ISBLANK('Введення інформації'!A185)=FALSE(),"null",""))</f>
        <v>null</v>
      </c>
      <c r="P146" s="14" t="str">
        <f>IF(ISBLANK('Введення інформації'!P185)=FALSE(),'Введення інформації'!P185,IF(ISBLANK('Введення інформації'!B185)=FALSE(),"null",""))</f>
        <v>null</v>
      </c>
      <c r="Q146" s="25" t="str">
        <f>'Введення інформації'!Q185</f>
        <v>Гаврилов</v>
      </c>
      <c r="R146" s="25" t="str">
        <f>'Введення інформації'!R185</f>
        <v>Олександр</v>
      </c>
      <c r="S146" s="25" t="str">
        <f>'Введення інформації'!S185</f>
        <v>Михайлович</v>
      </c>
      <c r="T146" s="20" t="str">
        <f>IF(ISBLANK('Введення інформації'!A185)=FALSE(),(MID('Введення інформації'!T185, 7, 4)&amp;"-"&amp;MID('Введення інформації'!T185, 4, 2)&amp;"-"&amp;MID('Введення інформації'!T185, 1, 2)), "")</f>
        <v>2020-09-18</v>
      </c>
      <c r="U146" s="20" t="str">
        <f>IF(ISBLANK('Введення інформації'!B185)=FALSE(),(MID('Введення інформації'!U185, 7, 4)&amp;"-"&amp;MID('Введення інформації'!U185, 4, 2)&amp;"-"&amp;MID('Введення інформації'!U185, 1, 2)), "")</f>
        <v>2020-12-31</v>
      </c>
      <c r="V146" s="14" t="str">
        <f>IF('Введення інформації'!V185= "Так","true",IF(ISBLANK('Введення інформації'!A185)=FALSE(),"false",""))</f>
        <v>false</v>
      </c>
      <c r="W146" s="24" t="str">
        <f>'Введення інформації'!W185</f>
        <v>41999,00</v>
      </c>
      <c r="X146" s="14" t="str">
        <f>IF('Введення інформації'!X185= "Так","true",IF(ISBLANK('Введення інформації'!A185)=FALSE(),"false",""))</f>
        <v>false</v>
      </c>
      <c r="Y146" s="14" t="str">
        <f>IF(ISBLANK('Введення інформації'!Y185)=FALSE(),'Введення інформації'!Y185,IF(ISBLANK('Введення інформації'!A185)=FALSE(),"0",""))</f>
        <v>0</v>
      </c>
      <c r="Z146" s="14" t="str">
        <f>LEFT('Введення інформації'!Z185, 3)</f>
        <v>UAH</v>
      </c>
      <c r="AA146" s="14" t="str">
        <f>IF(ISBLANK('Введення інформації'!AA185)=FALSE(),'Введення інформації'!AA185,IF(ISBLANK('Введення інформації'!A185)=FALSE(),"0",""))</f>
        <v>0</v>
      </c>
      <c r="AB146" s="14" t="str">
        <f>IF('Введення інформації'!AB185= "Так","true",IF(ISBLANK('Введення інформації'!A185)=FALSE(),"false",""))</f>
        <v>false</v>
      </c>
      <c r="AC146" s="24" t="str">
        <f>'Введення інформації'!AC185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7" spans="1:29" ht="15.75" customHeight="1" x14ac:dyDescent="0.25">
      <c r="A147" s="24" t="str">
        <f>'Введення інформації'!A186</f>
        <v>511</v>
      </c>
      <c r="B147" s="14" t="str">
        <f>IF(ISBLANK('Введення інформації'!A186)=FALSE(),(MID('Введення інформації'!B186, 7, 4)&amp;"-"&amp;MID('Введення інформації'!B186, 4, 2)&amp;"-"&amp;MID('Введення інформації'!B186, 1, 2)), "")</f>
        <v>2020-09-25</v>
      </c>
      <c r="C147" s="24" t="str">
        <f>'Введення інформації'!C186</f>
        <v>Мелітопольська загальноосвітня школа І-ІІІ ступенів №20 Мелітопольської міської ради Запорізької області, вул. Сєрова,62-а, м. Мелітополь, Запорізька область – капітальний ремонт прибудинкової території з встановленням огорожі</v>
      </c>
      <c r="D147" s="19" t="str">
        <f>IF(ISBLANK('Введення інформації'!D186)=FALSE(),'Введення інформації'!D186,IF(ISBLANK('Введення інформації'!A186)=FALSE(),"null",""))</f>
        <v>45450000-6</v>
      </c>
      <c r="E147" s="24" t="str">
        <f>'Введення інформації'!E186</f>
        <v>ФОП Гриценко М.В.</v>
      </c>
      <c r="F147" s="24" t="str">
        <f>'Введення інформації'!F186</f>
        <v>2895409835</v>
      </c>
      <c r="G147" s="14" t="str">
        <f>LEFT('Введення інформації'!G186, 1)</f>
        <v>1</v>
      </c>
      <c r="H147" s="24" t="str">
        <f>'Введення інформації'!H186</f>
        <v>Україна</v>
      </c>
      <c r="I147" s="24" t="str">
        <f>'Введення інформації'!I186</f>
        <v>Запорізька область</v>
      </c>
      <c r="J147" s="14" t="str">
        <f>IF(ISBLANK('Введення інформації'!J186)=FALSE(),'Введення інформації'!J186,IF(ISBLANK('Введення інформації'!A186)=FALSE(),"null",""))</f>
        <v>null</v>
      </c>
      <c r="K147" s="24" t="str">
        <f>'Введення інформації'!K186</f>
        <v>Мелітополь</v>
      </c>
      <c r="L147" s="14" t="str">
        <f>IF(ISBLANK('Введення інформації'!L186)=FALSE(),'Введення інформації'!L186,IF(ISBLANK('Введення інформації'!A186)=FALSE(),"null",""))</f>
        <v>null</v>
      </c>
      <c r="M147" s="24" t="str">
        <f>'Введення інформації'!M186</f>
        <v>Шмідта</v>
      </c>
      <c r="N147" s="24" t="str">
        <f>'Введення інформації'!N186</f>
        <v>40</v>
      </c>
      <c r="O147" s="14" t="str">
        <f>IF(ISBLANK('Введення інформації'!O186)=FALSE(),'Введення інформації'!O186,IF(ISBLANK('Введення інформації'!A186)=FALSE(),"null",""))</f>
        <v>null</v>
      </c>
      <c r="P147" s="14" t="str">
        <f>IF(ISBLANK('Введення інформації'!P186)=FALSE(),'Введення інформації'!P186,IF(ISBLANK('Введення інформації'!B186)=FALSE(),"null",""))</f>
        <v>73</v>
      </c>
      <c r="Q147" s="25" t="str">
        <f>'Введення інформації'!Q186</f>
        <v>Гриценко</v>
      </c>
      <c r="R147" s="25" t="str">
        <f>'Введення інформації'!R186</f>
        <v>Микола</v>
      </c>
      <c r="S147" s="25" t="str">
        <f>'Введення інформації'!S186</f>
        <v>Володимирович</v>
      </c>
      <c r="T147" s="20" t="str">
        <f>IF(ISBLANK('Введення інформації'!A186)=FALSE(),(MID('Введення інформації'!T186, 7, 4)&amp;"-"&amp;MID('Введення інформації'!T186, 4, 2)&amp;"-"&amp;MID('Введення інформації'!T186, 1, 2)), "")</f>
        <v>2020-09-25</v>
      </c>
      <c r="U147" s="20" t="str">
        <f>IF(ISBLANK('Введення інформації'!B186)=FALSE(),(MID('Введення інформації'!U186, 7, 4)&amp;"-"&amp;MID('Введення інформації'!U186, 4, 2)&amp;"-"&amp;MID('Введення інформації'!U186, 1, 2)), "")</f>
        <v>2020-12-31</v>
      </c>
      <c r="V147" s="14" t="str">
        <f>IF('Введення інформації'!V186= "Так","true",IF(ISBLANK('Введення інформації'!A186)=FALSE(),"false",""))</f>
        <v>false</v>
      </c>
      <c r="W147" s="24" t="str">
        <f>'Введення інформації'!W186</f>
        <v>176543,99</v>
      </c>
      <c r="X147" s="14" t="str">
        <f>IF('Введення інформації'!X186= "Так","true",IF(ISBLANK('Введення інформації'!A186)=FALSE(),"false",""))</f>
        <v>false</v>
      </c>
      <c r="Y147" s="14" t="str">
        <f>IF(ISBLANK('Введення інформації'!Y186)=FALSE(),'Введення інформації'!Y186,IF(ISBLANK('Введення інформації'!A186)=FALSE(),"0",""))</f>
        <v>0</v>
      </c>
      <c r="Z147" s="14" t="str">
        <f>LEFT('Введення інформації'!Z186, 3)</f>
        <v>UAH</v>
      </c>
      <c r="AA147" s="14" t="str">
        <f>IF(ISBLANK('Введення інформації'!AA186)=FALSE(),'Введення інформації'!AA186,IF(ISBLANK('Введення інформації'!A186)=FALSE(),"0",""))</f>
        <v>0</v>
      </c>
      <c r="AB147" s="14" t="str">
        <f>IF('Введення інформації'!AB186= "Так","true",IF(ISBLANK('Введення інформації'!A186)=FALSE(),"false",""))</f>
        <v>false</v>
      </c>
      <c r="AC147" s="24" t="str">
        <f>'Введення інформації'!AC186</f>
        <v xml:space="preserve">Предмет закупівлі не перевищує граничну межу - 1500000грн для проведеня процедури закупівлі </v>
      </c>
    </row>
    <row r="148" spans="1:29" ht="15.75" customHeight="1" x14ac:dyDescent="0.25">
      <c r="A148" s="24" t="str">
        <f>'Введення інформації'!A187</f>
        <v>512</v>
      </c>
      <c r="B148" s="14" t="str">
        <f>IF(ISBLANK('Введення інформації'!A187)=FALSE(),(MID('Введення інформації'!B187, 7, 4)&amp;"-"&amp;MID('Введення інформації'!B187, 4, 2)&amp;"-"&amp;MID('Введення інформації'!B187, 1, 2)), "")</f>
        <v>2020-09-21</v>
      </c>
      <c r="C148" s="24" t="str">
        <f>'Введення інформації'!C187</f>
        <v>Класні журнали</v>
      </c>
      <c r="D148" s="19" t="str">
        <f>IF(ISBLANK('Введення інформації'!D187)=FALSE(),'Введення інформації'!D187,IF(ISBLANK('Введення інформації'!A187)=FALSE(),"null",""))</f>
        <v>22810000-1</v>
      </c>
      <c r="E148" s="24" t="str">
        <f>'Введення інформації'!E187</f>
        <v>ФОП Довжик О.Г.</v>
      </c>
      <c r="F148" s="24" t="str">
        <f>'Введення інформації'!F187</f>
        <v>3031513854</v>
      </c>
      <c r="G148" s="14" t="str">
        <f>LEFT('Введення інформації'!G187, 1)</f>
        <v>1</v>
      </c>
      <c r="H148" s="24" t="str">
        <f>'Введення інформації'!H187</f>
        <v>Україна</v>
      </c>
      <c r="I148" s="24" t="str">
        <f>'Введення інформації'!I187</f>
        <v>Запорізька область</v>
      </c>
      <c r="J148" s="14" t="str">
        <f>IF(ISBLANK('Введення інформації'!J187)=FALSE(),'Введення інформації'!J187,IF(ISBLANK('Введення інформації'!A187)=FALSE(),"null",""))</f>
        <v>null</v>
      </c>
      <c r="K148" s="24" t="str">
        <f>'Введення інформації'!K187</f>
        <v>Мелітополь</v>
      </c>
      <c r="L148" s="14" t="str">
        <f>IF(ISBLANK('Введення інформації'!L187)=FALSE(),'Введення інформації'!L187,IF(ISBLANK('Введення інформації'!A187)=FALSE(),"null",""))</f>
        <v>null</v>
      </c>
      <c r="M148" s="24" t="str">
        <f>'Введення інформації'!M187</f>
        <v xml:space="preserve">Гризодубової </v>
      </c>
      <c r="N148" s="24" t="str">
        <f>'Введення інформації'!N187</f>
        <v>55</v>
      </c>
      <c r="O148" s="14" t="str">
        <f>IF(ISBLANK('Введення інформації'!O187)=FALSE(),'Введення інформації'!O187,IF(ISBLANK('Введення інформації'!A187)=FALSE(),"null",""))</f>
        <v>null</v>
      </c>
      <c r="P148" s="14" t="str">
        <f>IF(ISBLANK('Введення інформації'!P187)=FALSE(),'Введення інформації'!P187,IF(ISBLANK('Введення інформації'!B187)=FALSE(),"null",""))</f>
        <v>4</v>
      </c>
      <c r="Q148" s="25" t="str">
        <f>'Введення інформації'!Q187</f>
        <v>Довжик</v>
      </c>
      <c r="R148" s="25" t="str">
        <f>'Введення інформації'!R187</f>
        <v xml:space="preserve">Олег </v>
      </c>
      <c r="S148" s="25" t="str">
        <f>'Введення інформації'!S187</f>
        <v>Григорович</v>
      </c>
      <c r="T148" s="20" t="str">
        <f>IF(ISBLANK('Введення інформації'!A187)=FALSE(),(MID('Введення інформації'!T187, 7, 4)&amp;"-"&amp;MID('Введення інформації'!T187, 4, 2)&amp;"-"&amp;MID('Введення інформації'!T187, 1, 2)), "")</f>
        <v>2020-09-21</v>
      </c>
      <c r="U148" s="20" t="str">
        <f>IF(ISBLANK('Введення інформації'!B187)=FALSE(),(MID('Введення інформації'!U187, 7, 4)&amp;"-"&amp;MID('Введення інформації'!U187, 4, 2)&amp;"-"&amp;MID('Введення інформації'!U187, 1, 2)), "")</f>
        <v>2020-12-31</v>
      </c>
      <c r="V148" s="14" t="str">
        <f>IF('Введення інформації'!V187= "Так","true",IF(ISBLANK('Введення інформації'!A187)=FALSE(),"false",""))</f>
        <v>false</v>
      </c>
      <c r="W148" s="24" t="str">
        <f>'Введення інформації'!W187</f>
        <v>1848,00</v>
      </c>
      <c r="X148" s="14" t="str">
        <f>IF('Введення інформації'!X187= "Так","true",IF(ISBLANK('Введення інформації'!A187)=FALSE(),"false",""))</f>
        <v>false</v>
      </c>
      <c r="Y148" s="14" t="str">
        <f>IF(ISBLANK('Введення інформації'!Y187)=FALSE(),'Введення інформації'!Y187,IF(ISBLANK('Введення інформації'!A187)=FALSE(),"0",""))</f>
        <v>0</v>
      </c>
      <c r="Z148" s="14" t="str">
        <f>LEFT('Введення інформації'!Z187, 3)</f>
        <v>UAH</v>
      </c>
      <c r="AA148" s="14" t="str">
        <f>IF(ISBLANK('Введення інформації'!AA187)=FALSE(),'Введення інформації'!AA187,IF(ISBLANK('Введення інформації'!A187)=FALSE(),"0",""))</f>
        <v>0</v>
      </c>
      <c r="AB148" s="14" t="str">
        <f>IF('Введення інформації'!AB187= "Так","true",IF(ISBLANK('Введення інформації'!A187)=FALSE(),"false",""))</f>
        <v>false</v>
      </c>
      <c r="AC148" s="24" t="str">
        <f>'Введення інформації'!AC187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9" spans="1:29" ht="15.75" customHeight="1" x14ac:dyDescent="0.25">
      <c r="A149" s="24" t="str">
        <f>'Введення інформації'!A188</f>
        <v>513</v>
      </c>
      <c r="B149" s="14" t="str">
        <f>IF(ISBLANK('Введення інформації'!A188)=FALSE(),(MID('Введення інформації'!B188, 7, 4)&amp;"-"&amp;MID('Введення інформації'!B188, 4, 2)&amp;"-"&amp;MID('Введення інформації'!B188, 1, 2)), "")</f>
        <v>2020-09-21</v>
      </c>
      <c r="C149" s="24" t="str">
        <f>'Введення інформації'!C188</f>
        <v>Меблі для медичного кабінету</v>
      </c>
      <c r="D149" s="19" t="str">
        <f>IF(ISBLANK('Введення інформації'!D188)=FALSE(),'Введення інформації'!D188,IF(ISBLANK('Введення інформації'!A188)=FALSE(),"null",""))</f>
        <v>33190000-8</v>
      </c>
      <c r="E149" s="24" t="str">
        <f>'Введення інформації'!E188</f>
        <v>ФОП Макарчук О.С.</v>
      </c>
      <c r="F149" s="24" t="str">
        <f>'Введення інформації'!F188</f>
        <v>2518807661</v>
      </c>
      <c r="G149" s="14" t="str">
        <f>LEFT('Введення інформації'!G188, 1)</f>
        <v>1</v>
      </c>
      <c r="H149" s="24" t="str">
        <f>'Введення інформації'!H188</f>
        <v>Україна</v>
      </c>
      <c r="I149" s="24">
        <f>'Введення інформації'!I188</f>
        <v>0</v>
      </c>
      <c r="J149" s="14" t="str">
        <f>IF(ISBLANK('Введення інформації'!J188)=FALSE(),'Введення інформації'!J188,IF(ISBLANK('Введення інформації'!A188)=FALSE(),"null",""))</f>
        <v>null</v>
      </c>
      <c r="K149" s="24" t="str">
        <f>'Введення інформації'!K188</f>
        <v>Київ</v>
      </c>
      <c r="L149" s="14" t="str">
        <f>IF(ISBLANK('Введення інформації'!L188)=FALSE(),'Введення інформації'!L188,IF(ISBLANK('Введення інформації'!A188)=FALSE(),"null",""))</f>
        <v>null</v>
      </c>
      <c r="M149" s="24" t="str">
        <f>'Введення інформації'!M188</f>
        <v>Ревуцького</v>
      </c>
      <c r="N149" s="24" t="str">
        <f>'Введення інформації'!N188</f>
        <v>10/2</v>
      </c>
      <c r="O149" s="14" t="str">
        <f>IF(ISBLANK('Введення інформації'!O188)=FALSE(),'Введення інформації'!O188,IF(ISBLANK('Введення інформації'!A188)=FALSE(),"null",""))</f>
        <v>null</v>
      </c>
      <c r="P149" s="14" t="str">
        <f>IF(ISBLANK('Введення інформації'!P188)=FALSE(),'Введення інформації'!P188,IF(ISBLANK('Введення інформації'!B188)=FALSE(),"null",""))</f>
        <v>161</v>
      </c>
      <c r="Q149" s="25" t="str">
        <f>'Введення інформації'!Q188</f>
        <v>Макарчук</v>
      </c>
      <c r="R149" s="25" t="str">
        <f>'Введення інформації'!R188</f>
        <v>Олена</v>
      </c>
      <c r="S149" s="25" t="str">
        <f>'Введення інформації'!S188</f>
        <v>Сергіївна</v>
      </c>
      <c r="T149" s="20" t="str">
        <f>IF(ISBLANK('Введення інформації'!A188)=FALSE(),(MID('Введення інформації'!T188, 7, 4)&amp;"-"&amp;MID('Введення інформації'!T188, 4, 2)&amp;"-"&amp;MID('Введення інформації'!T188, 1, 2)), "")</f>
        <v>2020-09-21</v>
      </c>
      <c r="U149" s="20" t="str">
        <f>IF(ISBLANK('Введення інформації'!B188)=FALSE(),(MID('Введення інформації'!U188, 7, 4)&amp;"-"&amp;MID('Введення інформації'!U188, 4, 2)&amp;"-"&amp;MID('Введення інформації'!U188, 1, 2)), "")</f>
        <v>2020-12-31</v>
      </c>
      <c r="V149" s="14" t="str">
        <f>IF('Введення інформації'!V188= "Так","true",IF(ISBLANK('Введення інформації'!A188)=FALSE(),"false",""))</f>
        <v>false</v>
      </c>
      <c r="W149" s="24" t="str">
        <f>'Введення інформації'!W188</f>
        <v>9699,00</v>
      </c>
      <c r="X149" s="14" t="str">
        <f>IF('Введення інформації'!X188= "Так","true",IF(ISBLANK('Введення інформації'!A188)=FALSE(),"false",""))</f>
        <v>false</v>
      </c>
      <c r="Y149" s="14" t="str">
        <f>IF(ISBLANK('Введення інформації'!Y188)=FALSE(),'Введення інформації'!Y188,IF(ISBLANK('Введення інформації'!A188)=FALSE(),"0",""))</f>
        <v>0</v>
      </c>
      <c r="Z149" s="14" t="str">
        <f>LEFT('Введення інформації'!Z188, 3)</f>
        <v>UAH</v>
      </c>
      <c r="AA149" s="14" t="str">
        <f>IF(ISBLANK('Введення інформації'!AA188)=FALSE(),'Введення інформації'!AA188,IF(ISBLANK('Введення інформації'!A188)=FALSE(),"0",""))</f>
        <v>0</v>
      </c>
      <c r="AB149" s="14" t="str">
        <f>IF('Введення інформації'!AB188= "Так","true",IF(ISBLANK('Введення інформації'!A188)=FALSE(),"false",""))</f>
        <v>false</v>
      </c>
      <c r="AC149" s="24" t="str">
        <f>'Введення інформації'!AC188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0" spans="1:29" ht="15.75" customHeight="1" x14ac:dyDescent="0.25">
      <c r="A150" s="24" t="str">
        <f>'Введення інформації'!A189</f>
        <v>514</v>
      </c>
      <c r="B150" s="14" t="str">
        <f>IF(ISBLANK('Введення інформації'!A189)=FALSE(),(MID('Введення інформації'!B189, 7, 4)&amp;"-"&amp;MID('Введення інформації'!B189, 4, 2)&amp;"-"&amp;MID('Введення інформації'!B189, 1, 2)), "")</f>
        <v>2020-09-21</v>
      </c>
      <c r="C150" s="24" t="str">
        <f>'Введення інформації'!C189</f>
        <v>Плющ, масльон</v>
      </c>
      <c r="D150" s="19" t="str">
        <f>IF(ISBLANK('Введення інформації'!D189)=FALSE(),'Введення інформації'!D189,IF(ISBLANK('Введення інформації'!A189)=FALSE(),"null",""))</f>
        <v>03450000-9</v>
      </c>
      <c r="E150" s="24" t="str">
        <f>'Введення інформації'!E189</f>
        <v>ФОП Симоненко І.В.</v>
      </c>
      <c r="F150" s="24" t="str">
        <f>'Введення інформації'!F189</f>
        <v>2480902916</v>
      </c>
      <c r="G150" s="14" t="str">
        <f>LEFT('Введення інформації'!G189, 1)</f>
        <v>1</v>
      </c>
      <c r="H150" s="24" t="str">
        <f>'Введення інформації'!H189</f>
        <v>Україна</v>
      </c>
      <c r="I150" s="24" t="str">
        <f>'Введення інформації'!I189</f>
        <v>Запорізька область</v>
      </c>
      <c r="J150" s="14" t="str">
        <f>IF(ISBLANK('Введення інформації'!J189)=FALSE(),'Введення інформації'!J189,IF(ISBLANK('Введення інформації'!A189)=FALSE(),"null",""))</f>
        <v>null</v>
      </c>
      <c r="K150" s="24" t="str">
        <f>'Введення інформації'!K189</f>
        <v>Мелітополь</v>
      </c>
      <c r="L150" s="14" t="str">
        <f>IF(ISBLANK('Введення інформації'!L189)=FALSE(),'Введення інформації'!L189,IF(ISBLANK('Введення інформації'!A189)=FALSE(),"null",""))</f>
        <v>null</v>
      </c>
      <c r="M150" s="24" t="str">
        <f>'Введення інформації'!M189</f>
        <v>провулок Ломоносова</v>
      </c>
      <c r="N150" s="24" t="str">
        <f>'Введення інформації'!N189</f>
        <v>8</v>
      </c>
      <c r="O150" s="14" t="str">
        <f>IF(ISBLANK('Введення інформації'!O189)=FALSE(),'Введення інформації'!O189,IF(ISBLANK('Введення інформації'!A189)=FALSE(),"null",""))</f>
        <v>null</v>
      </c>
      <c r="P150" s="14" t="str">
        <f>IF(ISBLANK('Введення інформації'!P189)=FALSE(),'Введення інформації'!P189,IF(ISBLANK('Введення інформації'!B189)=FALSE(),"null",""))</f>
        <v>null</v>
      </c>
      <c r="Q150" s="25" t="str">
        <f>'Введення інформації'!Q189</f>
        <v>Симоненко</v>
      </c>
      <c r="R150" s="25" t="str">
        <f>'Введення інформації'!R189</f>
        <v>Ігор</v>
      </c>
      <c r="S150" s="25" t="str">
        <f>'Введення інформації'!S189</f>
        <v>Вікторович</v>
      </c>
      <c r="T150" s="20" t="str">
        <f>IF(ISBLANK('Введення інформації'!A189)=FALSE(),(MID('Введення інформації'!T189, 7, 4)&amp;"-"&amp;MID('Введення інформації'!T189, 4, 2)&amp;"-"&amp;MID('Введення інформації'!T189, 1, 2)), "")</f>
        <v>2020-09-21</v>
      </c>
      <c r="U150" s="20" t="str">
        <f>IF(ISBLANK('Введення інформації'!B189)=FALSE(),(MID('Введення інформації'!U189, 7, 4)&amp;"-"&amp;MID('Введення інформації'!U189, 4, 2)&amp;"-"&amp;MID('Введення інформації'!U189, 1, 2)), "")</f>
        <v>2020-12-31</v>
      </c>
      <c r="V150" s="14" t="str">
        <f>IF('Введення інформації'!V189= "Так","true",IF(ISBLANK('Введення інформації'!A189)=FALSE(),"false",""))</f>
        <v>false</v>
      </c>
      <c r="W150" s="24" t="str">
        <f>'Введення інформації'!W189</f>
        <v>346,50</v>
      </c>
      <c r="X150" s="14" t="str">
        <f>IF('Введення інформації'!X189= "Так","true",IF(ISBLANK('Введення інформації'!A189)=FALSE(),"false",""))</f>
        <v>false</v>
      </c>
      <c r="Y150" s="14" t="str">
        <f>IF(ISBLANK('Введення інформації'!Y189)=FALSE(),'Введення інформації'!Y189,IF(ISBLANK('Введення інформації'!A189)=FALSE(),"0",""))</f>
        <v>0</v>
      </c>
      <c r="Z150" s="14" t="str">
        <f>LEFT('Введення інформації'!Z189, 3)</f>
        <v>UAH</v>
      </c>
      <c r="AA150" s="14" t="str">
        <f>IF(ISBLANK('Введення інформації'!AA189)=FALSE(),'Введення інформації'!AA189,IF(ISBLANK('Введення інформації'!A189)=FALSE(),"0",""))</f>
        <v>0</v>
      </c>
      <c r="AB150" s="14" t="str">
        <f>IF('Введення інформації'!AB189= "Так","true",IF(ISBLANK('Введення інформації'!A189)=FALSE(),"false",""))</f>
        <v>false</v>
      </c>
      <c r="AC150" s="24" t="str">
        <f>'Введення інформації'!AC189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1" spans="1:29" ht="15.75" customHeight="1" x14ac:dyDescent="0.25">
      <c r="A151" s="24" t="str">
        <f>'Введення інформації'!A190</f>
        <v>515</v>
      </c>
      <c r="B151" s="14" t="str">
        <f>IF(ISBLANK('Введення інформації'!A190)=FALSE(),(MID('Введення інформації'!B190, 7, 4)&amp;"-"&amp;MID('Введення інформації'!B190, 4, 2)&amp;"-"&amp;MID('Введення інформації'!B190, 1, 2)), "")</f>
        <v>2020-09-21</v>
      </c>
      <c r="C151" s="24" t="str">
        <f>'Введення інформації'!C190</f>
        <v>Класні журнали 1-4 класи, журнал ГПД</v>
      </c>
      <c r="D151" s="19" t="str">
        <f>IF(ISBLANK('Введення інформації'!D190)=FALSE(),'Введення інформації'!D190,IF(ISBLANK('Введення інформації'!A190)=FALSE(),"null",""))</f>
        <v>22810000-1</v>
      </c>
      <c r="E151" s="24" t="str">
        <f>'Введення інформації'!E190</f>
        <v>ФОП Гетьман Н.М.</v>
      </c>
      <c r="F151" s="24" t="str">
        <f>'Введення інформації'!F190</f>
        <v>2131327549</v>
      </c>
      <c r="G151" s="14" t="str">
        <f>LEFT('Введення інформації'!G190, 1)</f>
        <v>1</v>
      </c>
      <c r="H151" s="24" t="str">
        <f>'Введення інформації'!H190</f>
        <v>Україна</v>
      </c>
      <c r="I151" s="24" t="str">
        <f>'Введення інформації'!I190</f>
        <v>Запорізька область</v>
      </c>
      <c r="J151" s="14" t="str">
        <f>IF(ISBLANK('Введення інформації'!J190)=FALSE(),'Введення інформації'!J190,IF(ISBLANK('Введення інформації'!A190)=FALSE(),"null",""))</f>
        <v>null</v>
      </c>
      <c r="K151" s="24" t="str">
        <f>'Введення інформації'!K190</f>
        <v>Мелітополь</v>
      </c>
      <c r="L151" s="14" t="str">
        <f>IF(ISBLANK('Введення інформації'!L190)=FALSE(),'Введення інформації'!L190,IF(ISBLANK('Введення інформації'!A190)=FALSE(),"null",""))</f>
        <v>null</v>
      </c>
      <c r="M151" s="24" t="str">
        <f>'Введення інформації'!M190</f>
        <v>Південна</v>
      </c>
      <c r="N151" s="24" t="str">
        <f>'Введення інформації'!N190</f>
        <v>19</v>
      </c>
      <c r="O151" s="14" t="str">
        <f>IF(ISBLANK('Введення інформації'!O190)=FALSE(),'Введення інформації'!O190,IF(ISBLANK('Введення інформації'!A190)=FALSE(),"null",""))</f>
        <v>null</v>
      </c>
      <c r="P151" s="14" t="str">
        <f>IF(ISBLANK('Введення інформації'!P190)=FALSE(),'Введення інформації'!P190,IF(ISBLANK('Введення інформації'!B190)=FALSE(),"null",""))</f>
        <v>null</v>
      </c>
      <c r="Q151" s="25" t="str">
        <f>'Введення інформації'!Q190</f>
        <v>Гетьман</v>
      </c>
      <c r="R151" s="25" t="str">
        <f>'Введення інформації'!R190</f>
        <v>Наталія</v>
      </c>
      <c r="S151" s="25" t="str">
        <f>'Введення інформації'!S190</f>
        <v>Михайлівна</v>
      </c>
      <c r="T151" s="20" t="str">
        <f>IF(ISBLANK('Введення інформації'!A190)=FALSE(),(MID('Введення інформації'!T190, 7, 4)&amp;"-"&amp;MID('Введення інформації'!T190, 4, 2)&amp;"-"&amp;MID('Введення інформації'!T190, 1, 2)), "")</f>
        <v>2020-09-21</v>
      </c>
      <c r="U151" s="20" t="str">
        <f>IF(ISBLANK('Введення інформації'!B190)=FALSE(),(MID('Введення інформації'!U190, 7, 4)&amp;"-"&amp;MID('Введення інформації'!U190, 4, 2)&amp;"-"&amp;MID('Введення інформації'!U190, 1, 2)), "")</f>
        <v>2020-12-31</v>
      </c>
      <c r="V151" s="14" t="str">
        <f>IF('Введення інформації'!V190= "Так","true",IF(ISBLANK('Введення інформації'!A190)=FALSE(),"false",""))</f>
        <v>false</v>
      </c>
      <c r="W151" s="24" t="str">
        <f>'Введення інформації'!W190</f>
        <v>1180,00</v>
      </c>
      <c r="X151" s="14" t="str">
        <f>IF('Введення інформації'!X190= "Так","true",IF(ISBLANK('Введення інформації'!A190)=FALSE(),"false",""))</f>
        <v>false</v>
      </c>
      <c r="Y151" s="14" t="str">
        <f>IF(ISBLANK('Введення інформації'!Y190)=FALSE(),'Введення інформації'!Y190,IF(ISBLANK('Введення інформації'!A190)=FALSE(),"0",""))</f>
        <v>0</v>
      </c>
      <c r="Z151" s="14" t="str">
        <f>LEFT('Введення інформації'!Z190, 3)</f>
        <v>UAH</v>
      </c>
      <c r="AA151" s="14" t="str">
        <f>IF(ISBLANK('Введення інформації'!AA190)=FALSE(),'Введення інформації'!AA190,IF(ISBLANK('Введення інформації'!A190)=FALSE(),"0",""))</f>
        <v>0</v>
      </c>
      <c r="AB151" s="14" t="str">
        <f>IF('Введення інформації'!AB190= "Так","true",IF(ISBLANK('Введення інформації'!A190)=FALSE(),"false",""))</f>
        <v>false</v>
      </c>
      <c r="AC151" s="24" t="str">
        <f>'Введення інформації'!AC190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2" spans="1:29" ht="15.75" customHeight="1" x14ac:dyDescent="0.25">
      <c r="A152" s="24" t="str">
        <f>'Введення інформації'!A191</f>
        <v>516</v>
      </c>
      <c r="B152" s="14" t="str">
        <f>IF(ISBLANK('Введення інформації'!A191)=FALSE(),(MID('Введення інформації'!B191, 7, 4)&amp;"-"&amp;MID('Введення інформації'!B191, 4, 2)&amp;"-"&amp;MID('Введення інформації'!B191, 1, 2)), "")</f>
        <v>2020-09-21</v>
      </c>
      <c r="C152" s="24" t="str">
        <f>'Введення інформації'!C191</f>
        <v>Плани освітньої діяльності</v>
      </c>
      <c r="D152" s="19" t="str">
        <f>IF(ISBLANK('Введення інформації'!D191)=FALSE(),'Введення інформації'!D191,IF(ISBLANK('Введення інформації'!A191)=FALSE(),"null",""))</f>
        <v>22470000-5</v>
      </c>
      <c r="E152" s="24" t="str">
        <f>'Введення інформації'!E191</f>
        <v>ТОВ " ЛІПС" ЛТД</v>
      </c>
      <c r="F152" s="24" t="str">
        <f>'Введення інформації'!F191</f>
        <v>204765008306</v>
      </c>
      <c r="G152" s="14" t="str">
        <f>LEFT('Введення інформації'!G191, 1)</f>
        <v>2</v>
      </c>
      <c r="H152" s="24" t="str">
        <f>'Введення інформації'!H191</f>
        <v>Україна</v>
      </c>
      <c r="I152" s="24">
        <f>'Введення інформації'!I191</f>
        <v>0</v>
      </c>
      <c r="J152" s="14" t="str">
        <f>IF(ISBLANK('Введення інформації'!J191)=FALSE(),'Введення інформації'!J191,IF(ISBLANK('Введення інформації'!A191)=FALSE(),"null",""))</f>
        <v>null</v>
      </c>
      <c r="K152" s="24" t="str">
        <f>'Введення інформації'!K191</f>
        <v>Запоріжжя</v>
      </c>
      <c r="L152" s="14" t="str">
        <f>IF(ISBLANK('Введення інформації'!L191)=FALSE(),'Введення інформації'!L191,IF(ISBLANK('Введення інформації'!A191)=FALSE(),"null",""))</f>
        <v>null</v>
      </c>
      <c r="M152" s="24" t="str">
        <f>'Введення інформації'!M191</f>
        <v>Цитрусова</v>
      </c>
      <c r="N152" s="24" t="str">
        <f>'Введення інформації'!N191</f>
        <v>6-А</v>
      </c>
      <c r="O152" s="14" t="str">
        <f>IF(ISBLANK('Введення інформації'!O191)=FALSE(),'Введення інформації'!O191,IF(ISBLANK('Введення інформації'!A191)=FALSE(),"null",""))</f>
        <v>null</v>
      </c>
      <c r="P152" s="14" t="str">
        <f>IF(ISBLANK('Введення інформації'!P191)=FALSE(),'Введення інформації'!P191,IF(ISBLANK('Введення інформації'!B191)=FALSE(),"null",""))</f>
        <v>null</v>
      </c>
      <c r="Q152" s="25" t="str">
        <f>'Введення інформації'!Q191</f>
        <v>Крайній</v>
      </c>
      <c r="R152" s="25" t="str">
        <f>'Введення інформації'!R191</f>
        <v>Ігор</v>
      </c>
      <c r="S152" s="25" t="str">
        <f>'Введення інформації'!S191</f>
        <v>Ярославович</v>
      </c>
      <c r="T152" s="20" t="str">
        <f>IF(ISBLANK('Введення інформації'!A191)=FALSE(),(MID('Введення інформації'!T191, 7, 4)&amp;"-"&amp;MID('Введення інформації'!T191, 4, 2)&amp;"-"&amp;MID('Введення інформації'!T191, 1, 2)), "")</f>
        <v>2020-09-21</v>
      </c>
      <c r="U152" s="20" t="str">
        <f>IF(ISBLANK('Введення інформації'!B191)=FALSE(),(MID('Введення інформації'!U191, 7, 4)&amp;"-"&amp;MID('Введення інформації'!U191, 4, 2)&amp;"-"&amp;MID('Введення інформації'!U191, 1, 2)), "")</f>
        <v>2020-12-31</v>
      </c>
      <c r="V152" s="14" t="str">
        <f>IF('Введення інформації'!V191= "Так","true",IF(ISBLANK('Введення інформації'!A191)=FALSE(),"false",""))</f>
        <v>false</v>
      </c>
      <c r="W152" s="24" t="str">
        <f>'Введення інформації'!W191</f>
        <v>3483,00</v>
      </c>
      <c r="X152" s="14" t="str">
        <f>IF('Введення інформації'!X191= "Так","true",IF(ISBLANK('Введення інформації'!A191)=FALSE(),"false",""))</f>
        <v>true</v>
      </c>
      <c r="Y152" s="14" t="str">
        <f>IF(ISBLANK('Введення інформації'!Y191)=FALSE(),'Введення інформації'!Y191,IF(ISBLANK('Введення інформації'!A191)=FALSE(),"0",""))</f>
        <v>580,50</v>
      </c>
      <c r="Z152" s="14" t="str">
        <f>LEFT('Введення інформації'!Z191, 3)</f>
        <v>UAH</v>
      </c>
      <c r="AA152" s="14" t="str">
        <f>IF(ISBLANK('Введення інформації'!AA191)=FALSE(),'Введення інформації'!AA191,IF(ISBLANK('Введення інформації'!A191)=FALSE(),"0",""))</f>
        <v>0</v>
      </c>
      <c r="AB152" s="14" t="str">
        <f>IF('Введення інформації'!AB191= "Так","true",IF(ISBLANK('Введення інформації'!A191)=FALSE(),"false",""))</f>
        <v>false</v>
      </c>
      <c r="AC152" s="24" t="str">
        <f>'Введення інформації'!AC191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3" spans="1:29" ht="15.75" customHeight="1" x14ac:dyDescent="0.25">
      <c r="A153" s="24" t="str">
        <f>'Введення інформації'!A192</f>
        <v>517</v>
      </c>
      <c r="B153" s="14" t="str">
        <f>IF(ISBLANK('Введення інформації'!A192)=FALSE(),(MID('Введення інформації'!B192, 7, 4)&amp;"-"&amp;MID('Введення інформації'!B192, 4, 2)&amp;"-"&amp;MID('Введення інформації'!B192, 1, 2)), "")</f>
        <v>2020-09-21</v>
      </c>
      <c r="C153" s="24" t="str">
        <f>'Введення інформації'!C192</f>
        <v>Тонометр</v>
      </c>
      <c r="D153" s="19" t="str">
        <f>IF(ISBLANK('Введення інформації'!D192)=FALSE(),'Введення інформації'!D192,IF(ISBLANK('Введення інформації'!A192)=FALSE(),"null",""))</f>
        <v>33190000-8</v>
      </c>
      <c r="E153" s="24" t="str">
        <f>'Введення інформації'!E192</f>
        <v>КП "Центральна міська аптека № 171"</v>
      </c>
      <c r="F153" s="24" t="str">
        <f>'Введення інформації'!F192</f>
        <v>01977429</v>
      </c>
      <c r="G153" s="14" t="str">
        <f>LEFT('Введення інформації'!G192, 1)</f>
        <v>2</v>
      </c>
      <c r="H153" s="24" t="str">
        <f>'Введення інформації'!H192</f>
        <v>Україна</v>
      </c>
      <c r="I153" s="24" t="str">
        <f>'Введення інформації'!I192</f>
        <v>Запорізька область</v>
      </c>
      <c r="J153" s="14" t="str">
        <f>IF(ISBLANK('Введення інформації'!J192)=FALSE(),'Введення інформації'!J192,IF(ISBLANK('Введення інформації'!A192)=FALSE(),"null",""))</f>
        <v>null</v>
      </c>
      <c r="K153" s="24" t="str">
        <f>'Введення інформації'!K192</f>
        <v>Мелітополь</v>
      </c>
      <c r="L153" s="14" t="str">
        <f>IF(ISBLANK('Введення інформації'!L192)=FALSE(),'Введення інформації'!L192,IF(ISBLANK('Введення інформації'!A192)=FALSE(),"null",""))</f>
        <v>null</v>
      </c>
      <c r="M153" s="24" t="str">
        <f>'Введення інформації'!M192</f>
        <v>Гризодубової</v>
      </c>
      <c r="N153" s="24" t="str">
        <f>'Введення інформації'!N192</f>
        <v>39</v>
      </c>
      <c r="O153" s="14" t="str">
        <f>IF(ISBLANK('Введення інформації'!O192)=FALSE(),'Введення інформації'!O192,IF(ISBLANK('Введення інформації'!A192)=FALSE(),"null",""))</f>
        <v>null</v>
      </c>
      <c r="P153" s="14" t="str">
        <f>IF(ISBLANK('Введення інформації'!P192)=FALSE(),'Введення інформації'!P192,IF(ISBLANK('Введення інформації'!B192)=FALSE(),"null",""))</f>
        <v>null</v>
      </c>
      <c r="Q153" s="25" t="str">
        <f>'Введення інформації'!Q192</f>
        <v>Доломан</v>
      </c>
      <c r="R153" s="25" t="str">
        <f>'Введення інформації'!R192</f>
        <v>Наталія</v>
      </c>
      <c r="S153" s="25" t="str">
        <f>'Введення інформації'!S192</f>
        <v>Вікторівна</v>
      </c>
      <c r="T153" s="20" t="str">
        <f>IF(ISBLANK('Введення інформації'!A192)=FALSE(),(MID('Введення інформації'!T192, 7, 4)&amp;"-"&amp;MID('Введення інформації'!T192, 4, 2)&amp;"-"&amp;MID('Введення інформації'!T192, 1, 2)), "")</f>
        <v>2020-09-21</v>
      </c>
      <c r="U153" s="20" t="str">
        <f>IF(ISBLANK('Введення інформації'!B192)=FALSE(),(MID('Введення інформації'!U192, 7, 4)&amp;"-"&amp;MID('Введення інформації'!U192, 4, 2)&amp;"-"&amp;MID('Введення інформації'!U192, 1, 2)), "")</f>
        <v>2020-12-31</v>
      </c>
      <c r="V153" s="14" t="str">
        <f>IF('Введення інформації'!V192= "Так","true",IF(ISBLANK('Введення інформації'!A192)=FALSE(),"false",""))</f>
        <v>false</v>
      </c>
      <c r="W153" s="24" t="str">
        <f>'Введення інформації'!W192</f>
        <v>695,74</v>
      </c>
      <c r="X153" s="14" t="str">
        <f>IF('Введення інформації'!X192= "Так","true",IF(ISBLANK('Введення інформації'!A192)=FALSE(),"false",""))</f>
        <v>true</v>
      </c>
      <c r="Y153" s="14" t="str">
        <f>IF(ISBLANK('Введення інформації'!Y192)=FALSE(),'Введення інформації'!Y192,IF(ISBLANK('Введення інформації'!A192)=FALSE(),"0",""))</f>
        <v>45,52</v>
      </c>
      <c r="Z153" s="14" t="str">
        <f>LEFT('Введення інформації'!Z192, 3)</f>
        <v>UAH</v>
      </c>
      <c r="AA153" s="14" t="str">
        <f>IF(ISBLANK('Введення інформації'!AA192)=FALSE(),'Введення інформації'!AA192,IF(ISBLANK('Введення інформації'!A192)=FALSE(),"0",""))</f>
        <v>0</v>
      </c>
      <c r="AB153" s="14" t="str">
        <f>IF('Введення інформації'!AB192= "Так","true",IF(ISBLANK('Введення інформації'!A192)=FALSE(),"false",""))</f>
        <v>false</v>
      </c>
      <c r="AC153" s="24" t="str">
        <f>'Введення інформації'!AC192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4" spans="1:29" ht="15.75" customHeight="1" x14ac:dyDescent="0.25">
      <c r="A154" s="24" t="str">
        <f>'Введення інформації'!A193</f>
        <v>518</v>
      </c>
      <c r="B154" s="14" t="str">
        <f>IF(ISBLANK('Введення інформації'!A193)=FALSE(),(MID('Введення інформації'!B193, 7, 4)&amp;"-"&amp;MID('Введення інформації'!B193, 4, 2)&amp;"-"&amp;MID('Введення інформації'!B193, 1, 2)), "")</f>
        <v>2020-09-21</v>
      </c>
      <c r="C154" s="24" t="str">
        <f>'Введення інформації'!C193</f>
        <v>Тонер, фотобарабан</v>
      </c>
      <c r="D154" s="19" t="str">
        <f>IF(ISBLANK('Введення інформації'!D193)=FALSE(),'Введення інформації'!D193,IF(ISBLANK('Введення інформації'!A193)=FALSE(),"null",""))</f>
        <v>30120000-6</v>
      </c>
      <c r="E154" s="24" t="str">
        <f>'Введення інформації'!E193</f>
        <v>ФОП Сродніков</v>
      </c>
      <c r="F154" s="24" t="str">
        <f>'Введення інформації'!F193</f>
        <v>2281002736</v>
      </c>
      <c r="G154" s="14" t="str">
        <f>LEFT('Введення інформації'!G193, 1)</f>
        <v>1</v>
      </c>
      <c r="H154" s="24" t="str">
        <f>'Введення інформації'!H193</f>
        <v>Україна</v>
      </c>
      <c r="I154" s="24" t="str">
        <f>'Введення інформації'!I193</f>
        <v>Запорізька область</v>
      </c>
      <c r="J154" s="14" t="str">
        <f>IF(ISBLANK('Введення інформації'!J193)=FALSE(),'Введення інформації'!J193,IF(ISBLANK('Введення інформації'!A193)=FALSE(),"null",""))</f>
        <v>null</v>
      </c>
      <c r="K154" s="24" t="str">
        <f>'Введення інформації'!K193</f>
        <v>Мелітополь</v>
      </c>
      <c r="L154" s="14" t="str">
        <f>IF(ISBLANK('Введення інформації'!L193)=FALSE(),'Введення інформації'!L193,IF(ISBLANK('Введення інформації'!A193)=FALSE(),"null",""))</f>
        <v>null</v>
      </c>
      <c r="M154" s="24" t="str">
        <f>'Введення інформації'!M193</f>
        <v>пр-т 5о-річчя Перемоги</v>
      </c>
      <c r="N154" s="24" t="str">
        <f>'Введення інформації'!N193</f>
        <v>36/8</v>
      </c>
      <c r="O154" s="14" t="str">
        <f>IF(ISBLANK('Введення інформації'!O193)=FALSE(),'Введення інформації'!O193,IF(ISBLANK('Введення інформації'!A193)=FALSE(),"null",""))</f>
        <v>null</v>
      </c>
      <c r="P154" s="14" t="str">
        <f>IF(ISBLANK('Введення інформації'!P193)=FALSE(),'Введення інформації'!P193,IF(ISBLANK('Введення інформації'!B193)=FALSE(),"null",""))</f>
        <v>242</v>
      </c>
      <c r="Q154" s="25" t="str">
        <f>'Введення інформації'!Q193</f>
        <v xml:space="preserve">Сродніков </v>
      </c>
      <c r="R154" s="25" t="str">
        <f>'Введення інформації'!R193</f>
        <v>Сергій</v>
      </c>
      <c r="S154" s="25" t="str">
        <f>'Введення інформації'!S193</f>
        <v>Іванович</v>
      </c>
      <c r="T154" s="20" t="str">
        <f>IF(ISBLANK('Введення інформації'!A193)=FALSE(),(MID('Введення інформації'!T193, 7, 4)&amp;"-"&amp;MID('Введення інформації'!T193, 4, 2)&amp;"-"&amp;MID('Введення інформації'!T193, 1, 2)), "")</f>
        <v>2020-09-21</v>
      </c>
      <c r="U154" s="20" t="str">
        <f>IF(ISBLANK('Введення інформації'!B193)=FALSE(),(MID('Введення інформації'!U193, 7, 4)&amp;"-"&amp;MID('Введення інформації'!U193, 4, 2)&amp;"-"&amp;MID('Введення інформації'!U193, 1, 2)), "")</f>
        <v>2020-12-31</v>
      </c>
      <c r="V154" s="14" t="str">
        <f>IF('Введення інформації'!V193= "Так","true",IF(ISBLANK('Введення інформації'!A193)=FALSE(),"false",""))</f>
        <v>false</v>
      </c>
      <c r="W154" s="24" t="str">
        <f>'Введення інформації'!W193</f>
        <v>1366,00</v>
      </c>
      <c r="X154" s="14" t="str">
        <f>IF('Введення інформації'!X193= "Так","true",IF(ISBLANK('Введення інформації'!A193)=FALSE(),"false",""))</f>
        <v>false</v>
      </c>
      <c r="Y154" s="14" t="str">
        <f>IF(ISBLANK('Введення інформації'!Y193)=FALSE(),'Введення інформації'!Y193,IF(ISBLANK('Введення інформації'!A193)=FALSE(),"0",""))</f>
        <v>0</v>
      </c>
      <c r="Z154" s="14" t="str">
        <f>LEFT('Введення інформації'!Z193, 3)</f>
        <v>UAH</v>
      </c>
      <c r="AA154" s="14" t="str">
        <f>IF(ISBLANK('Введення інформації'!AA193)=FALSE(),'Введення інформації'!AA193,IF(ISBLANK('Введення інформації'!A193)=FALSE(),"0",""))</f>
        <v>0</v>
      </c>
      <c r="AB154" s="14" t="str">
        <f>IF('Введення інформації'!AB193= "Так","true",IF(ISBLANK('Введення інформації'!A193)=FALSE(),"false",""))</f>
        <v>false</v>
      </c>
      <c r="AC154" s="24" t="str">
        <f>'Введення інформації'!AC193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5" spans="1:29" ht="15.75" customHeight="1" x14ac:dyDescent="0.25">
      <c r="A155" s="24" t="str">
        <f>'Введення інформації'!A194</f>
        <v>519</v>
      </c>
      <c r="B155" s="14" t="str">
        <f>IF(ISBLANK('Введення інформації'!A194)=FALSE(),(MID('Введення інформації'!B194, 7, 4)&amp;"-"&amp;MID('Введення інформації'!B194, 4, 2)&amp;"-"&amp;MID('Введення інформації'!B194, 1, 2)), "")</f>
        <v>2020-09-21</v>
      </c>
      <c r="C155" s="24" t="str">
        <f>'Введення інформації'!C194</f>
        <v>Поточний ремонт автомобіля</v>
      </c>
      <c r="D155" s="19" t="str">
        <f>IF(ISBLANK('Введення інформації'!D194)=FALSE(),'Введення інформації'!D194,IF(ISBLANK('Введення інформації'!A194)=FALSE(),"null",""))</f>
        <v>50110000-9</v>
      </c>
      <c r="E155" s="24" t="str">
        <f>'Введення інформації'!E194</f>
        <v>ФОП Малихін І.В.</v>
      </c>
      <c r="F155" s="24" t="str">
        <f>'Введення інформації'!F194</f>
        <v>2597809235</v>
      </c>
      <c r="G155" s="14" t="str">
        <f>LEFT('Введення інформації'!G194, 1)</f>
        <v>1</v>
      </c>
      <c r="H155" s="24" t="str">
        <f>'Введення інформації'!H194</f>
        <v>Україна</v>
      </c>
      <c r="I155" s="24" t="str">
        <f>'Введення інформації'!I194</f>
        <v>Запорізька область</v>
      </c>
      <c r="J155" s="14" t="str">
        <f>IF(ISBLANK('Введення інформації'!J194)=FALSE(),'Введення інформації'!J194,IF(ISBLANK('Введення інформації'!A194)=FALSE(),"null",""))</f>
        <v>null</v>
      </c>
      <c r="K155" s="24" t="str">
        <f>'Введення інформації'!K194</f>
        <v>Мелітополь</v>
      </c>
      <c r="L155" s="14" t="str">
        <f>IF(ISBLANK('Введення інформації'!L194)=FALSE(),'Введення інформації'!L194,IF(ISBLANK('Введення інформації'!A194)=FALSE(),"null",""))</f>
        <v>null</v>
      </c>
      <c r="M155" s="24" t="str">
        <f>'Введення інформації'!M194</f>
        <v>Садстанції</v>
      </c>
      <c r="N155" s="24" t="str">
        <f>'Введення інформації'!N194</f>
        <v>7</v>
      </c>
      <c r="O155" s="14" t="str">
        <f>IF(ISBLANK('Введення інформації'!O194)=FALSE(),'Введення інформації'!O194,IF(ISBLANK('Введення інформації'!A194)=FALSE(),"null",""))</f>
        <v>null</v>
      </c>
      <c r="P155" s="14" t="str">
        <f>IF(ISBLANK('Введення інформації'!P194)=FALSE(),'Введення інформації'!P194,IF(ISBLANK('Введення інформації'!B194)=FALSE(),"null",""))</f>
        <v>null</v>
      </c>
      <c r="Q155" s="25" t="str">
        <f>'Введення інформації'!Q194</f>
        <v xml:space="preserve">Малихін </v>
      </c>
      <c r="R155" s="25" t="str">
        <f>'Введення інформації'!R194</f>
        <v>Ігор</v>
      </c>
      <c r="S155" s="25" t="str">
        <f>'Введення інформації'!S194</f>
        <v>Валентинович</v>
      </c>
      <c r="T155" s="20" t="str">
        <f>IF(ISBLANK('Введення інформації'!A194)=FALSE(),(MID('Введення інформації'!T194, 7, 4)&amp;"-"&amp;MID('Введення інформації'!T194, 4, 2)&amp;"-"&amp;MID('Введення інформації'!T194, 1, 2)), "")</f>
        <v>2020-09-21</v>
      </c>
      <c r="U155" s="20" t="str">
        <f>IF(ISBLANK('Введення інформації'!B194)=FALSE(),(MID('Введення інформації'!U194, 7, 4)&amp;"-"&amp;MID('Введення інформації'!U194, 4, 2)&amp;"-"&amp;MID('Введення інформації'!U194, 1, 2)), "")</f>
        <v>2020-12-31</v>
      </c>
      <c r="V155" s="14" t="str">
        <f>IF('Введення інформації'!V194= "Так","true",IF(ISBLANK('Введення інформації'!A194)=FALSE(),"false",""))</f>
        <v>false</v>
      </c>
      <c r="W155" s="24" t="str">
        <f>'Введення інформації'!W194</f>
        <v>1990,00</v>
      </c>
      <c r="X155" s="14" t="str">
        <f>IF('Введення інформації'!X194= "Так","true",IF(ISBLANK('Введення інформації'!A194)=FALSE(),"false",""))</f>
        <v>false</v>
      </c>
      <c r="Y155" s="14" t="str">
        <f>IF(ISBLANK('Введення інформації'!Y194)=FALSE(),'Введення інформації'!Y194,IF(ISBLANK('Введення інформації'!A194)=FALSE(),"0",""))</f>
        <v>0</v>
      </c>
      <c r="Z155" s="14" t="str">
        <f>LEFT('Введення інформації'!Z194, 3)</f>
        <v>UAH</v>
      </c>
      <c r="AA155" s="14" t="str">
        <f>IF(ISBLANK('Введення інформації'!AA194)=FALSE(),'Введення інформації'!AA194,IF(ISBLANK('Введення інформації'!A194)=FALSE(),"0",""))</f>
        <v>0</v>
      </c>
      <c r="AB155" s="14" t="str">
        <f>IF('Введення інформації'!AB194= "Так","true",IF(ISBLANK('Введення інформації'!A194)=FALSE(),"false",""))</f>
        <v>false</v>
      </c>
      <c r="AC155" s="24" t="str">
        <f>'Введення інформації'!AC194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6" spans="1:29" ht="15.75" customHeight="1" x14ac:dyDescent="0.25">
      <c r="A156" s="24" t="str">
        <f>'Введення інформації'!A195</f>
        <v>520</v>
      </c>
      <c r="B156" s="14" t="str">
        <f>IF(ISBLANK('Введення інформації'!A195)=FALSE(),(MID('Введення інформації'!B195, 7, 4)&amp;"-"&amp;MID('Введення інформації'!B195, 4, 2)&amp;"-"&amp;MID('Введення інформації'!B195, 1, 2)), "")</f>
        <v>2020-09-21</v>
      </c>
      <c r="C156" s="24" t="str">
        <f>'Введення інформації'!C195</f>
        <v>Перезарядка картриджа</v>
      </c>
      <c r="D156" s="19" t="str">
        <f>IF(ISBLANK('Введення інформації'!D195)=FALSE(),'Введення інформації'!D195,IF(ISBLANK('Введення інформації'!A195)=FALSE(),"null",""))</f>
        <v>50310000-1</v>
      </c>
      <c r="E156" s="24" t="str">
        <f>'Введення інформації'!E195</f>
        <v>ФОП Крутіков С.І.</v>
      </c>
      <c r="F156" s="24" t="str">
        <f>'Введення інформації'!F195</f>
        <v>2885211459</v>
      </c>
      <c r="G156" s="14" t="str">
        <f>LEFT('Введення інформації'!G195, 1)</f>
        <v>1</v>
      </c>
      <c r="H156" s="24" t="str">
        <f>'Введення інформації'!H195</f>
        <v>Україна</v>
      </c>
      <c r="I156" s="24" t="str">
        <f>'Введення інформації'!I195</f>
        <v>Запорізька область</v>
      </c>
      <c r="J156" s="14" t="str">
        <f>IF(ISBLANK('Введення інформації'!J195)=FALSE(),'Введення інформації'!J195,IF(ISBLANK('Введення інформації'!A195)=FALSE(),"null",""))</f>
        <v>null</v>
      </c>
      <c r="K156" s="24" t="str">
        <f>'Введення інформації'!K195</f>
        <v>Мелітополь</v>
      </c>
      <c r="L156" s="14" t="str">
        <f>IF(ISBLANK('Введення інформації'!L195)=FALSE(),'Введення інформації'!L195,IF(ISBLANK('Введення інформації'!A195)=FALSE(),"null",""))</f>
        <v>null</v>
      </c>
      <c r="M156" s="24" t="str">
        <f>'Введення інформації'!M195</f>
        <v>Дружби</v>
      </c>
      <c r="N156" s="24" t="str">
        <f>'Введення інформації'!N195</f>
        <v>224</v>
      </c>
      <c r="O156" s="14" t="str">
        <f>IF(ISBLANK('Введення інформації'!O195)=FALSE(),'Введення інформації'!O195,IF(ISBLANK('Введення інформації'!A195)=FALSE(),"null",""))</f>
        <v>null</v>
      </c>
      <c r="P156" s="14" t="str">
        <f>IF(ISBLANK('Введення інформації'!P195)=FALSE(),'Введення інформації'!P195,IF(ISBLANK('Введення інформації'!B195)=FALSE(),"null",""))</f>
        <v>83</v>
      </c>
      <c r="Q156" s="25" t="str">
        <f>'Введення інформації'!Q195</f>
        <v>Крутіков</v>
      </c>
      <c r="R156" s="25" t="str">
        <f>'Введення інформації'!R195</f>
        <v>Олексій</v>
      </c>
      <c r="S156" s="25" t="str">
        <f>'Введення інформації'!S195</f>
        <v>Сергійович</v>
      </c>
      <c r="T156" s="20" t="str">
        <f>IF(ISBLANK('Введення інформації'!A195)=FALSE(),(MID('Введення інформації'!T195, 7, 4)&amp;"-"&amp;MID('Введення інформації'!T195, 4, 2)&amp;"-"&amp;MID('Введення інформації'!T195, 1, 2)), "")</f>
        <v>2020-09-21</v>
      </c>
      <c r="U156" s="20" t="str">
        <f>IF(ISBLANK('Введення інформації'!B195)=FALSE(),(MID('Введення інформації'!U195, 7, 4)&amp;"-"&amp;MID('Введення інформації'!U195, 4, 2)&amp;"-"&amp;MID('Введення інформації'!U195, 1, 2)), "")</f>
        <v>2020-12-31</v>
      </c>
      <c r="V156" s="14" t="str">
        <f>IF('Введення інформації'!V195= "Так","true",IF(ISBLANK('Введення інформації'!A195)=FALSE(),"false",""))</f>
        <v>false</v>
      </c>
      <c r="W156" s="24" t="str">
        <f>'Введення інформації'!W195</f>
        <v>192,00</v>
      </c>
      <c r="X156" s="14" t="str">
        <f>IF('Введення інформації'!X195= "Так","true",IF(ISBLANK('Введення інформації'!A195)=FALSE(),"false",""))</f>
        <v>false</v>
      </c>
      <c r="Y156" s="14" t="str">
        <f>IF(ISBLANK('Введення інформації'!Y195)=FALSE(),'Введення інформації'!Y195,IF(ISBLANK('Введення інформації'!A195)=FALSE(),"0",""))</f>
        <v>0</v>
      </c>
      <c r="Z156" s="14" t="str">
        <f>LEFT('Введення інформації'!Z195, 3)</f>
        <v>UAH</v>
      </c>
      <c r="AA156" s="14" t="str">
        <f>IF(ISBLANK('Введення інформації'!AA195)=FALSE(),'Введення інформації'!AA195,IF(ISBLANK('Введення інформації'!A195)=FALSE(),"0",""))</f>
        <v>0</v>
      </c>
      <c r="AB156" s="14" t="str">
        <f>IF('Введення інформації'!AB195= "Так","true",IF(ISBLANK('Введення інформації'!A195)=FALSE(),"false",""))</f>
        <v>false</v>
      </c>
      <c r="AC156" s="24" t="str">
        <f>'Введення інформації'!AC195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7" spans="1:29" ht="15.75" customHeight="1" x14ac:dyDescent="0.25">
      <c r="A157" s="24" t="str">
        <f>'Введення інформації'!A196</f>
        <v>521</v>
      </c>
      <c r="B157" s="14" t="str">
        <f>IF(ISBLANK('Введення інформації'!A196)=FALSE(),(MID('Введення інформації'!B196, 7, 4)&amp;"-"&amp;MID('Введення інформації'!B196, 4, 2)&amp;"-"&amp;MID('Введення інформації'!B196, 1, 2)), "")</f>
        <v>2020-09-21</v>
      </c>
      <c r="C157" s="24" t="str">
        <f>'Введення інформації'!C196</f>
        <v>Відра</v>
      </c>
      <c r="D157" s="19" t="str">
        <f>IF(ISBLANK('Введення інформації'!D196)=FALSE(),'Введення інформації'!D196,IF(ISBLANK('Введення інформації'!A196)=FALSE(),"null",""))</f>
        <v>39220000-0</v>
      </c>
      <c r="E157" s="24" t="str">
        <f>'Введення інформації'!E196</f>
        <v>ФОП Суханов Ю.Ю.</v>
      </c>
      <c r="F157" s="24" t="str">
        <f>'Введення інформації'!F196</f>
        <v>3084207475</v>
      </c>
      <c r="G157" s="14" t="str">
        <f>LEFT('Введення інформації'!G196, 1)</f>
        <v>1</v>
      </c>
      <c r="H157" s="24" t="str">
        <f>'Введення інформації'!H196</f>
        <v>Україна</v>
      </c>
      <c r="I157" s="24" t="str">
        <f>'Введення інформації'!I196</f>
        <v>Запорізька область</v>
      </c>
      <c r="J157" s="14" t="str">
        <f>IF(ISBLANK('Введення інформації'!J196)=FALSE(),'Введення інформації'!J196,IF(ISBLANK('Введення інформації'!A196)=FALSE(),"null",""))</f>
        <v>null</v>
      </c>
      <c r="K157" s="24" t="str">
        <f>'Введення інформації'!K196</f>
        <v>Мелітополь</v>
      </c>
      <c r="L157" s="14" t="str">
        <f>IF(ISBLANK('Введення інформації'!L196)=FALSE(),'Введення інформації'!L196,IF(ISBLANK('Введення інформації'!A196)=FALSE(),"null",""))</f>
        <v>null</v>
      </c>
      <c r="M157" s="24" t="str">
        <f>'Введення інформації'!M196</f>
        <v>Я.Мудрого</v>
      </c>
      <c r="N157" s="24" t="str">
        <f>'Введення інформації'!N196</f>
        <v>11/2</v>
      </c>
      <c r="O157" s="14" t="str">
        <f>IF(ISBLANK('Введення інформації'!O196)=FALSE(),'Введення інформації'!O196,IF(ISBLANK('Введення інформації'!A196)=FALSE(),"null",""))</f>
        <v>null</v>
      </c>
      <c r="P157" s="14" t="str">
        <f>IF(ISBLANK('Введення інформації'!P196)=FALSE(),'Введення інформації'!P196,IF(ISBLANK('Введення інформації'!B196)=FALSE(),"null",""))</f>
        <v>4</v>
      </c>
      <c r="Q157" s="25" t="str">
        <f>'Введення інформації'!Q196</f>
        <v>Суханов</v>
      </c>
      <c r="R157" s="25" t="str">
        <f>'Введення інформації'!R196</f>
        <v>ЮрІй</v>
      </c>
      <c r="S157" s="25" t="str">
        <f>'Введення інформації'!S196</f>
        <v>Юрійович</v>
      </c>
      <c r="T157" s="20" t="str">
        <f>IF(ISBLANK('Введення інформації'!A196)=FALSE(),(MID('Введення інформації'!T196, 7, 4)&amp;"-"&amp;MID('Введення інформації'!T196, 4, 2)&amp;"-"&amp;MID('Введення інформації'!T196, 1, 2)), "")</f>
        <v>2020-09-21</v>
      </c>
      <c r="U157" s="20" t="str">
        <f>IF(ISBLANK('Введення інформації'!B196)=FALSE(),(MID('Введення інформації'!U196, 7, 4)&amp;"-"&amp;MID('Введення інформації'!U196, 4, 2)&amp;"-"&amp;MID('Введення інформації'!U196, 1, 2)), "")</f>
        <v>2020-12-31</v>
      </c>
      <c r="V157" s="14" t="str">
        <f>IF('Введення інформації'!V196= "Так","true",IF(ISBLANK('Введення інформації'!A196)=FALSE(),"false",""))</f>
        <v>false</v>
      </c>
      <c r="W157" s="24" t="str">
        <f>'Введення інформації'!W196</f>
        <v>347,40</v>
      </c>
      <c r="X157" s="14" t="str">
        <f>IF('Введення інформації'!X196= "Так","true",IF(ISBLANK('Введення інформації'!A196)=FALSE(),"false",""))</f>
        <v>false</v>
      </c>
      <c r="Y157" s="14" t="str">
        <f>IF(ISBLANK('Введення інформації'!Y196)=FALSE(),'Введення інформації'!Y196,IF(ISBLANK('Введення інформації'!A196)=FALSE(),"0",""))</f>
        <v>0</v>
      </c>
      <c r="Z157" s="14" t="str">
        <f>LEFT('Введення інформації'!Z196, 3)</f>
        <v>UAH</v>
      </c>
      <c r="AA157" s="14" t="str">
        <f>IF(ISBLANK('Введення інформації'!AA196)=FALSE(),'Введення інформації'!AA196,IF(ISBLANK('Введення інформації'!A196)=FALSE(),"0",""))</f>
        <v>0</v>
      </c>
      <c r="AB157" s="14" t="str">
        <f>IF('Введення інформації'!AB196= "Так","true",IF(ISBLANK('Введення інформації'!A196)=FALSE(),"false",""))</f>
        <v>false</v>
      </c>
      <c r="AC157" s="24" t="str">
        <f>'Введення інформації'!AC196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8" spans="1:29" ht="15.75" customHeight="1" x14ac:dyDescent="0.25">
      <c r="A158" s="24" t="str">
        <f>'Введення інформації'!A197</f>
        <v>522</v>
      </c>
      <c r="B158" s="14" t="str">
        <f>IF(ISBLANK('Введення інформації'!A197)=FALSE(),(MID('Введення інформації'!B197, 7, 4)&amp;"-"&amp;MID('Введення інформації'!B197, 4, 2)&amp;"-"&amp;MID('Введення інформації'!B197, 1, 2)), "")</f>
        <v>2020-09-21</v>
      </c>
      <c r="C158" s="24" t="str">
        <f>'Введення інформації'!C197</f>
        <v>Матеріали для господарської діяльності</v>
      </c>
      <c r="D158" s="19" t="str">
        <f>IF(ISBLANK('Введення інформації'!D197)=FALSE(),'Введення інформації'!D197,IF(ISBLANK('Введення інформації'!A197)=FALSE(),"null",""))</f>
        <v>39220000-0                 39810000-3                   38330000-7                44510000-8</v>
      </c>
      <c r="E158" s="24" t="str">
        <f>'Введення інформації'!E197</f>
        <v>ФОП Брон Ж.Ю.</v>
      </c>
      <c r="F158" s="24" t="str">
        <f>'Введення інформації'!F197</f>
        <v>2178605297</v>
      </c>
      <c r="G158" s="14" t="str">
        <f>LEFT('Введення інформації'!G197, 1)</f>
        <v>1</v>
      </c>
      <c r="H158" s="24" t="str">
        <f>'Введення інформації'!H197</f>
        <v>Україна</v>
      </c>
      <c r="I158" s="24" t="str">
        <f>'Введення інформації'!I197</f>
        <v>Запорізька область</v>
      </c>
      <c r="J158" s="14" t="str">
        <f>IF(ISBLANK('Введення інформації'!J197)=FALSE(),'Введення інформації'!J197,IF(ISBLANK('Введення інформації'!A197)=FALSE(),"null",""))</f>
        <v>null</v>
      </c>
      <c r="K158" s="24" t="str">
        <f>'Введення інформації'!K197</f>
        <v>Мелітополь</v>
      </c>
      <c r="L158" s="14" t="str">
        <f>IF(ISBLANK('Введення інформації'!L197)=FALSE(),'Введення інформації'!L197,IF(ISBLANK('Введення інформації'!A197)=FALSE(),"null",""))</f>
        <v>null</v>
      </c>
      <c r="M158" s="24" t="str">
        <f>'Введення інформації'!M197</f>
        <v>Інтеркультурна</v>
      </c>
      <c r="N158" s="24" t="str">
        <f>'Введення інформації'!N197</f>
        <v>37</v>
      </c>
      <c r="O158" s="14" t="str">
        <f>IF(ISBLANK('Введення інформації'!O197)=FALSE(),'Введення інформації'!O197,IF(ISBLANK('Введення інформації'!A197)=FALSE(),"null",""))</f>
        <v>null</v>
      </c>
      <c r="P158" s="14" t="str">
        <f>IF(ISBLANK('Введення інформації'!P197)=FALSE(),'Введення інформації'!P197,IF(ISBLANK('Введення інформації'!B197)=FALSE(),"null",""))</f>
        <v>null</v>
      </c>
      <c r="Q158" s="25" t="str">
        <f>'Введення інформації'!Q197</f>
        <v>Брон</v>
      </c>
      <c r="R158" s="25" t="str">
        <f>'Введення інформації'!R197</f>
        <v>Жан</v>
      </c>
      <c r="S158" s="25" t="str">
        <f>'Введення інформації'!S197</f>
        <v>Юхимович</v>
      </c>
      <c r="T158" s="20" t="str">
        <f>IF(ISBLANK('Введення інформації'!A197)=FALSE(),(MID('Введення інформації'!T197, 7, 4)&amp;"-"&amp;MID('Введення інформації'!T197, 4, 2)&amp;"-"&amp;MID('Введення інформації'!T197, 1, 2)), "")</f>
        <v>2020-09-21</v>
      </c>
      <c r="U158" s="20" t="str">
        <f>IF(ISBLANK('Введення інформації'!B197)=FALSE(),(MID('Введення інформації'!U197, 7, 4)&amp;"-"&amp;MID('Введення інформації'!U197, 4, 2)&amp;"-"&amp;MID('Введення інформації'!U197, 1, 2)), "")</f>
        <v>2020-12-31</v>
      </c>
      <c r="V158" s="14" t="str">
        <f>IF('Введення інформації'!V197= "Так","true",IF(ISBLANK('Введення інформації'!A197)=FALSE(),"false",""))</f>
        <v>false</v>
      </c>
      <c r="W158" s="24" t="str">
        <f>'Введення інформації'!W197</f>
        <v>1291,50</v>
      </c>
      <c r="X158" s="14" t="str">
        <f>IF('Введення інформації'!X197= "Так","true",IF(ISBLANK('Введення інформації'!A197)=FALSE(),"false",""))</f>
        <v>false</v>
      </c>
      <c r="Y158" s="14" t="str">
        <f>IF(ISBLANK('Введення інформації'!Y197)=FALSE(),'Введення інформації'!Y197,IF(ISBLANK('Введення інформації'!A197)=FALSE(),"0",""))</f>
        <v>0</v>
      </c>
      <c r="Z158" s="14" t="str">
        <f>LEFT('Введення інформації'!Z197, 3)</f>
        <v>UAH</v>
      </c>
      <c r="AA158" s="14" t="str">
        <f>IF(ISBLANK('Введення інформації'!AA197)=FALSE(),'Введення інформації'!AA197,IF(ISBLANK('Введення інформації'!A197)=FALSE(),"0",""))</f>
        <v>0</v>
      </c>
      <c r="AB158" s="14" t="str">
        <f>IF('Введення інформації'!AB197= "Так","true",IF(ISBLANK('Введення інформації'!A197)=FALSE(),"false",""))</f>
        <v>false</v>
      </c>
      <c r="AC158" s="24" t="str">
        <f>'Введення інформації'!AC197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9" spans="1:29" ht="15.75" customHeight="1" x14ac:dyDescent="0.25">
      <c r="A159" s="24" t="str">
        <f>'Введення інформації'!A198</f>
        <v>523</v>
      </c>
      <c r="B159" s="14" t="str">
        <f>IF(ISBLANK('Введення інформації'!A198)=FALSE(),(MID('Введення інформації'!B198, 7, 4)&amp;"-"&amp;MID('Введення інформації'!B198, 4, 2)&amp;"-"&amp;MID('Введення інформації'!B198, 1, 2)), "")</f>
        <v>2020-09-21</v>
      </c>
      <c r="C159" s="24" t="str">
        <f>'Введення інформації'!C198</f>
        <v>Послуги з технічного огляду та випробувань електричного устаткування</v>
      </c>
      <c r="D159" s="19" t="str">
        <f>IF(ISBLANK('Введення інформації'!D198)=FALSE(),'Введення інформації'!D198,IF(ISBLANK('Введення інформації'!A198)=FALSE(),"null",""))</f>
        <v>71630000-3</v>
      </c>
      <c r="E159" s="24" t="str">
        <f>'Введення інформації'!E198</f>
        <v>ФОП Головкін В.І.</v>
      </c>
      <c r="F159" s="24" t="str">
        <f>'Введення інформації'!F198</f>
        <v>2094205919</v>
      </c>
      <c r="G159" s="14" t="str">
        <f>LEFT('Введення інформації'!G198, 1)</f>
        <v>1</v>
      </c>
      <c r="H159" s="24" t="str">
        <f>'Введення інформації'!H198</f>
        <v>Україна</v>
      </c>
      <c r="I159" s="24" t="str">
        <f>'Введення інформації'!I198</f>
        <v>Запорізька область</v>
      </c>
      <c r="J159" s="14" t="str">
        <f>IF(ISBLANK('Введення інформації'!J198)=FALSE(),'Введення інформації'!J198,IF(ISBLANK('Введення інформації'!A198)=FALSE(),"null",""))</f>
        <v>null</v>
      </c>
      <c r="K159" s="24" t="str">
        <f>'Введення інформації'!K198</f>
        <v>Мелітополь</v>
      </c>
      <c r="L159" s="14" t="str">
        <f>IF(ISBLANK('Введення інформації'!L198)=FALSE(),'Введення інформації'!L198,IF(ISBLANK('Введення інформації'!A198)=FALSE(),"null",""))</f>
        <v>null</v>
      </c>
      <c r="M159" s="24" t="str">
        <f>'Введення інформації'!M198</f>
        <v>Університетська</v>
      </c>
      <c r="N159" s="24" t="str">
        <f>'Введення інформації'!N198</f>
        <v>37</v>
      </c>
      <c r="O159" s="14" t="str">
        <f>IF(ISBLANK('Введення інформації'!O198)=FALSE(),'Введення інформації'!O198,IF(ISBLANK('Введення інформації'!A198)=FALSE(),"null",""))</f>
        <v>null</v>
      </c>
      <c r="P159" s="14" t="str">
        <f>IF(ISBLANK('Введення інформації'!P198)=FALSE(),'Введення інформації'!P198,IF(ISBLANK('Введення інформації'!B198)=FALSE(),"null",""))</f>
        <v>5</v>
      </c>
      <c r="Q159" s="25" t="str">
        <f>'Введення інформації'!Q198</f>
        <v>Головкін</v>
      </c>
      <c r="R159" s="25" t="str">
        <f>'Введення інформації'!R198</f>
        <v xml:space="preserve">Володимир </v>
      </c>
      <c r="S159" s="25" t="str">
        <f>'Введення інформації'!S198</f>
        <v>Іванович</v>
      </c>
      <c r="T159" s="20" t="str">
        <f>IF(ISBLANK('Введення інформації'!A198)=FALSE(),(MID('Введення інформації'!T198, 7, 4)&amp;"-"&amp;MID('Введення інформації'!T198, 4, 2)&amp;"-"&amp;MID('Введення інформації'!T198, 1, 2)), "")</f>
        <v>2020-09-21</v>
      </c>
      <c r="U159" s="20" t="str">
        <f>IF(ISBLANK('Введення інформації'!B198)=FALSE(),(MID('Введення інформації'!U198, 7, 4)&amp;"-"&amp;MID('Введення інформації'!U198, 4, 2)&amp;"-"&amp;MID('Введення інформації'!U198, 1, 2)), "")</f>
        <v>2020-12-31</v>
      </c>
      <c r="V159" s="14" t="str">
        <f>IF('Введення інформації'!V198= "Так","true",IF(ISBLANK('Введення інформації'!A198)=FALSE(),"false",""))</f>
        <v>false</v>
      </c>
      <c r="W159" s="24" t="str">
        <f>'Введення інформації'!W198</f>
        <v>1160,16</v>
      </c>
      <c r="X159" s="14" t="str">
        <f>IF('Введення інформації'!X198= "Так","true",IF(ISBLANK('Введення інформації'!A198)=FALSE(),"false",""))</f>
        <v>false</v>
      </c>
      <c r="Y159" s="14" t="str">
        <f>IF(ISBLANK('Введення інформації'!Y198)=FALSE(),'Введення інформації'!Y198,IF(ISBLANK('Введення інформації'!A198)=FALSE(),"0",""))</f>
        <v>0</v>
      </c>
      <c r="Z159" s="14" t="str">
        <f>LEFT('Введення інформації'!Z198, 3)</f>
        <v>UAH</v>
      </c>
      <c r="AA159" s="14" t="str">
        <f>IF(ISBLANK('Введення інформації'!AA198)=FALSE(),'Введення інформації'!AA198,IF(ISBLANK('Введення інформації'!A198)=FALSE(),"0",""))</f>
        <v>0</v>
      </c>
      <c r="AB159" s="14" t="str">
        <f>IF('Введення інформації'!AB198= "Так","true",IF(ISBLANK('Введення інформації'!A198)=FALSE(),"false",""))</f>
        <v>false</v>
      </c>
      <c r="AC159" s="24" t="str">
        <f>'Введення інформації'!AC198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0" spans="1:29" ht="15.75" customHeight="1" x14ac:dyDescent="0.25">
      <c r="A160" s="24" t="str">
        <f>'Введення інформації'!A199</f>
        <v>524</v>
      </c>
      <c r="B160" s="14" t="str">
        <f>IF(ISBLANK('Введення інформації'!A199)=FALSE(),(MID('Введення інформації'!B199, 7, 4)&amp;"-"&amp;MID('Введення інформації'!B199, 4, 2)&amp;"-"&amp;MID('Введення інформації'!B199, 1, 2)), "")</f>
        <v>2020-09-21</v>
      </c>
      <c r="C160" s="24" t="str">
        <f>'Введення інформації'!C199</f>
        <v>Послуги з технічного огляду та випробувань електричного устаткування</v>
      </c>
      <c r="D160" s="19" t="str">
        <f>IF(ISBLANK('Введення інформації'!D199)=FALSE(),'Введення інформації'!D199,IF(ISBLANK('Введення інформації'!A199)=FALSE(),"null",""))</f>
        <v>71630000-3</v>
      </c>
      <c r="E160" s="24" t="str">
        <f>'Введення інформації'!E199</f>
        <v>ФОП Головкін В.І.</v>
      </c>
      <c r="F160" s="24" t="str">
        <f>'Введення інформації'!F199</f>
        <v>2094205919</v>
      </c>
      <c r="G160" s="14" t="str">
        <f>LEFT('Введення інформації'!G199, 1)</f>
        <v>1</v>
      </c>
      <c r="H160" s="24" t="str">
        <f>'Введення інформації'!H199</f>
        <v>Україна</v>
      </c>
      <c r="I160" s="24" t="str">
        <f>'Введення інформації'!I199</f>
        <v>Запорізька область</v>
      </c>
      <c r="J160" s="14" t="str">
        <f>IF(ISBLANK('Введення інформації'!J199)=FALSE(),'Введення інформації'!J199,IF(ISBLANK('Введення інформації'!A199)=FALSE(),"null",""))</f>
        <v>null</v>
      </c>
      <c r="K160" s="24" t="str">
        <f>'Введення інформації'!K199</f>
        <v>Мелітополь</v>
      </c>
      <c r="L160" s="14" t="str">
        <f>IF(ISBLANK('Введення інформації'!L199)=FALSE(),'Введення інформації'!L199,IF(ISBLANK('Введення інформації'!A199)=FALSE(),"null",""))</f>
        <v>null</v>
      </c>
      <c r="M160" s="24" t="str">
        <f>'Введення інформації'!M199</f>
        <v>Університетська</v>
      </c>
      <c r="N160" s="24" t="str">
        <f>'Введення інформації'!N199</f>
        <v>37</v>
      </c>
      <c r="O160" s="14" t="str">
        <f>IF(ISBLANK('Введення інформації'!O199)=FALSE(),'Введення інформації'!O199,IF(ISBLANK('Введення інформації'!A199)=FALSE(),"null",""))</f>
        <v>null</v>
      </c>
      <c r="P160" s="14" t="str">
        <f>IF(ISBLANK('Введення інформації'!P199)=FALSE(),'Введення інформації'!P199,IF(ISBLANK('Введення інформації'!B199)=FALSE(),"null",""))</f>
        <v>5</v>
      </c>
      <c r="Q160" s="25" t="str">
        <f>'Введення інформації'!Q199</f>
        <v>Головкін</v>
      </c>
      <c r="R160" s="25" t="str">
        <f>'Введення інформації'!R199</f>
        <v xml:space="preserve">Володимир </v>
      </c>
      <c r="S160" s="25" t="str">
        <f>'Введення інформації'!S199</f>
        <v>Іванович</v>
      </c>
      <c r="T160" s="20" t="str">
        <f>IF(ISBLANK('Введення інформації'!A199)=FALSE(),(MID('Введення інформації'!T199, 7, 4)&amp;"-"&amp;MID('Введення інформації'!T199, 4, 2)&amp;"-"&amp;MID('Введення інформації'!T199, 1, 2)), "")</f>
        <v>2020-09-21</v>
      </c>
      <c r="U160" s="20" t="str">
        <f>IF(ISBLANK('Введення інформації'!B199)=FALSE(),(MID('Введення інформації'!U199, 7, 4)&amp;"-"&amp;MID('Введення інформації'!U199, 4, 2)&amp;"-"&amp;MID('Введення інформації'!U199, 1, 2)), "")</f>
        <v>2020-12-31</v>
      </c>
      <c r="V160" s="14" t="str">
        <f>IF('Введення інформації'!V199= "Так","true",IF(ISBLANK('Введення інформації'!A199)=FALSE(),"false",""))</f>
        <v>false</v>
      </c>
      <c r="W160" s="24" t="str">
        <f>'Введення інформації'!W199</f>
        <v>1388,24</v>
      </c>
      <c r="X160" s="14" t="str">
        <f>IF('Введення інформації'!X199= "Так","true",IF(ISBLANK('Введення інформації'!A199)=FALSE(),"false",""))</f>
        <v>false</v>
      </c>
      <c r="Y160" s="14" t="str">
        <f>IF(ISBLANK('Введення інформації'!Y199)=FALSE(),'Введення інформації'!Y199,IF(ISBLANK('Введення інформації'!A199)=FALSE(),"0",""))</f>
        <v>0</v>
      </c>
      <c r="Z160" s="14" t="str">
        <f>LEFT('Введення інформації'!Z199, 3)</f>
        <v>UAH</v>
      </c>
      <c r="AA160" s="14" t="str">
        <f>IF(ISBLANK('Введення інформації'!AA199)=FALSE(),'Введення інформації'!AA199,IF(ISBLANK('Введення інформації'!A199)=FALSE(),"0",""))</f>
        <v>0</v>
      </c>
      <c r="AB160" s="14" t="str">
        <f>IF('Введення інформації'!AB199= "Так","true",IF(ISBLANK('Введення інформації'!A199)=FALSE(),"false",""))</f>
        <v>false</v>
      </c>
      <c r="AC160" s="24" t="str">
        <f>'Введення інформації'!AC199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1" spans="1:29" ht="15.75" customHeight="1" x14ac:dyDescent="0.25">
      <c r="A161" s="24" t="str">
        <f>'Введення інформації'!A200</f>
        <v>525</v>
      </c>
      <c r="B161" s="14" t="str">
        <f>IF(ISBLANK('Введення інформації'!A200)=FALSE(),(MID('Введення інформації'!B200, 7, 4)&amp;"-"&amp;MID('Введення інформації'!B200, 4, 2)&amp;"-"&amp;MID('Введення інформації'!B200, 1, 2)), "")</f>
        <v>2020-09-21</v>
      </c>
      <c r="C161" s="24" t="str">
        <f>'Введення інформації'!C200</f>
        <v>Миша, клавіатура,фільтр мережевий.</v>
      </c>
      <c r="D161" s="19" t="str">
        <f>IF(ISBLANK('Введення інформації'!D200)=FALSE(),'Введення інформації'!D200,IF(ISBLANK('Введення інформації'!A200)=FALSE(),"null",""))</f>
        <v>30230000-0            31220000-4</v>
      </c>
      <c r="E161" s="24" t="str">
        <f>'Введення інформації'!E200</f>
        <v>ПП Сродніков С.І.</v>
      </c>
      <c r="F161" s="24" t="str">
        <f>'Введення інформації'!F200</f>
        <v>2281002736</v>
      </c>
      <c r="G161" s="14" t="str">
        <f>LEFT('Введення інформації'!G200, 1)</f>
        <v>1</v>
      </c>
      <c r="H161" s="24" t="str">
        <f>'Введення інформації'!H200</f>
        <v>Україна</v>
      </c>
      <c r="I161" s="24" t="str">
        <f>'Введення інформації'!I200</f>
        <v>Запорізька область</v>
      </c>
      <c r="J161" s="14" t="str">
        <f>IF(ISBLANK('Введення інформації'!J200)=FALSE(),'Введення інформації'!J200,IF(ISBLANK('Введення інформації'!A200)=FALSE(),"null",""))</f>
        <v>null</v>
      </c>
      <c r="K161" s="24" t="str">
        <f>'Введення інформації'!K200</f>
        <v>Мелітополь</v>
      </c>
      <c r="L161" s="14" t="str">
        <f>IF(ISBLANK('Введення інформації'!L200)=FALSE(),'Введення інформації'!L200,IF(ISBLANK('Введення інформації'!A200)=FALSE(),"null",""))</f>
        <v>null</v>
      </c>
      <c r="M161" s="24" t="str">
        <f>'Введення інформації'!M200</f>
        <v>пр-т 5о-річчя Перемоги</v>
      </c>
      <c r="N161" s="24" t="str">
        <f>'Введення інформації'!N200</f>
        <v>36/8</v>
      </c>
      <c r="O161" s="14" t="str">
        <f>IF(ISBLANK('Введення інформації'!O200)=FALSE(),'Введення інформації'!O200,IF(ISBLANK('Введення інформації'!A200)=FALSE(),"null",""))</f>
        <v>null</v>
      </c>
      <c r="P161" s="14" t="str">
        <f>IF(ISBLANK('Введення інформації'!P200)=FALSE(),'Введення інформації'!P200,IF(ISBLANK('Введення інформації'!B200)=FALSE(),"null",""))</f>
        <v>242</v>
      </c>
      <c r="Q161" s="25" t="str">
        <f>'Введення інформації'!Q200</f>
        <v xml:space="preserve">Сродніков </v>
      </c>
      <c r="R161" s="25" t="str">
        <f>'Введення інформації'!R200</f>
        <v>Сергій</v>
      </c>
      <c r="S161" s="25" t="str">
        <f>'Введення інформації'!S200</f>
        <v>Іванович</v>
      </c>
      <c r="T161" s="20" t="str">
        <f>IF(ISBLANK('Введення інформації'!A200)=FALSE(),(MID('Введення інформації'!T200, 7, 4)&amp;"-"&amp;MID('Введення інформації'!T200, 4, 2)&amp;"-"&amp;MID('Введення інформації'!T200, 1, 2)), "")</f>
        <v>2020-09-21</v>
      </c>
      <c r="U161" s="20" t="str">
        <f>IF(ISBLANK('Введення інформації'!B200)=FALSE(),(MID('Введення інформації'!U200, 7, 4)&amp;"-"&amp;MID('Введення інформації'!U200, 4, 2)&amp;"-"&amp;MID('Введення інформації'!U200, 1, 2)), "")</f>
        <v>2020-12-31</v>
      </c>
      <c r="V161" s="14" t="str">
        <f>IF('Введення інформації'!V200= "Так","true",IF(ISBLANK('Введення інформації'!A200)=FALSE(),"false",""))</f>
        <v>false</v>
      </c>
      <c r="W161" s="24" t="str">
        <f>'Введення інформації'!W200</f>
        <v>475,00</v>
      </c>
      <c r="X161" s="14" t="str">
        <f>IF('Введення інформації'!X200= "Так","true",IF(ISBLANK('Введення інформації'!A200)=FALSE(),"false",""))</f>
        <v>false</v>
      </c>
      <c r="Y161" s="14" t="str">
        <f>IF(ISBLANK('Введення інформації'!Y200)=FALSE(),'Введення інформації'!Y200,IF(ISBLANK('Введення інформації'!A200)=FALSE(),"0",""))</f>
        <v>0</v>
      </c>
      <c r="Z161" s="14" t="str">
        <f>LEFT('Введення інформації'!Z200, 3)</f>
        <v>UAH</v>
      </c>
      <c r="AA161" s="14" t="str">
        <f>IF(ISBLANK('Введення інформації'!AA200)=FALSE(),'Введення інформації'!AA200,IF(ISBLANK('Введення інформації'!A200)=FALSE(),"0",""))</f>
        <v>0</v>
      </c>
      <c r="AB161" s="14" t="str">
        <f>IF('Введення інформації'!AB200= "Так","true",IF(ISBLANK('Введення інформації'!A200)=FALSE(),"false",""))</f>
        <v>false</v>
      </c>
      <c r="AC161" s="24" t="str">
        <f>'Введення інформації'!AC200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2" spans="1:29" ht="15.75" customHeight="1" x14ac:dyDescent="0.25">
      <c r="A162" s="24" t="str">
        <f>'Введення інформації'!A201</f>
        <v>ДГ-000000-6</v>
      </c>
      <c r="B162" s="14" t="str">
        <f>IF(ISBLANK('Введення інформації'!A201)=FALSE(),(MID('Введення інформації'!B201, 7, 4)&amp;"-"&amp;MID('Введення інформації'!B201, 4, 2)&amp;"-"&amp;MID('Введення інформації'!B201, 1, 2)), "")</f>
        <v>2020-09-21</v>
      </c>
      <c r="C162" s="24" t="str">
        <f>'Введення інформації'!C201</f>
        <v xml:space="preserve">Протипожежне обладнання </v>
      </c>
      <c r="D162" s="19" t="str">
        <f>IF(ISBLANK('Введення інформації'!D201)=FALSE(),'Введення інформації'!D201,IF(ISBLANK('Введення інформації'!A201)=FALSE(),"null",""))</f>
        <v>44480000-8</v>
      </c>
      <c r="E162" s="24" t="str">
        <f>'Введення інформації'!E201</f>
        <v>ФОП Кузьменко Н.В.</v>
      </c>
      <c r="F162" s="24" t="str">
        <f>'Введення інформації'!F201</f>
        <v>2537808267</v>
      </c>
      <c r="G162" s="14" t="str">
        <f>LEFT('Введення інформації'!G201, 1)</f>
        <v>1</v>
      </c>
      <c r="H162" s="24" t="str">
        <f>'Введення інформації'!H201</f>
        <v>Україна</v>
      </c>
      <c r="I162" s="24" t="str">
        <f>'Введення інформації'!I201</f>
        <v>Запорізька область</v>
      </c>
      <c r="J162" s="14" t="str">
        <f>IF(ISBLANK('Введення інформації'!J201)=FALSE(),'Введення інформації'!J201,IF(ISBLANK('Введення інформації'!A201)=FALSE(),"null",""))</f>
        <v xml:space="preserve">Мелітопольський </v>
      </c>
      <c r="K162" s="24" t="str">
        <f>'Введення інформації'!K201</f>
        <v>с.Терпіння</v>
      </c>
      <c r="L162" s="14" t="str">
        <f>IF(ISBLANK('Введення інформації'!L201)=FALSE(),'Введення інформації'!L201,IF(ISBLANK('Введення інформації'!A201)=FALSE(),"null",""))</f>
        <v>null</v>
      </c>
      <c r="M162" s="24" t="str">
        <f>'Введення інформації'!M201</f>
        <v>Кочубея</v>
      </c>
      <c r="N162" s="24" t="str">
        <f>'Введення інформації'!N201</f>
        <v>22</v>
      </c>
      <c r="O162" s="14" t="str">
        <f>IF(ISBLANK('Введення інформації'!O201)=FALSE(),'Введення інформації'!O201,IF(ISBLANK('Введення інформації'!A201)=FALSE(),"null",""))</f>
        <v>null</v>
      </c>
      <c r="P162" s="14" t="str">
        <f>IF(ISBLANK('Введення інформації'!P201)=FALSE(),'Введення інформації'!P201,IF(ISBLANK('Введення інформації'!B201)=FALSE(),"null",""))</f>
        <v>null</v>
      </c>
      <c r="Q162" s="25" t="str">
        <f>'Введення інформації'!Q201</f>
        <v>Кузьменко</v>
      </c>
      <c r="R162" s="25" t="str">
        <f>'Введення інформації'!R201</f>
        <v>Наталія</v>
      </c>
      <c r="S162" s="25" t="str">
        <f>'Введення інформації'!S201</f>
        <v>Вікторівна</v>
      </c>
      <c r="T162" s="20" t="str">
        <f>IF(ISBLANK('Введення інформації'!A201)=FALSE(),(MID('Введення інформації'!T201, 7, 4)&amp;"-"&amp;MID('Введення інформації'!T201, 4, 2)&amp;"-"&amp;MID('Введення інформації'!T201, 1, 2)), "")</f>
        <v>2020-09-21</v>
      </c>
      <c r="U162" s="20" t="str">
        <f>IF(ISBLANK('Введення інформації'!B201)=FALSE(),(MID('Введення інформації'!U201, 7, 4)&amp;"-"&amp;MID('Введення інформації'!U201, 4, 2)&amp;"-"&amp;MID('Введення інформації'!U201, 1, 2)), "")</f>
        <v>2020-12-31</v>
      </c>
      <c r="V162" s="14" t="str">
        <f>IF('Введення інформації'!V201= "Так","true",IF(ISBLANK('Введення інформації'!A201)=FALSE(),"false",""))</f>
        <v>false</v>
      </c>
      <c r="W162" s="24" t="str">
        <f>'Введення інформації'!W201</f>
        <v>1220,00</v>
      </c>
      <c r="X162" s="14" t="str">
        <f>IF('Введення інформації'!X201= "Так","true",IF(ISBLANK('Введення інформації'!A201)=FALSE(),"false",""))</f>
        <v>false</v>
      </c>
      <c r="Y162" s="14" t="str">
        <f>IF(ISBLANK('Введення інформації'!Y201)=FALSE(),'Введення інформації'!Y201,IF(ISBLANK('Введення інформації'!A201)=FALSE(),"0",""))</f>
        <v>0</v>
      </c>
      <c r="Z162" s="14" t="str">
        <f>LEFT('Введення інформації'!Z201, 3)</f>
        <v>UAH</v>
      </c>
      <c r="AA162" s="14" t="str">
        <f>IF(ISBLANK('Введення інформації'!AA201)=FALSE(),'Введення інформації'!AA201,IF(ISBLANK('Введення інформації'!A201)=FALSE(),"0",""))</f>
        <v>0</v>
      </c>
      <c r="AB162" s="14" t="str">
        <f>IF('Введення інформації'!AB201= "Так","true",IF(ISBLANK('Введення інформації'!A201)=FALSE(),"false",""))</f>
        <v>false</v>
      </c>
      <c r="AC162" s="24" t="str">
        <f>'Введення інформації'!AC201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3" spans="1:29" ht="15.75" customHeight="1" x14ac:dyDescent="0.25">
      <c r="A163" s="24" t="str">
        <f>'Введення інформації'!A202</f>
        <v>526</v>
      </c>
      <c r="B163" s="14" t="str">
        <f>IF(ISBLANK('Введення інформації'!A202)=FALSE(),(MID('Введення інформації'!B202, 7, 4)&amp;"-"&amp;MID('Введення інформації'!B202, 4, 2)&amp;"-"&amp;MID('Введення інформації'!B202, 1, 2)), "")</f>
        <v>2020-09-22</v>
      </c>
      <c r="C163" s="24" t="str">
        <f>'Введення інформації'!C202</f>
        <v>Тканина Кордрой</v>
      </c>
      <c r="D163" s="19" t="str">
        <f>IF(ISBLANK('Введення інформації'!D202)=FALSE(),'Введення інформації'!D202,IF(ISBLANK('Введення інформації'!A202)=FALSE(),"null",""))</f>
        <v>19210000-1</v>
      </c>
      <c r="E163" s="24" t="str">
        <f>'Введення інформації'!E202</f>
        <v>ФОП Налєпкіна А.Г.</v>
      </c>
      <c r="F163" s="24" t="str">
        <f>'Введення інформації'!F202</f>
        <v>2078605626</v>
      </c>
      <c r="G163" s="14" t="str">
        <f>LEFT('Введення інформації'!G202, 1)</f>
        <v>1</v>
      </c>
      <c r="H163" s="24" t="str">
        <f>'Введення інформації'!H202</f>
        <v>Україна</v>
      </c>
      <c r="I163" s="24" t="str">
        <f>'Введення інформації'!I202</f>
        <v>Запорізька область</v>
      </c>
      <c r="J163" s="14" t="str">
        <f>IF(ISBLANK('Введення інформації'!J202)=FALSE(),'Введення інформації'!J202,IF(ISBLANK('Введення інформації'!A202)=FALSE(),"null",""))</f>
        <v>null</v>
      </c>
      <c r="K163" s="24" t="str">
        <f>'Введення інформації'!K202</f>
        <v>Мелітополь</v>
      </c>
      <c r="L163" s="14" t="str">
        <f>IF(ISBLANK('Введення інформації'!L202)=FALSE(),'Введення інформації'!L202,IF(ISBLANK('Введення інформації'!A202)=FALSE(),"null",""))</f>
        <v>null</v>
      </c>
      <c r="M163" s="24" t="str">
        <f>'Введення інформації'!M202</f>
        <v> Кірова</v>
      </c>
      <c r="N163" s="24" t="str">
        <f>'Введення інформації'!N202</f>
        <v>54</v>
      </c>
      <c r="O163" s="14" t="str">
        <f>IF(ISBLANK('Введення інформації'!O202)=FALSE(),'Введення інформації'!O202,IF(ISBLANK('Введення інформації'!A202)=FALSE(),"null",""))</f>
        <v>null</v>
      </c>
      <c r="P163" s="14" t="str">
        <f>IF(ISBLANK('Введення інформації'!P202)=FALSE(),'Введення інформації'!P202,IF(ISBLANK('Введення інформації'!B202)=FALSE(),"null",""))</f>
        <v>112</v>
      </c>
      <c r="Q163" s="25" t="str">
        <f>'Введення інформації'!Q202</f>
        <v>Налєпкіна</v>
      </c>
      <c r="R163" s="25" t="str">
        <f>'Введення інформації'!R202</f>
        <v>Анастасія</v>
      </c>
      <c r="S163" s="25" t="str">
        <f>'Введення інформації'!S202</f>
        <v>Георгіївна</v>
      </c>
      <c r="T163" s="20" t="str">
        <f>IF(ISBLANK('Введення інформації'!A202)=FALSE(),(MID('Введення інформації'!T202, 7, 4)&amp;"-"&amp;MID('Введення інформації'!T202, 4, 2)&amp;"-"&amp;MID('Введення інформації'!T202, 1, 2)), "")</f>
        <v>2020-09-21</v>
      </c>
      <c r="U163" s="20" t="str">
        <f>IF(ISBLANK('Введення інформації'!B202)=FALSE(),(MID('Введення інформації'!U202, 7, 4)&amp;"-"&amp;MID('Введення інформації'!U202, 4, 2)&amp;"-"&amp;MID('Введення інформації'!U202, 1, 2)), "")</f>
        <v>2020-12-31</v>
      </c>
      <c r="V163" s="14" t="str">
        <f>IF('Введення інформації'!V202= "Так","true",IF(ISBLANK('Введення інформації'!A202)=FALSE(),"false",""))</f>
        <v>false</v>
      </c>
      <c r="W163" s="24" t="str">
        <f>'Введення інформації'!W202</f>
        <v>47940,00</v>
      </c>
      <c r="X163" s="14" t="str">
        <f>IF('Введення інформації'!X202= "Так","true",IF(ISBLANK('Введення інформації'!A202)=FALSE(),"false",""))</f>
        <v>false</v>
      </c>
      <c r="Y163" s="14" t="str">
        <f>IF(ISBLANK('Введення інформації'!Y202)=FALSE(),'Введення інформації'!Y202,IF(ISBLANK('Введення інформації'!A202)=FALSE(),"0",""))</f>
        <v>0</v>
      </c>
      <c r="Z163" s="14" t="str">
        <f>LEFT('Введення інформації'!Z202, 3)</f>
        <v>UAH</v>
      </c>
      <c r="AA163" s="14" t="str">
        <f>IF(ISBLANK('Введення інформації'!AA202)=FALSE(),'Введення інформації'!AA202,IF(ISBLANK('Введення інформації'!A202)=FALSE(),"0",""))</f>
        <v>0</v>
      </c>
      <c r="AB163" s="14" t="str">
        <f>IF('Введення інформації'!AB202= "Так","true",IF(ISBLANK('Введення інформації'!A202)=FALSE(),"false",""))</f>
        <v>false</v>
      </c>
      <c r="AC163" s="24" t="str">
        <f>'Введення інформації'!AC202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4" spans="1:29" ht="15.75" customHeight="1" x14ac:dyDescent="0.25">
      <c r="A164" s="24" t="str">
        <f>'Введення інформації'!A203</f>
        <v>527</v>
      </c>
      <c r="B164" s="14" t="str">
        <f>IF(ISBLANK('Введення інформації'!A203)=FALSE(),(MID('Введення інформації'!B203, 7, 4)&amp;"-"&amp;MID('Введення інформації'!B203, 4, 2)&amp;"-"&amp;MID('Введення інформації'!B203, 1, 2)), "")</f>
        <v>2020-09-22</v>
      </c>
      <c r="C164" s="24" t="str">
        <f>'Введення інформації'!C203</f>
        <v>Матрац ватяний</v>
      </c>
      <c r="D164" s="19" t="str">
        <f>IF(ISBLANK('Введення інформації'!D203)=FALSE(),'Введення інформації'!D203,IF(ISBLANK('Введення інформації'!A203)=FALSE(),"null",""))</f>
        <v>39140000-5</v>
      </c>
      <c r="E164" s="24" t="str">
        <f>'Введення інформації'!E203</f>
        <v>ФОП Горбань Ю.В.</v>
      </c>
      <c r="F164" s="24" t="str">
        <f>'Введення інформації'!F203</f>
        <v>2307200094</v>
      </c>
      <c r="G164" s="14" t="str">
        <f>LEFT('Введення інформації'!G203, 1)</f>
        <v>1</v>
      </c>
      <c r="H164" s="24" t="str">
        <f>'Введення інформації'!H203</f>
        <v>Україна</v>
      </c>
      <c r="I164" s="24" t="str">
        <f>'Введення інформації'!I203</f>
        <v>Запорізька область</v>
      </c>
      <c r="J164" s="14" t="str">
        <f>IF(ISBLANK('Введення інформації'!J203)=FALSE(),'Введення інформації'!J203,IF(ISBLANK('Введення інформації'!A203)=FALSE(),"null",""))</f>
        <v>null</v>
      </c>
      <c r="K164" s="24" t="str">
        <f>'Введення інформації'!K203</f>
        <v>Мелітополь</v>
      </c>
      <c r="L164" s="14" t="str">
        <f>IF(ISBLANK('Введення інформації'!L203)=FALSE(),'Введення інформації'!L203,IF(ISBLANK('Введення інформації'!A203)=FALSE(),"null",""))</f>
        <v>null</v>
      </c>
      <c r="M164" s="24" t="str">
        <f>'Введення інформації'!M203</f>
        <v>Сєрова</v>
      </c>
      <c r="N164" s="24" t="str">
        <f>'Введення інформації'!N203</f>
        <v>9</v>
      </c>
      <c r="O164" s="14" t="str">
        <f>IF(ISBLANK('Введення інформації'!O203)=FALSE(),'Введення інформації'!O203,IF(ISBLANK('Введення інформації'!A203)=FALSE(),"null",""))</f>
        <v>null</v>
      </c>
      <c r="P164" s="14" t="str">
        <f>IF(ISBLANK('Введення інформації'!P203)=FALSE(),'Введення інформації'!P203,IF(ISBLANK('Введення інформації'!B203)=FALSE(),"null",""))</f>
        <v>null</v>
      </c>
      <c r="Q164" s="25" t="str">
        <f>'Введення інформації'!Q203</f>
        <v>Горбань</v>
      </c>
      <c r="R164" s="25" t="str">
        <f>'Введення інформації'!R203</f>
        <v>Юрій</v>
      </c>
      <c r="S164" s="25" t="str">
        <f>'Введення інформації'!S203</f>
        <v>Васильович</v>
      </c>
      <c r="T164" s="20" t="str">
        <f>IF(ISBLANK('Введення інформації'!A203)=FALSE(),(MID('Введення інформації'!T203, 7, 4)&amp;"-"&amp;MID('Введення інформації'!T203, 4, 2)&amp;"-"&amp;MID('Введення інформації'!T203, 1, 2)), "")</f>
        <v>2020-09-22</v>
      </c>
      <c r="U164" s="20" t="str">
        <f>IF(ISBLANK('Введення інформації'!B203)=FALSE(),(MID('Введення інформації'!U203, 7, 4)&amp;"-"&amp;MID('Введення інформації'!U203, 4, 2)&amp;"-"&amp;MID('Введення інформації'!U203, 1, 2)), "")</f>
        <v>2020-12-31</v>
      </c>
      <c r="V164" s="14" t="str">
        <f>IF('Введення інформації'!V203= "Так","true",IF(ISBLANK('Введення інформації'!A203)=FALSE(),"false",""))</f>
        <v>false</v>
      </c>
      <c r="W164" s="24" t="str">
        <f>'Введення інформації'!W203</f>
        <v>36300,00</v>
      </c>
      <c r="X164" s="14" t="str">
        <f>IF('Введення інформації'!X203= "Так","true",IF(ISBLANK('Введення інформації'!A203)=FALSE(),"false",""))</f>
        <v>false</v>
      </c>
      <c r="Y164" s="14" t="str">
        <f>IF(ISBLANK('Введення інформації'!Y203)=FALSE(),'Введення інформації'!Y203,IF(ISBLANK('Введення інформації'!A203)=FALSE(),"0",""))</f>
        <v>0</v>
      </c>
      <c r="Z164" s="14" t="str">
        <f>LEFT('Введення інформації'!Z203, 3)</f>
        <v>UAH</v>
      </c>
      <c r="AA164" s="14" t="str">
        <f>IF(ISBLANK('Введення інформації'!AA203)=FALSE(),'Введення інформації'!AA203,IF(ISBLANK('Введення інформації'!A203)=FALSE(),"0",""))</f>
        <v>0</v>
      </c>
      <c r="AB164" s="14" t="str">
        <f>IF('Введення інформації'!AB203= "Так","true",IF(ISBLANK('Введення інформації'!A203)=FALSE(),"false",""))</f>
        <v>false</v>
      </c>
      <c r="AC164" s="24" t="str">
        <f>'Введення інформації'!AC203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5" spans="1:29" ht="15.75" customHeight="1" x14ac:dyDescent="0.25">
      <c r="A165" s="24" t="str">
        <f>'Введення інформації'!A204</f>
        <v>528</v>
      </c>
      <c r="B165" s="14" t="str">
        <f>IF(ISBLANK('Введення інформації'!A204)=FALSE(),(MID('Введення інформації'!B204, 7, 4)&amp;"-"&amp;MID('Введення інформації'!B204, 4, 2)&amp;"-"&amp;MID('Введення інформації'!B204, 1, 2)), "")</f>
        <v>2020-09-22</v>
      </c>
      <c r="C165" s="24" t="str">
        <f>'Введення інформації'!C204</f>
        <v>Рушники</v>
      </c>
      <c r="D165" s="19" t="str">
        <f>IF(ISBLANK('Введення інформації'!D204)=FALSE(),'Введення інформації'!D204,IF(ISBLANK('Введення інформації'!A204)=FALSE(),"null",""))</f>
        <v>39510000-0</v>
      </c>
      <c r="E165" s="24" t="str">
        <f>'Введення інформації'!E204</f>
        <v>ФОП Налєпкіна А.Г.</v>
      </c>
      <c r="F165" s="24" t="str">
        <f>'Введення інформації'!F204</f>
        <v>2078605626</v>
      </c>
      <c r="G165" s="14" t="str">
        <f>LEFT('Введення інформації'!G204, 1)</f>
        <v>1</v>
      </c>
      <c r="H165" s="24" t="str">
        <f>'Введення інформації'!H204</f>
        <v>Україна</v>
      </c>
      <c r="I165" s="24" t="str">
        <f>'Введення інформації'!I204</f>
        <v>Запорізька область</v>
      </c>
      <c r="J165" s="14" t="str">
        <f>IF(ISBLANK('Введення інформації'!J204)=FALSE(),'Введення інформації'!J204,IF(ISBLANK('Введення інформації'!A204)=FALSE(),"null",""))</f>
        <v>null</v>
      </c>
      <c r="K165" s="24" t="str">
        <f>'Введення інформації'!K204</f>
        <v>Мелітополь</v>
      </c>
      <c r="L165" s="14" t="str">
        <f>IF(ISBLANK('Введення інформації'!L204)=FALSE(),'Введення інформації'!L204,IF(ISBLANK('Введення інформації'!A204)=FALSE(),"null",""))</f>
        <v>null</v>
      </c>
      <c r="M165" s="24" t="str">
        <f>'Введення інформації'!M204</f>
        <v> Кірова</v>
      </c>
      <c r="N165" s="24" t="str">
        <f>'Введення інформації'!N204</f>
        <v>54</v>
      </c>
      <c r="O165" s="14" t="str">
        <f>IF(ISBLANK('Введення інформації'!O204)=FALSE(),'Введення інформації'!O204,IF(ISBLANK('Введення інформації'!A204)=FALSE(),"null",""))</f>
        <v>null</v>
      </c>
      <c r="P165" s="14" t="str">
        <f>IF(ISBLANK('Введення інформації'!P204)=FALSE(),'Введення інформації'!P204,IF(ISBLANK('Введення інформації'!B204)=FALSE(),"null",""))</f>
        <v>112</v>
      </c>
      <c r="Q165" s="25" t="str">
        <f>'Введення інформації'!Q204</f>
        <v>Налєпкіна</v>
      </c>
      <c r="R165" s="25" t="str">
        <f>'Введення інформації'!R204</f>
        <v>Анастасія</v>
      </c>
      <c r="S165" s="25" t="str">
        <f>'Введення інформації'!S204</f>
        <v>Георгіївна</v>
      </c>
      <c r="T165" s="20" t="str">
        <f>IF(ISBLANK('Введення інформації'!A204)=FALSE(),(MID('Введення інформації'!T204, 7, 4)&amp;"-"&amp;MID('Введення інформації'!T204, 4, 2)&amp;"-"&amp;MID('Введення інформації'!T204, 1, 2)), "")</f>
        <v>2020-09-22</v>
      </c>
      <c r="U165" s="20" t="str">
        <f>IF(ISBLANK('Введення інформації'!B204)=FALSE(),(MID('Введення інформації'!U204, 7, 4)&amp;"-"&amp;MID('Введення інформації'!U204, 4, 2)&amp;"-"&amp;MID('Введення інформації'!U204, 1, 2)), "")</f>
        <v>2020-12-31</v>
      </c>
      <c r="V165" s="14" t="str">
        <f>IF('Введення інформації'!V204= "Так","true",IF(ISBLANK('Введення інформації'!A204)=FALSE(),"false",""))</f>
        <v>false</v>
      </c>
      <c r="W165" s="24" t="str">
        <f>'Введення інформації'!W204</f>
        <v>8960,00</v>
      </c>
      <c r="X165" s="14" t="str">
        <f>IF('Введення інформації'!X204= "Так","true",IF(ISBLANK('Введення інформації'!A204)=FALSE(),"false",""))</f>
        <v>false</v>
      </c>
      <c r="Y165" s="14" t="str">
        <f>IF(ISBLANK('Введення інформації'!Y204)=FALSE(),'Введення інформації'!Y204,IF(ISBLANK('Введення інформації'!A204)=FALSE(),"0",""))</f>
        <v>0</v>
      </c>
      <c r="Z165" s="14" t="str">
        <f>LEFT('Введення інформації'!Z204, 3)</f>
        <v>UAH</v>
      </c>
      <c r="AA165" s="14" t="str">
        <f>IF(ISBLANK('Введення інформації'!AA204)=FALSE(),'Введення інформації'!AA204,IF(ISBLANK('Введення інформації'!A204)=FALSE(),"0",""))</f>
        <v>0</v>
      </c>
      <c r="AB165" s="14" t="str">
        <f>IF('Введення інформації'!AB204= "Так","true",IF(ISBLANK('Введення інформації'!A204)=FALSE(),"false",""))</f>
        <v>false</v>
      </c>
      <c r="AC165" s="24" t="str">
        <f>'Введення інформації'!AC204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6" spans="1:29" ht="15.75" customHeight="1" x14ac:dyDescent="0.25">
      <c r="A166" s="24" t="str">
        <f>'Введення інформації'!A205</f>
        <v>529</v>
      </c>
      <c r="B166" s="14" t="str">
        <f>IF(ISBLANK('Введення інформації'!A205)=FALSE(),(MID('Введення інформації'!B205, 7, 4)&amp;"-"&amp;MID('Введення інформації'!B205, 4, 2)&amp;"-"&amp;MID('Введення інформації'!B205, 1, 2)), "")</f>
        <v>2020-09-22</v>
      </c>
      <c r="C166" s="24" t="str">
        <f>'Введення інформації'!C205</f>
        <v>Відро-урна з педаллю з нержавійки</v>
      </c>
      <c r="D166" s="19" t="str">
        <f>IF(ISBLANK('Введення інформації'!D205)=FALSE(),'Введення інформації'!D205,IF(ISBLANK('Введення інформації'!A205)=FALSE(),"null",""))</f>
        <v>39220000-0</v>
      </c>
      <c r="E166" s="24" t="str">
        <f>'Введення інформації'!E205</f>
        <v>ФОП Кушнерик Н.П.</v>
      </c>
      <c r="F166" s="24" t="str">
        <f>'Введення інформації'!F205</f>
        <v>2306316903</v>
      </c>
      <c r="G166" s="14" t="str">
        <f>LEFT('Введення інформації'!G205, 1)</f>
        <v>1</v>
      </c>
      <c r="H166" s="24" t="str">
        <f>'Введення інформації'!H205</f>
        <v>Україна</v>
      </c>
      <c r="I166" s="24" t="str">
        <f>'Введення інформації'!I205</f>
        <v>Запорізька область</v>
      </c>
      <c r="J166" s="14" t="str">
        <f>IF(ISBLANK('Введення інформації'!J205)=FALSE(),'Введення інформації'!J205,IF(ISBLANK('Введення інформації'!A205)=FALSE(),"null",""))</f>
        <v>Веселівський</v>
      </c>
      <c r="K166" s="24" t="str">
        <f>'Введення інформації'!K205</f>
        <v>смт Веселе</v>
      </c>
      <c r="L166" s="14" t="str">
        <f>IF(ISBLANK('Введення інформації'!L205)=FALSE(),'Введення інформації'!L205,IF(ISBLANK('Введення інформації'!A205)=FALSE(),"null",""))</f>
        <v>null</v>
      </c>
      <c r="M166" s="24" t="str">
        <f>'Введення інформації'!M205</f>
        <v>Кірова</v>
      </c>
      <c r="N166" s="24" t="str">
        <f>'Введення інформації'!N205</f>
        <v>4</v>
      </c>
      <c r="O166" s="14" t="str">
        <f>IF(ISBLANK('Введення інформації'!O205)=FALSE(),'Введення інформації'!O205,IF(ISBLANK('Введення інформації'!A205)=FALSE(),"null",""))</f>
        <v>null</v>
      </c>
      <c r="P166" s="14" t="str">
        <f>IF(ISBLANK('Введення інформації'!P205)=FALSE(),'Введення інформації'!P205,IF(ISBLANK('Введення інформації'!B205)=FALSE(),"null",""))</f>
        <v>null</v>
      </c>
      <c r="Q166" s="25" t="str">
        <f>'Введення інформації'!Q205</f>
        <v>Кушнерик</v>
      </c>
      <c r="R166" s="25" t="str">
        <f>'Введення інформації'!R205</f>
        <v>Надія</v>
      </c>
      <c r="S166" s="25" t="str">
        <f>'Введення інформації'!S205</f>
        <v>Петрівна</v>
      </c>
      <c r="T166" s="20" t="str">
        <f>IF(ISBLANK('Введення інформації'!A205)=FALSE(),(MID('Введення інформації'!T205, 7, 4)&amp;"-"&amp;MID('Введення інформації'!T205, 4, 2)&amp;"-"&amp;MID('Введення інформації'!T205, 1, 2)), "")</f>
        <v>2020-09-22</v>
      </c>
      <c r="U166" s="20" t="str">
        <f>IF(ISBLANK('Введення інформації'!B205)=FALSE(),(MID('Введення інформації'!U205, 7, 4)&amp;"-"&amp;MID('Введення інформації'!U205, 4, 2)&amp;"-"&amp;MID('Введення інформації'!U205, 1, 2)), "")</f>
        <v>2020-12-31</v>
      </c>
      <c r="V166" s="14" t="str">
        <f>IF('Введення інформації'!V205= "Так","true",IF(ISBLANK('Введення інформації'!A205)=FALSE(),"false",""))</f>
        <v>false</v>
      </c>
      <c r="W166" s="24" t="str">
        <f>'Введення інформації'!W205</f>
        <v>3056,00</v>
      </c>
      <c r="X166" s="14" t="str">
        <f>IF('Введення інформації'!X205= "Так","true",IF(ISBLANK('Введення інформації'!A205)=FALSE(),"false",""))</f>
        <v>false</v>
      </c>
      <c r="Y166" s="14" t="str">
        <f>IF(ISBLANK('Введення інформації'!Y205)=FALSE(),'Введення інформації'!Y205,IF(ISBLANK('Введення інформації'!A205)=FALSE(),"0",""))</f>
        <v>0</v>
      </c>
      <c r="Z166" s="14" t="str">
        <f>LEFT('Введення інформації'!Z205, 3)</f>
        <v>UAH</v>
      </c>
      <c r="AA166" s="14" t="str">
        <f>IF(ISBLANK('Введення інформації'!AA205)=FALSE(),'Введення інформації'!AA205,IF(ISBLANK('Введення інформації'!A205)=FALSE(),"0",""))</f>
        <v>0</v>
      </c>
      <c r="AB166" s="14" t="str">
        <f>IF('Введення інформації'!AB205= "Так","true",IF(ISBLANK('Введення інформації'!A205)=FALSE(),"false",""))</f>
        <v>false</v>
      </c>
      <c r="AC166" s="24" t="str">
        <f>'Введення інформації'!AC205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7" spans="1:29" ht="15.75" customHeight="1" x14ac:dyDescent="0.25">
      <c r="A167" s="24" t="str">
        <f>'Введення інформації'!A206</f>
        <v>530</v>
      </c>
      <c r="B167" s="14" t="str">
        <f>IF(ISBLANK('Введення інформації'!A206)=FALSE(),(MID('Введення інформації'!B206, 7, 4)&amp;"-"&amp;MID('Введення інформації'!B206, 4, 2)&amp;"-"&amp;MID('Введення інформації'!B206, 1, 2)), "")</f>
        <v>2020-09-22</v>
      </c>
      <c r="C167" s="24" t="str">
        <f>'Введення інформації'!C206</f>
        <v>Відро для сміття, совок з мітлою, бідон пластиковий</v>
      </c>
      <c r="D167" s="19" t="str">
        <f>IF(ISBLANK('Введення інформації'!D206)=FALSE(),'Введення інформації'!D206,IF(ISBLANK('Введення інформації'!A206)=FALSE(),"null",""))</f>
        <v xml:space="preserve">39220000-0                 44610000-0 </v>
      </c>
      <c r="E167" s="24" t="str">
        <f>'Введення інформації'!E206</f>
        <v>ФОП Шмуляр Ю.В.</v>
      </c>
      <c r="F167" s="24" t="str">
        <f>'Введення інформації'!F206</f>
        <v>2766917694</v>
      </c>
      <c r="G167" s="14" t="str">
        <f>LEFT('Введення інформації'!G206, 1)</f>
        <v>1</v>
      </c>
      <c r="H167" s="24" t="str">
        <f>'Введення інформації'!H206</f>
        <v>Україна</v>
      </c>
      <c r="I167" s="24" t="str">
        <f>'Введення інформації'!I206</f>
        <v>Запорізька область</v>
      </c>
      <c r="J167" s="14" t="str">
        <f>IF(ISBLANK('Введення інформації'!J206)=FALSE(),'Введення інформації'!J206,IF(ISBLANK('Введення інформації'!A206)=FALSE(),"null",""))</f>
        <v>null</v>
      </c>
      <c r="K167" s="24" t="str">
        <f>'Введення інформації'!K206</f>
        <v>Мелітополь</v>
      </c>
      <c r="L167" s="14" t="str">
        <f>IF(ISBLANK('Введення інформації'!L206)=FALSE(),'Введення інформації'!L206,IF(ISBLANK('Введення інформації'!A206)=FALSE(),"null",""))</f>
        <v>null</v>
      </c>
      <c r="M167" s="24" t="str">
        <f>'Введення інформації'!M206</f>
        <v>Інтеркультурна</v>
      </c>
      <c r="N167" s="24" t="str">
        <f>'Введення інформації'!N206</f>
        <v>36</v>
      </c>
      <c r="O167" s="14" t="str">
        <f>IF(ISBLANK('Введення інформації'!O206)=FALSE(),'Введення інформації'!O206,IF(ISBLANK('Введення інформації'!A206)=FALSE(),"null",""))</f>
        <v>null</v>
      </c>
      <c r="P167" s="14" t="str">
        <f>IF(ISBLANK('Введення інформації'!P206)=FALSE(),'Введення інформації'!P206,IF(ISBLANK('Введення інформації'!B206)=FALSE(),"null",""))</f>
        <v>null</v>
      </c>
      <c r="Q167" s="25" t="str">
        <f>'Введення інформації'!Q206</f>
        <v>Шмуляр</v>
      </c>
      <c r="R167" s="25" t="str">
        <f>'Введення інформації'!R206</f>
        <v>ЮрІй</v>
      </c>
      <c r="S167" s="25" t="str">
        <f>'Введення інформації'!S206</f>
        <v>Васильович</v>
      </c>
      <c r="T167" s="20" t="str">
        <f>IF(ISBLANK('Введення інформації'!A206)=FALSE(),(MID('Введення інформації'!T206, 7, 4)&amp;"-"&amp;MID('Введення інформації'!T206, 4, 2)&amp;"-"&amp;MID('Введення інформації'!T206, 1, 2)), "")</f>
        <v>2020-09-22</v>
      </c>
      <c r="U167" s="20" t="str">
        <f>IF(ISBLANK('Введення інформації'!B206)=FALSE(),(MID('Введення інформації'!U206, 7, 4)&amp;"-"&amp;MID('Введення інформації'!U206, 4, 2)&amp;"-"&amp;MID('Введення інформації'!U206, 1, 2)), "")</f>
        <v>2020-12-31</v>
      </c>
      <c r="V167" s="14" t="str">
        <f>IF('Введення інформації'!V206= "Так","true",IF(ISBLANK('Введення інформації'!A206)=FALSE(),"false",""))</f>
        <v>false</v>
      </c>
      <c r="W167" s="24" t="str">
        <f>'Введення інформації'!W206</f>
        <v>1999,50</v>
      </c>
      <c r="X167" s="14" t="str">
        <f>IF('Введення інформації'!X206= "Так","true",IF(ISBLANK('Введення інформації'!A206)=FALSE(),"false",""))</f>
        <v>false</v>
      </c>
      <c r="Y167" s="14" t="str">
        <f>IF(ISBLANK('Введення інформації'!Y206)=FALSE(),'Введення інформації'!Y206,IF(ISBLANK('Введення інформації'!A206)=FALSE(),"0",""))</f>
        <v>0</v>
      </c>
      <c r="Z167" s="14" t="str">
        <f>LEFT('Введення інформації'!Z206, 3)</f>
        <v>UAH</v>
      </c>
      <c r="AA167" s="14" t="str">
        <f>IF(ISBLANK('Введення інформації'!AA206)=FALSE(),'Введення інформації'!AA206,IF(ISBLANK('Введення інформації'!A206)=FALSE(),"0",""))</f>
        <v>0</v>
      </c>
      <c r="AB167" s="14" t="str">
        <f>IF('Введення інформації'!AB206= "Так","true",IF(ISBLANK('Введення інформації'!A206)=FALSE(),"false",""))</f>
        <v>false</v>
      </c>
      <c r="AC167" s="24" t="str">
        <f>'Введення інформації'!AC206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8" spans="1:29" ht="15.75" customHeight="1" x14ac:dyDescent="0.25">
      <c r="A168" s="24" t="str">
        <f>'Введення інформації'!A207</f>
        <v>531</v>
      </c>
      <c r="B168" s="14" t="str">
        <f>IF(ISBLANK('Введення інформації'!A207)=FALSE(),(MID('Введення інформації'!B207, 7, 4)&amp;"-"&amp;MID('Введення інформації'!B207, 4, 2)&amp;"-"&amp;MID('Введення інформації'!B207, 1, 2)), "")</f>
        <v>2020-09-22</v>
      </c>
      <c r="C168" s="24" t="str">
        <f>'Введення інформації'!C207</f>
        <v>Поточний ремонт автомобіля</v>
      </c>
      <c r="D168" s="19" t="str">
        <f>IF(ISBLANK('Введення інформації'!D207)=FALSE(),'Введення інформації'!D207,IF(ISBLANK('Введення інформації'!A207)=FALSE(),"null",""))</f>
        <v>50110000-9</v>
      </c>
      <c r="E168" s="24" t="str">
        <f>'Введення інформації'!E207</f>
        <v>ПП Брєєв М.О.</v>
      </c>
      <c r="F168" s="24" t="str">
        <f>'Введення інформації'!F207</f>
        <v>2604220434</v>
      </c>
      <c r="G168" s="14" t="str">
        <f>LEFT('Введення інформації'!G207, 1)</f>
        <v>1</v>
      </c>
      <c r="H168" s="24" t="str">
        <f>'Введення інформації'!H207</f>
        <v>Україна</v>
      </c>
      <c r="I168" s="24" t="str">
        <f>'Введення інформації'!I207</f>
        <v>Запорізька область</v>
      </c>
      <c r="J168" s="14" t="str">
        <f>IF(ISBLANK('Введення інформації'!J207)=FALSE(),'Введення інформації'!J207,IF(ISBLANK('Введення інформації'!A207)=FALSE(),"null",""))</f>
        <v>null</v>
      </c>
      <c r="K168" s="24" t="str">
        <f>'Введення інформації'!K207</f>
        <v>Мелітополь</v>
      </c>
      <c r="L168" s="14" t="str">
        <f>IF(ISBLANK('Введення інформації'!L207)=FALSE(),'Введення інформації'!L207,IF(ISBLANK('Введення інформації'!A207)=FALSE(),"null",""))</f>
        <v>null</v>
      </c>
      <c r="M168" s="24" t="str">
        <f>'Введення інформації'!M207</f>
        <v>Леніна</v>
      </c>
      <c r="N168" s="24" t="str">
        <f>'Введення інформації'!N207</f>
        <v>125</v>
      </c>
      <c r="O168" s="14" t="str">
        <f>IF(ISBLANK('Введення інформації'!O207)=FALSE(),'Введення інформації'!O207,IF(ISBLANK('Введення інформації'!A207)=FALSE(),"null",""))</f>
        <v>null</v>
      </c>
      <c r="P168" s="14" t="str">
        <f>IF(ISBLANK('Введення інформації'!P207)=FALSE(),'Введення інформації'!P207,IF(ISBLANK('Введення інформації'!B207)=FALSE(),"null",""))</f>
        <v>31</v>
      </c>
      <c r="Q168" s="25" t="str">
        <f>'Введення інформації'!Q207</f>
        <v>Брєєв</v>
      </c>
      <c r="R168" s="25" t="str">
        <f>'Введення інформації'!R207</f>
        <v>Михайло</v>
      </c>
      <c r="S168" s="25" t="str">
        <f>'Введення інформації'!S207</f>
        <v>Олександрович</v>
      </c>
      <c r="T168" s="20" t="str">
        <f>IF(ISBLANK('Введення інформації'!A207)=FALSE(),(MID('Введення інформації'!T207, 7, 4)&amp;"-"&amp;MID('Введення інформації'!T207, 4, 2)&amp;"-"&amp;MID('Введення інформації'!T207, 1, 2)), "")</f>
        <v>2020-09-22</v>
      </c>
      <c r="U168" s="20" t="str">
        <f>IF(ISBLANK('Введення інформації'!B207)=FALSE(),(MID('Введення інформації'!U207, 7, 4)&amp;"-"&amp;MID('Введення інформації'!U207, 4, 2)&amp;"-"&amp;MID('Введення інформації'!U207, 1, 2)), "")</f>
        <v>2020-12-31</v>
      </c>
      <c r="V168" s="14" t="str">
        <f>IF('Введення інформації'!V207= "Так","true",IF(ISBLANK('Введення інформації'!A207)=FALSE(),"false",""))</f>
        <v>false</v>
      </c>
      <c r="W168" s="24" t="str">
        <f>'Введення інформації'!W207</f>
        <v>990,00</v>
      </c>
      <c r="X168" s="14" t="str">
        <f>IF('Введення інформації'!X207= "Так","true",IF(ISBLANK('Введення інформації'!A207)=FALSE(),"false",""))</f>
        <v>false</v>
      </c>
      <c r="Y168" s="14" t="str">
        <f>IF(ISBLANK('Введення інформації'!Y207)=FALSE(),'Введення інформації'!Y207,IF(ISBLANK('Введення інформації'!A207)=FALSE(),"0",""))</f>
        <v>0</v>
      </c>
      <c r="Z168" s="14" t="str">
        <f>LEFT('Введення інформації'!Z207, 3)</f>
        <v>UAH</v>
      </c>
      <c r="AA168" s="14" t="str">
        <f>IF(ISBLANK('Введення інформації'!AA207)=FALSE(),'Введення інформації'!AA207,IF(ISBLANK('Введення інформації'!A207)=FALSE(),"0",""))</f>
        <v>0</v>
      </c>
      <c r="AB168" s="14" t="str">
        <f>IF('Введення інформації'!AB207= "Так","true",IF(ISBLANK('Введення інформації'!A207)=FALSE(),"false",""))</f>
        <v>false</v>
      </c>
      <c r="AC168" s="24" t="str">
        <f>'Введення інформації'!AC207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9" spans="1:29" ht="15.75" customHeight="1" x14ac:dyDescent="0.25">
      <c r="A169" s="24" t="str">
        <f>'Введення інформації'!A208</f>
        <v>532</v>
      </c>
      <c r="B169" s="14" t="str">
        <f>IF(ISBLANK('Введення інформації'!A208)=FALSE(),(MID('Введення інформації'!B208, 7, 4)&amp;"-"&amp;MID('Введення інформації'!B208, 4, 2)&amp;"-"&amp;MID('Введення інформації'!B208, 1, 2)), "")</f>
        <v>2020-09-22</v>
      </c>
      <c r="C169" s="24" t="str">
        <f>'Введення інформації'!C208</f>
        <v>ДБН А.2.2-3:2014 - Послуги з поточного ремонту модульної котельні Мелітопольської загальноосвітньої школи І-ІІІ ступенів № 8 Мелітопольської міської ради Запорізької області по вул. Михайла Оратовського, 147, м. Мелітополь</v>
      </c>
      <c r="D169" s="19" t="str">
        <f>IF(ISBLANK('Введення інформації'!D208)=FALSE(),'Введення інформації'!D208,IF(ISBLANK('Введення інформації'!A208)=FALSE(),"null",""))</f>
        <v>50530000-9</v>
      </c>
      <c r="E169" s="24" t="str">
        <f>'Введення інформації'!E208</f>
        <v>ТОВ "ВИКИР"</v>
      </c>
      <c r="F169" s="24" t="str">
        <f>'Введення інформації'!F208</f>
        <v>31975994</v>
      </c>
      <c r="G169" s="14" t="str">
        <f>LEFT('Введення інформації'!G208, 1)</f>
        <v>2</v>
      </c>
      <c r="H169" s="24" t="str">
        <f>'Введення інформації'!H208</f>
        <v>Україна</v>
      </c>
      <c r="I169" s="24" t="str">
        <f>'Введення інформації'!I208</f>
        <v>Запорізька область</v>
      </c>
      <c r="J169" s="14" t="str">
        <f>IF(ISBLANK('Введення інформації'!J208)=FALSE(),'Введення інформації'!J208,IF(ISBLANK('Введення інформації'!A208)=FALSE(),"null",""))</f>
        <v>null</v>
      </c>
      <c r="K169" s="24" t="str">
        <f>'Введення інформації'!K208</f>
        <v>Мелітополь</v>
      </c>
      <c r="L169" s="14" t="str">
        <f>IF(ISBLANK('Введення інформації'!L208)=FALSE(),'Введення інформації'!L208,IF(ISBLANK('Введення інформації'!A208)=FALSE(),"null",""))</f>
        <v>null</v>
      </c>
      <c r="M169" s="24" t="str">
        <f>'Введення інформації'!M208</f>
        <v>Шмідта</v>
      </c>
      <c r="N169" s="24" t="str">
        <f>'Введення інформації'!N208</f>
        <v>1</v>
      </c>
      <c r="O169" s="14" t="str">
        <f>IF(ISBLANK('Введення інформації'!O208)=FALSE(),'Введення інформації'!O208,IF(ISBLANK('Введення інформації'!A208)=FALSE(),"null",""))</f>
        <v>null</v>
      </c>
      <c r="P169" s="14" t="str">
        <f>IF(ISBLANK('Введення інформації'!P208)=FALSE(),'Введення інформації'!P208,IF(ISBLANK('Введення інформації'!B208)=FALSE(),"null",""))</f>
        <v>69</v>
      </c>
      <c r="Q169" s="25" t="str">
        <f>'Введення інформації'!Q208</f>
        <v>Довгий</v>
      </c>
      <c r="R169" s="25" t="str">
        <f>'Введення інформації'!R208</f>
        <v xml:space="preserve">Володимир </v>
      </c>
      <c r="S169" s="25" t="str">
        <f>'Введення інформації'!S208</f>
        <v>Вікторович</v>
      </c>
      <c r="T169" s="20" t="str">
        <f>IF(ISBLANK('Введення інформації'!A208)=FALSE(),(MID('Введення інформації'!T208, 7, 4)&amp;"-"&amp;MID('Введення інформації'!T208, 4, 2)&amp;"-"&amp;MID('Введення інформації'!T208, 1, 2)), "")</f>
        <v>2020-09-22</v>
      </c>
      <c r="U169" s="20" t="str">
        <f>IF(ISBLANK('Введення інформації'!B208)=FALSE(),(MID('Введення інформації'!U208, 7, 4)&amp;"-"&amp;MID('Введення інформації'!U208, 4, 2)&amp;"-"&amp;MID('Введення інформації'!U208, 1, 2)), "")</f>
        <v>2020-12-31</v>
      </c>
      <c r="V169" s="14" t="str">
        <f>IF('Введення інформації'!V208= "Так","true",IF(ISBLANK('Введення інформації'!A208)=FALSE(),"false",""))</f>
        <v>false</v>
      </c>
      <c r="W169" s="24" t="str">
        <f>'Введення інформації'!W208</f>
        <v>49834,48</v>
      </c>
      <c r="X169" s="14" t="str">
        <f>IF('Введення інформації'!X208= "Так","true",IF(ISBLANK('Введення інформації'!A208)=FALSE(),"false",""))</f>
        <v>false</v>
      </c>
      <c r="Y169" s="14" t="str">
        <f>IF(ISBLANK('Введення інформації'!Y208)=FALSE(),'Введення інформації'!Y208,IF(ISBLANK('Введення інформації'!A208)=FALSE(),"0",""))</f>
        <v>0</v>
      </c>
      <c r="Z169" s="14" t="str">
        <f>LEFT('Введення інформації'!Z208, 3)</f>
        <v>UAH</v>
      </c>
      <c r="AA169" s="14" t="str">
        <f>IF(ISBLANK('Введення інформації'!AA208)=FALSE(),'Введення інформації'!AA208,IF(ISBLANK('Введення інформації'!A208)=FALSE(),"0",""))</f>
        <v>0</v>
      </c>
      <c r="AB169" s="14" t="str">
        <f>IF('Введення інформації'!AB208= "Так","true",IF(ISBLANK('Введення інформації'!A208)=FALSE(),"false",""))</f>
        <v>true</v>
      </c>
      <c r="AC169" s="24" t="str">
        <f>'Введення інформації'!AC208</f>
        <v>Спрощена процедура</v>
      </c>
    </row>
    <row r="170" spans="1:29" ht="15.75" customHeight="1" x14ac:dyDescent="0.25">
      <c r="A170" s="24" t="str">
        <f>'Введення інформації'!A209</f>
        <v>533</v>
      </c>
      <c r="B170" s="14" t="str">
        <f>IF(ISBLANK('Введення інформації'!A209)=FALSE(),(MID('Введення інформації'!B209, 7, 4)&amp;"-"&amp;MID('Введення інформації'!B209, 4, 2)&amp;"-"&amp;MID('Введення інформації'!B209, 1, 2)), "")</f>
        <v>2020-09-22</v>
      </c>
      <c r="C170" s="24" t="str">
        <f>'Введення інформації'!C209</f>
        <v>ДБН А.2.2-3:2014 - Послуги з поточного ремонту обладнання модульної котельні комунального закладу «Центр позашкільної освіти» Мелітопольської міської ради Запорізької області по вул. Іллі Стамболі, 17, м. Мелітополь</v>
      </c>
      <c r="D170" s="19" t="str">
        <f>IF(ISBLANK('Введення інформації'!D209)=FALSE(),'Введення інформації'!D209,IF(ISBLANK('Введення інформації'!A209)=FALSE(),"null",""))</f>
        <v>50530000-9</v>
      </c>
      <c r="E170" s="24" t="str">
        <f>'Введення інформації'!E209</f>
        <v>ТОВ "ВИКИР"</v>
      </c>
      <c r="F170" s="24" t="str">
        <f>'Введення інформації'!F209</f>
        <v>31975994</v>
      </c>
      <c r="G170" s="14" t="str">
        <f>LEFT('Введення інформації'!G209, 1)</f>
        <v>2</v>
      </c>
      <c r="H170" s="24" t="str">
        <f>'Введення інформації'!H209</f>
        <v>Україна</v>
      </c>
      <c r="I170" s="24" t="str">
        <f>'Введення інформації'!I209</f>
        <v>Запорізька область</v>
      </c>
      <c r="J170" s="14" t="str">
        <f>IF(ISBLANK('Введення інформації'!J209)=FALSE(),'Введення інформації'!J209,IF(ISBLANK('Введення інформації'!A209)=FALSE(),"null",""))</f>
        <v>null</v>
      </c>
      <c r="K170" s="24" t="str">
        <f>'Введення інформації'!K209</f>
        <v>Мелітополь</v>
      </c>
      <c r="L170" s="14" t="str">
        <f>IF(ISBLANK('Введення інформації'!L209)=FALSE(),'Введення інформації'!L209,IF(ISBLANK('Введення інформації'!A209)=FALSE(),"null",""))</f>
        <v>null</v>
      </c>
      <c r="M170" s="24" t="str">
        <f>'Введення інформації'!M209</f>
        <v>Шмідта</v>
      </c>
      <c r="N170" s="24" t="str">
        <f>'Введення інформації'!N209</f>
        <v>1</v>
      </c>
      <c r="O170" s="14" t="str">
        <f>IF(ISBLANK('Введення інформації'!O209)=FALSE(),'Введення інформації'!O209,IF(ISBLANK('Введення інформації'!A209)=FALSE(),"null",""))</f>
        <v>null</v>
      </c>
      <c r="P170" s="14" t="str">
        <f>IF(ISBLANK('Введення інформації'!P209)=FALSE(),'Введення інформації'!P209,IF(ISBLANK('Введення інформації'!B209)=FALSE(),"null",""))</f>
        <v>69</v>
      </c>
      <c r="Q170" s="25" t="str">
        <f>'Введення інформації'!Q209</f>
        <v>Довгий</v>
      </c>
      <c r="R170" s="25" t="str">
        <f>'Введення інформації'!R209</f>
        <v xml:space="preserve">Володимир </v>
      </c>
      <c r="S170" s="25" t="str">
        <f>'Введення інформації'!S209</f>
        <v>Вікторович</v>
      </c>
      <c r="T170" s="20" t="str">
        <f>IF(ISBLANK('Введення інформації'!A209)=FALSE(),(MID('Введення інформації'!T209, 7, 4)&amp;"-"&amp;MID('Введення інформації'!T209, 4, 2)&amp;"-"&amp;MID('Введення інформації'!T209, 1, 2)), "")</f>
        <v>2020-09-22</v>
      </c>
      <c r="U170" s="20" t="str">
        <f>IF(ISBLANK('Введення інформації'!B209)=FALSE(),(MID('Введення інформації'!U209, 7, 4)&amp;"-"&amp;MID('Введення інформації'!U209, 4, 2)&amp;"-"&amp;MID('Введення інформації'!U209, 1, 2)), "")</f>
        <v>2020-12-31</v>
      </c>
      <c r="V170" s="14" t="str">
        <f>IF('Введення інформації'!V209= "Так","true",IF(ISBLANK('Введення інформації'!A209)=FALSE(),"false",""))</f>
        <v>false</v>
      </c>
      <c r="W170" s="24" t="str">
        <f>'Введення інформації'!W209</f>
        <v>79856,25</v>
      </c>
      <c r="X170" s="14" t="str">
        <f>IF('Введення інформації'!X209= "Так","true",IF(ISBLANK('Введення інформації'!A209)=FALSE(),"false",""))</f>
        <v>false</v>
      </c>
      <c r="Y170" s="14" t="str">
        <f>IF(ISBLANK('Введення інформації'!Y209)=FALSE(),'Введення інформації'!Y209,IF(ISBLANK('Введення інформації'!A209)=FALSE(),"0",""))</f>
        <v>0</v>
      </c>
      <c r="Z170" s="14" t="str">
        <f>LEFT('Введення інформації'!Z209, 3)</f>
        <v>UAH</v>
      </c>
      <c r="AA170" s="14" t="str">
        <f>IF(ISBLANK('Введення інформації'!AA209)=FALSE(),'Введення інформації'!AA209,IF(ISBLANK('Введення інформації'!A209)=FALSE(),"0",""))</f>
        <v>0</v>
      </c>
      <c r="AB170" s="14" t="str">
        <f>IF('Введення інформації'!AB209= "Так","true",IF(ISBLANK('Введення інформації'!A209)=FALSE(),"false",""))</f>
        <v>true</v>
      </c>
      <c r="AC170" s="24" t="str">
        <f>'Введення інформації'!AC209</f>
        <v>Спрощена процедура</v>
      </c>
    </row>
    <row r="171" spans="1:29" ht="15.75" customHeight="1" x14ac:dyDescent="0.25">
      <c r="A171" s="24" t="str">
        <f>'Введення інформації'!A210</f>
        <v>534</v>
      </c>
      <c r="B171" s="14" t="str">
        <f>IF(ISBLANK('Введення інформації'!A210)=FALSE(),(MID('Введення інформації'!B210, 7, 4)&amp;"-"&amp;MID('Введення інформації'!B210, 4, 2)&amp;"-"&amp;MID('Введення інформації'!B210, 1, 2)), "")</f>
        <v>2020-09-22</v>
      </c>
      <c r="C171" s="24" t="str">
        <f>'Введення інформації'!C210</f>
        <v>Урна, самшит, туя</v>
      </c>
      <c r="D171" s="19" t="str">
        <f>IF(ISBLANK('Введення інформації'!D210)=FALSE(),'Введення інформації'!D210,IF(ISBLANK('Введення інформації'!A210)=FALSE(),"null",""))</f>
        <v xml:space="preserve">39220000-9                   03450000-9        </v>
      </c>
      <c r="E171" s="24" t="str">
        <f>'Введення інформації'!E210</f>
        <v>ФОП Льонюшкіна С.В.</v>
      </c>
      <c r="F171" s="24" t="str">
        <f>'Введення інформації'!F210</f>
        <v>2860712282</v>
      </c>
      <c r="G171" s="14" t="str">
        <f>LEFT('Введення інформації'!G210, 1)</f>
        <v>1</v>
      </c>
      <c r="H171" s="24" t="str">
        <f>'Введення інформації'!H210</f>
        <v>Україна</v>
      </c>
      <c r="I171" s="24" t="str">
        <f>'Введення інформації'!I210</f>
        <v>Запорізька область</v>
      </c>
      <c r="J171" s="14" t="str">
        <f>IF(ISBLANK('Введення інформації'!J210)=FALSE(),'Введення інформації'!J210,IF(ISBLANK('Введення інформації'!A210)=FALSE(),"null",""))</f>
        <v>null</v>
      </c>
      <c r="K171" s="24" t="str">
        <f>'Введення інформації'!K210</f>
        <v>Мелітополь</v>
      </c>
      <c r="L171" s="14" t="str">
        <f>IF(ISBLANK('Введення інформації'!L210)=FALSE(),'Введення інформації'!L210,IF(ISBLANK('Введення інформації'!A210)=FALSE(),"null",""))</f>
        <v>null</v>
      </c>
      <c r="M171" s="24" t="str">
        <f>'Введення інформації'!M210</f>
        <v>пр-т. 50-річчя Перемоги</v>
      </c>
      <c r="N171" s="24" t="str">
        <f>'Введення інформації'!N210</f>
        <v>41</v>
      </c>
      <c r="O171" s="14" t="str">
        <f>IF(ISBLANK('Введення інформації'!O210)=FALSE(),'Введення інформації'!O210,IF(ISBLANK('Введення інформації'!A210)=FALSE(),"null",""))</f>
        <v>null</v>
      </c>
      <c r="P171" s="14" t="str">
        <f>IF(ISBLANK('Введення інформації'!P210)=FALSE(),'Введення інформації'!P210,IF(ISBLANK('Введення інформації'!B210)=FALSE(),"null",""))</f>
        <v>48</v>
      </c>
      <c r="Q171" s="25" t="str">
        <f>'Введення інформації'!Q210</f>
        <v xml:space="preserve">Льонюшкіна </v>
      </c>
      <c r="R171" s="25" t="str">
        <f>'Введення інформації'!R210</f>
        <v xml:space="preserve"> Світлана </v>
      </c>
      <c r="S171" s="25" t="str">
        <f>'Введення інформації'!S210</f>
        <v xml:space="preserve">  Валентинівна</v>
      </c>
      <c r="T171" s="20" t="str">
        <f>IF(ISBLANK('Введення інформації'!A210)=FALSE(),(MID('Введення інформації'!T210, 7, 4)&amp;"-"&amp;MID('Введення інформації'!T210, 4, 2)&amp;"-"&amp;MID('Введення інформації'!T210, 1, 2)), "")</f>
        <v>2020-09-22</v>
      </c>
      <c r="U171" s="20" t="str">
        <f>IF(ISBLANK('Введення інформації'!B210)=FALSE(),(MID('Введення інформації'!U210, 7, 4)&amp;"-"&amp;MID('Введення інформації'!U210, 4, 2)&amp;"-"&amp;MID('Введення інформації'!U210, 1, 2)), "")</f>
        <v>2020-12-31</v>
      </c>
      <c r="V171" s="14" t="str">
        <f>IF('Введення інформації'!V210= "Так","true",IF(ISBLANK('Введення інформації'!A210)=FALSE(),"false",""))</f>
        <v>false</v>
      </c>
      <c r="W171" s="24" t="str">
        <f>'Введення інформації'!W210</f>
        <v>1920,00</v>
      </c>
      <c r="X171" s="14" t="str">
        <f>IF('Введення інформації'!X210= "Так","true",IF(ISBLANK('Введення інформації'!A210)=FALSE(),"false",""))</f>
        <v>false</v>
      </c>
      <c r="Y171" s="14" t="str">
        <f>IF(ISBLANK('Введення інформації'!Y210)=FALSE(),'Введення інформації'!Y210,IF(ISBLANK('Введення інформації'!A210)=FALSE(),"0",""))</f>
        <v>0</v>
      </c>
      <c r="Z171" s="14" t="str">
        <f>LEFT('Введення інформації'!Z210, 3)</f>
        <v>UAH</v>
      </c>
      <c r="AA171" s="14" t="str">
        <f>IF(ISBLANK('Введення інформації'!AA210)=FALSE(),'Введення інформації'!AA210,IF(ISBLANK('Введення інформації'!A210)=FALSE(),"0",""))</f>
        <v>0</v>
      </c>
      <c r="AB171" s="14" t="str">
        <f>IF('Введення інформації'!AB210= "Так","true",IF(ISBLANK('Введення інформації'!A210)=FALSE(),"false",""))</f>
        <v>false</v>
      </c>
      <c r="AC171" s="24" t="str">
        <f>'Введення інформації'!AC210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2" spans="1:29" ht="15.75" customHeight="1" x14ac:dyDescent="0.25">
      <c r="A172" s="24" t="str">
        <f>'Введення інформації'!A211</f>
        <v>534</v>
      </c>
      <c r="B172" s="14" t="str">
        <f>IF(ISBLANK('Введення інформації'!A211)=FALSE(),(MID('Введення інформації'!B211, 7, 4)&amp;"-"&amp;MID('Введення інформації'!B211, 4, 2)&amp;"-"&amp;MID('Введення інформації'!B211, 1, 2)), "")</f>
        <v>2020-09-22</v>
      </c>
      <c r="C172" s="24" t="str">
        <f>'Введення інформації'!C211</f>
        <v>Дитячі транспортні засоби</v>
      </c>
      <c r="D172" s="19" t="str">
        <f>IF(ISBLANK('Введення інформації'!D211)=FALSE(),'Введення інформації'!D211,IF(ISBLANK('Введення інформації'!A211)=FALSE(),"null",""))</f>
        <v>34150000-3</v>
      </c>
      <c r="E172" s="24" t="str">
        <f>'Введення інформації'!E211</f>
        <v>ФОП Діхтярьова Л.Р.</v>
      </c>
      <c r="F172" s="24" t="str">
        <f>'Введення інформації'!F211</f>
        <v>2550409000</v>
      </c>
      <c r="G172" s="14" t="str">
        <f>LEFT('Введення інформації'!G211, 1)</f>
        <v>1</v>
      </c>
      <c r="H172" s="24" t="str">
        <f>'Введення інформації'!H211</f>
        <v>Україна</v>
      </c>
      <c r="I172" s="24" t="str">
        <f>'Введення інформації'!I211</f>
        <v>Запорізька область</v>
      </c>
      <c r="J172" s="14" t="str">
        <f>IF(ISBLANK('Введення інформації'!J211)=FALSE(),'Введення інформації'!J211,IF(ISBLANK('Введення інформації'!A211)=FALSE(),"null",""))</f>
        <v>null</v>
      </c>
      <c r="K172" s="24" t="str">
        <f>'Введення інформації'!K211</f>
        <v>Мелітополь</v>
      </c>
      <c r="L172" s="14" t="str">
        <f>IF(ISBLANK('Введення інформації'!L211)=FALSE(),'Введення інформації'!L211,IF(ISBLANK('Введення інформації'!A211)=FALSE(),"null",""))</f>
        <v>null</v>
      </c>
      <c r="M172" s="24" t="str">
        <f>'Введення інформації'!M211</f>
        <v>пр-т Б.Хмельницького</v>
      </c>
      <c r="N172" s="24" t="str">
        <f>'Введення інформації'!N211</f>
        <v>36</v>
      </c>
      <c r="O172" s="14" t="str">
        <f>IF(ISBLANK('Введення інформації'!O211)=FALSE(),'Введення інформації'!O211,IF(ISBLANK('Введення інформації'!A211)=FALSE(),"null",""))</f>
        <v>null</v>
      </c>
      <c r="P172" s="14" t="str">
        <f>IF(ISBLANK('Введення інформації'!P211)=FALSE(),'Введення інформації'!P211,IF(ISBLANK('Введення інформації'!B211)=FALSE(),"null",""))</f>
        <v>null</v>
      </c>
      <c r="Q172" s="25" t="str">
        <f>'Введення інформації'!Q211</f>
        <v>Діхтярьова</v>
      </c>
      <c r="R172" s="25" t="str">
        <f>'Введення інформації'!R211</f>
        <v>Людмила</v>
      </c>
      <c r="S172" s="25" t="str">
        <f>'Введення інформації'!S211</f>
        <v>Романівна</v>
      </c>
      <c r="T172" s="20" t="str">
        <f>IF(ISBLANK('Введення інформації'!A211)=FALSE(),(MID('Введення інформації'!T211, 7, 4)&amp;"-"&amp;MID('Введення інформації'!T211, 4, 2)&amp;"-"&amp;MID('Введення інформації'!T211, 1, 2)), "")</f>
        <v>2020-09-22</v>
      </c>
      <c r="U172" s="20" t="str">
        <f>IF(ISBLANK('Введення інформації'!B211)=FALSE(),(MID('Введення інформації'!U211, 7, 4)&amp;"-"&amp;MID('Введення інформації'!U211, 4, 2)&amp;"-"&amp;MID('Введення інформації'!U211, 1, 2)), "")</f>
        <v>2020-12-31</v>
      </c>
      <c r="V172" s="14" t="str">
        <f>IF('Введення інформації'!V211= "Так","true",IF(ISBLANK('Введення інформації'!A211)=FALSE(),"false",""))</f>
        <v>false</v>
      </c>
      <c r="W172" s="24" t="str">
        <f>'Введення інформації'!W211</f>
        <v>46991,00</v>
      </c>
      <c r="X172" s="14" t="str">
        <f>IF('Введення інформації'!X211= "Так","true",IF(ISBLANK('Введення інформації'!A211)=FALSE(),"false",""))</f>
        <v>false</v>
      </c>
      <c r="Y172" s="14" t="str">
        <f>IF(ISBLANK('Введення інформації'!Y211)=FALSE(),'Введення інформації'!Y211,IF(ISBLANK('Введення інформації'!A211)=FALSE(),"0",""))</f>
        <v>0</v>
      </c>
      <c r="Z172" s="14" t="str">
        <f>LEFT('Введення інформації'!Z211, 3)</f>
        <v>UAH</v>
      </c>
      <c r="AA172" s="14" t="str">
        <f>IF(ISBLANK('Введення інформації'!AA211)=FALSE(),'Введення інформації'!AA211,IF(ISBLANK('Введення інформації'!A211)=FALSE(),"0",""))</f>
        <v>0</v>
      </c>
      <c r="AB172" s="14" t="str">
        <f>IF('Введення інформації'!AB211= "Так","true",IF(ISBLANK('Введення інформації'!A211)=FALSE(),"false",""))</f>
        <v>false</v>
      </c>
      <c r="AC172" s="24" t="str">
        <f>'Введення інформації'!AC211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3" spans="1:29" ht="15.75" customHeight="1" x14ac:dyDescent="0.25">
      <c r="A173" s="24" t="str">
        <f>'Введення інформації'!A212</f>
        <v>535</v>
      </c>
      <c r="B173" s="14" t="str">
        <f>IF(ISBLANK('Введення інформації'!A212)=FALSE(),(MID('Введення інформації'!B212, 7, 4)&amp;"-"&amp;MID('Введення інформації'!B212, 4, 2)&amp;"-"&amp;MID('Введення інформації'!B212, 1, 2)), "")</f>
        <v>202-09-22</v>
      </c>
      <c r="C173" s="24" t="str">
        <f>'Введення інформації'!C212</f>
        <v>Вазон для квітів</v>
      </c>
      <c r="D173" s="19" t="str">
        <f>IF(ISBLANK('Введення інформації'!D212)=FALSE(),'Введення інформації'!D212,IF(ISBLANK('Введення інформації'!A212)=FALSE(),"null",""))</f>
        <v>39290000-1</v>
      </c>
      <c r="E173" s="24" t="str">
        <f>'Введення інформації'!E212</f>
        <v>ФОП Кушнерик Н.П.</v>
      </c>
      <c r="F173" s="24" t="str">
        <f>'Введення інформації'!F212</f>
        <v>2306316903</v>
      </c>
      <c r="G173" s="14" t="str">
        <f>LEFT('Введення інформації'!G212, 1)</f>
        <v>1</v>
      </c>
      <c r="H173" s="24" t="str">
        <f>'Введення інформації'!H212</f>
        <v>Україна</v>
      </c>
      <c r="I173" s="24" t="str">
        <f>'Введення інформації'!I212</f>
        <v>Запорізька область</v>
      </c>
      <c r="J173" s="14" t="str">
        <f>IF(ISBLANK('Введення інформації'!J212)=FALSE(),'Введення інформації'!J212,IF(ISBLANK('Введення інформації'!A212)=FALSE(),"null",""))</f>
        <v>Веселівський</v>
      </c>
      <c r="K173" s="24" t="str">
        <f>'Введення інформації'!K212</f>
        <v>смт Веселе</v>
      </c>
      <c r="L173" s="14" t="str">
        <f>IF(ISBLANK('Введення інформації'!L212)=FALSE(),'Введення інформації'!L212,IF(ISBLANK('Введення інформації'!A212)=FALSE(),"null",""))</f>
        <v>null</v>
      </c>
      <c r="M173" s="24" t="str">
        <f>'Введення інформації'!M212</f>
        <v>Кірова</v>
      </c>
      <c r="N173" s="24" t="str">
        <f>'Введення інформації'!N212</f>
        <v>4</v>
      </c>
      <c r="O173" s="14" t="str">
        <f>IF(ISBLANK('Введення інформації'!O212)=FALSE(),'Введення інформації'!O212,IF(ISBLANK('Введення інформації'!A212)=FALSE(),"null",""))</f>
        <v>null</v>
      </c>
      <c r="P173" s="14" t="str">
        <f>IF(ISBLANK('Введення інформації'!P212)=FALSE(),'Введення інформації'!P212,IF(ISBLANK('Введення інформації'!B212)=FALSE(),"null",""))</f>
        <v>null</v>
      </c>
      <c r="Q173" s="25" t="str">
        <f>'Введення інформації'!Q212</f>
        <v>Кушнерик</v>
      </c>
      <c r="R173" s="25" t="str">
        <f>'Введення інформації'!R212</f>
        <v>Надія</v>
      </c>
      <c r="S173" s="25" t="str">
        <f>'Введення інформації'!S212</f>
        <v>Петрівна</v>
      </c>
      <c r="T173" s="20" t="str">
        <f>IF(ISBLANK('Введення інформації'!A212)=FALSE(),(MID('Введення інформації'!T212, 7, 4)&amp;"-"&amp;MID('Введення інформації'!T212, 4, 2)&amp;"-"&amp;MID('Введення інформації'!T212, 1, 2)), "")</f>
        <v>2020-09-22</v>
      </c>
      <c r="U173" s="20" t="str">
        <f>IF(ISBLANK('Введення інформації'!B212)=FALSE(),(MID('Введення інформації'!U212, 7, 4)&amp;"-"&amp;MID('Введення інформації'!U212, 4, 2)&amp;"-"&amp;MID('Введення інформації'!U212, 1, 2)), "")</f>
        <v>2020-12-31</v>
      </c>
      <c r="V173" s="14" t="str">
        <f>IF('Введення інформації'!V212= "Так","true",IF(ISBLANK('Введення інформації'!A212)=FALSE(),"false",""))</f>
        <v>false</v>
      </c>
      <c r="W173" s="24" t="str">
        <f>'Введення інформації'!W212</f>
        <v>767,44</v>
      </c>
      <c r="X173" s="14" t="str">
        <f>IF('Введення інформації'!X212= "Так","true",IF(ISBLANK('Введення інформації'!A212)=FALSE(),"false",""))</f>
        <v>false</v>
      </c>
      <c r="Y173" s="14" t="str">
        <f>IF(ISBLANK('Введення інформації'!Y212)=FALSE(),'Введення інформації'!Y212,IF(ISBLANK('Введення інформації'!A212)=FALSE(),"0",""))</f>
        <v>0</v>
      </c>
      <c r="Z173" s="14" t="str">
        <f>LEFT('Введення інформації'!Z212, 3)</f>
        <v>UAH</v>
      </c>
      <c r="AA173" s="14" t="str">
        <f>IF(ISBLANK('Введення інформації'!AA212)=FALSE(),'Введення інформації'!AA212,IF(ISBLANK('Введення інформації'!A212)=FALSE(),"0",""))</f>
        <v>0</v>
      </c>
      <c r="AB173" s="14" t="str">
        <f>IF('Введення інформації'!AB212= "Так","true",IF(ISBLANK('Введення інформації'!A212)=FALSE(),"false",""))</f>
        <v>false</v>
      </c>
      <c r="AC173" s="24" t="str">
        <f>'Введення інформації'!AC212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4" spans="1:29" ht="15.75" customHeight="1" x14ac:dyDescent="0.25">
      <c r="A174" s="24" t="str">
        <f>'Введення інформації'!A213</f>
        <v>536</v>
      </c>
      <c r="B174" s="14" t="str">
        <f>IF(ISBLANK('Введення інформації'!A213)=FALSE(),(MID('Введення інформації'!B213, 7, 4)&amp;"-"&amp;MID('Введення інформації'!B213, 4, 2)&amp;"-"&amp;MID('Введення інформації'!B213, 1, 2)), "")</f>
        <v>2020-09-22</v>
      </c>
      <c r="C174" s="24" t="str">
        <f>'Введення інформації'!C213</f>
        <v>Обладнання для їдальні(харчоблоку) Мелітопольської ЗОШ І-ІІІ ступенів № 15 ММРЗО</v>
      </c>
      <c r="D174" s="19" t="str">
        <f>IF(ISBLANK('Введення інформації'!D213)=FALSE(),'Введення інформації'!D213,IF(ISBLANK('Введення інформації'!A213)=FALSE(),"null",""))</f>
        <v>39310000-8</v>
      </c>
      <c r="E174" s="24" t="str">
        <f>'Введення інформації'!E213</f>
        <v>ФОП Караєв С.Ю.</v>
      </c>
      <c r="F174" s="24" t="str">
        <f>'Введення інформації'!F213</f>
        <v>3148912310</v>
      </c>
      <c r="G174" s="14" t="str">
        <f>LEFT('Введення інформації'!G213, 1)</f>
        <v>1</v>
      </c>
      <c r="H174" s="24" t="str">
        <f>'Введення інформації'!H213</f>
        <v>Україна</v>
      </c>
      <c r="I174" s="24" t="str">
        <f>'Введення інформації'!I213</f>
        <v>Запорізька область</v>
      </c>
      <c r="J174" s="14" t="str">
        <f>IF(ISBLANK('Введення інформації'!J213)=FALSE(),'Введення інформації'!J213,IF(ISBLANK('Введення інформації'!A213)=FALSE(),"null",""))</f>
        <v>null</v>
      </c>
      <c r="K174" s="24" t="str">
        <f>'Введення інформації'!K213</f>
        <v>Мелітополь</v>
      </c>
      <c r="L174" s="14" t="str">
        <f>IF(ISBLANK('Введення інформації'!L213)=FALSE(),'Введення інформації'!L213,IF(ISBLANK('Введення інформації'!A213)=FALSE(),"null",""))</f>
        <v>null</v>
      </c>
      <c r="M174" s="24" t="str">
        <f>'Введення інформації'!M213</f>
        <v>Скіфська</v>
      </c>
      <c r="N174" s="24" t="str">
        <f>'Введення інформації'!N213</f>
        <v>11</v>
      </c>
      <c r="O174" s="14" t="str">
        <f>IF(ISBLANK('Введення інформації'!O213)=FALSE(),'Введення інформації'!O213,IF(ISBLANK('Введення інформації'!A213)=FALSE(),"null",""))</f>
        <v>null</v>
      </c>
      <c r="P174" s="14" t="str">
        <f>IF(ISBLANK('Введення інформації'!P213)=FALSE(),'Введення інформації'!P213,IF(ISBLANK('Введення інформації'!B213)=FALSE(),"null",""))</f>
        <v>null</v>
      </c>
      <c r="Q174" s="25" t="str">
        <f>'Введення інформації'!Q213</f>
        <v>Караєв</v>
      </c>
      <c r="R174" s="25" t="str">
        <f>'Введення інформації'!R213</f>
        <v>Станіслав</v>
      </c>
      <c r="S174" s="25" t="str">
        <f>'Введення інформації'!S213</f>
        <v>Юрійович</v>
      </c>
      <c r="T174" s="20" t="str">
        <f>IF(ISBLANK('Введення інформації'!A213)=FALSE(),(MID('Введення інформації'!T213, 7, 4)&amp;"-"&amp;MID('Введення інформації'!T213, 4, 2)&amp;"-"&amp;MID('Введення інформації'!T213, 1, 2)), "")</f>
        <v>2020-09-22</v>
      </c>
      <c r="U174" s="20" t="str">
        <f>IF(ISBLANK('Введення інформації'!B213)=FALSE(),(MID('Введення інформації'!U213, 7, 4)&amp;"-"&amp;MID('Введення інформації'!U213, 4, 2)&amp;"-"&amp;MID('Введення інформації'!U213, 1, 2)), "")</f>
        <v>2020-12-31</v>
      </c>
      <c r="V174" s="14" t="str">
        <f>IF('Введення інформації'!V213= "Так","true",IF(ISBLANK('Введення інформації'!A213)=FALSE(),"false",""))</f>
        <v>false</v>
      </c>
      <c r="W174" s="24" t="str">
        <f>'Введення інформації'!W213</f>
        <v>885060,00</v>
      </c>
      <c r="X174" s="14" t="str">
        <f>IF('Введення інформації'!X213= "Так","true",IF(ISBLANK('Введення інформації'!A213)=FALSE(),"false",""))</f>
        <v>false</v>
      </c>
      <c r="Y174" s="14" t="str">
        <f>IF(ISBLANK('Введення інформації'!Y213)=FALSE(),'Введення інформації'!Y213,IF(ISBLANK('Введення інформації'!A213)=FALSE(),"0",""))</f>
        <v>0</v>
      </c>
      <c r="Z174" s="14" t="str">
        <f>LEFT('Введення інформації'!Z213, 3)</f>
        <v>UAH</v>
      </c>
      <c r="AA174" s="14" t="str">
        <f>IF(ISBLANK('Введення інформації'!AA213)=FALSE(),'Введення інформації'!AA213,IF(ISBLANK('Введення інформації'!A213)=FALSE(),"0",""))</f>
        <v>0</v>
      </c>
      <c r="AB174" s="14" t="str">
        <f>IF('Введення інформації'!AB213= "Так","true",IF(ISBLANK('Введення інформації'!A213)=FALSE(),"false",""))</f>
        <v>true</v>
      </c>
      <c r="AC174" s="24" t="str">
        <f>'Введення інформації'!AC213</f>
        <v>Відкриті торги</v>
      </c>
    </row>
    <row r="175" spans="1:29" ht="15.75" customHeight="1" x14ac:dyDescent="0.25">
      <c r="A175" s="24" t="str">
        <f>'Введення інформації'!A214</f>
        <v>537</v>
      </c>
      <c r="B175" s="14" t="str">
        <f>IF(ISBLANK('Введення інформації'!A214)=FALSE(),(MID('Введення інформації'!B214, 7, 4)&amp;"-"&amp;MID('Введення інформації'!B214, 4, 2)&amp;"-"&amp;MID('Введення інформації'!B214, 1, 2)), "")</f>
        <v>2020-09-23</v>
      </c>
      <c r="C175" s="24" t="str">
        <f>'Введення інформації'!C214</f>
        <v>Шафи медичні</v>
      </c>
      <c r="D175" s="19" t="str">
        <f>IF(ISBLANK('Введення інформації'!D214)=FALSE(),'Введення інформації'!D214,IF(ISBLANK('Введення інформації'!A214)=FALSE(),"null",""))</f>
        <v>33190000-8</v>
      </c>
      <c r="E175" s="24" t="str">
        <f>'Введення інформації'!E214</f>
        <v>ФОП Костін С.В.</v>
      </c>
      <c r="F175" s="24" t="str">
        <f>'Введення інформації'!F214</f>
        <v>2472816914</v>
      </c>
      <c r="G175" s="14" t="str">
        <f>LEFT('Введення інформації'!G214, 1)</f>
        <v>1</v>
      </c>
      <c r="H175" s="24" t="str">
        <f>'Введення інформації'!H214</f>
        <v>Україна</v>
      </c>
      <c r="I175" s="24" t="str">
        <f>'Введення інформації'!I214</f>
        <v>Одеська область</v>
      </c>
      <c r="J175" s="14" t="str">
        <f>IF(ISBLANK('Введення інформації'!J214)=FALSE(),'Введення інформації'!J214,IF(ISBLANK('Введення інформації'!A214)=FALSE(),"null",""))</f>
        <v>null</v>
      </c>
      <c r="K175" s="24" t="str">
        <f>'Введення інформації'!K214</f>
        <v>Одеса</v>
      </c>
      <c r="L175" s="14" t="str">
        <f>IF(ISBLANK('Введення інформації'!L214)=FALSE(),'Введення інформації'!L214,IF(ISBLANK('Введення інформації'!A214)=FALSE(),"null",""))</f>
        <v>null</v>
      </c>
      <c r="M175" s="24" t="str">
        <f>'Введення інформації'!M214</f>
        <v>Фонтанська дорога,</v>
      </c>
      <c r="N175" s="24" t="str">
        <f>'Введення інформації'!N214</f>
        <v>14</v>
      </c>
      <c r="O175" s="14" t="str">
        <f>IF(ISBLANK('Введення інформації'!O214)=FALSE(),'Введення інформації'!O214,IF(ISBLANK('Введення інформації'!A214)=FALSE(),"null",""))</f>
        <v>null</v>
      </c>
      <c r="P175" s="14" t="str">
        <f>IF(ISBLANK('Введення інформації'!P214)=FALSE(),'Введення інформації'!P214,IF(ISBLANK('Введення інформації'!B214)=FALSE(),"null",""))</f>
        <v>null</v>
      </c>
      <c r="Q175" s="25" t="str">
        <f>'Введення інформації'!Q214</f>
        <v>Костін</v>
      </c>
      <c r="R175" s="25" t="str">
        <f>'Введення інформації'!R214</f>
        <v>Сергій</v>
      </c>
      <c r="S175" s="25" t="str">
        <f>'Введення інформації'!S214</f>
        <v>Володимирович</v>
      </c>
      <c r="T175" s="20" t="str">
        <f>IF(ISBLANK('Введення інформації'!A214)=FALSE(),(MID('Введення інформації'!T214, 7, 4)&amp;"-"&amp;MID('Введення інформації'!T214, 4, 2)&amp;"-"&amp;MID('Введення інформації'!T214, 1, 2)), "")</f>
        <v>2020-09-23</v>
      </c>
      <c r="U175" s="20" t="str">
        <f>IF(ISBLANK('Введення інформації'!B214)=FALSE(),(MID('Введення інформації'!U214, 7, 4)&amp;"-"&amp;MID('Введення інформації'!U214, 4, 2)&amp;"-"&amp;MID('Введення інформації'!U214, 1, 2)), "")</f>
        <v>2020-12-31</v>
      </c>
      <c r="V175" s="14" t="str">
        <f>IF('Введення інформації'!V214= "Так","true",IF(ISBLANK('Введення інформації'!A214)=FALSE(),"false",""))</f>
        <v>false</v>
      </c>
      <c r="W175" s="24" t="str">
        <f>'Введення інформації'!W214</f>
        <v>6800,00</v>
      </c>
      <c r="X175" s="14" t="str">
        <f>IF('Введення інформації'!X214= "Так","true",IF(ISBLANK('Введення інформації'!A214)=FALSE(),"false",""))</f>
        <v>false</v>
      </c>
      <c r="Y175" s="14" t="str">
        <f>IF(ISBLANK('Введення інформації'!Y214)=FALSE(),'Введення інформації'!Y214,IF(ISBLANK('Введення інформації'!A214)=FALSE(),"0",""))</f>
        <v>0</v>
      </c>
      <c r="Z175" s="14" t="str">
        <f>LEFT('Введення інформації'!Z214, 3)</f>
        <v>UAH</v>
      </c>
      <c r="AA175" s="14" t="str">
        <f>IF(ISBLANK('Введення інформації'!AA214)=FALSE(),'Введення інформації'!AA214,IF(ISBLANK('Введення інформації'!A214)=FALSE(),"0",""))</f>
        <v>0</v>
      </c>
      <c r="AB175" s="14" t="str">
        <f>IF('Введення інформації'!AB214= "Так","true",IF(ISBLANK('Введення інформації'!A214)=FALSE(),"false",""))</f>
        <v>false</v>
      </c>
      <c r="AC175" s="24" t="str">
        <f>'Введення інформації'!AC214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6" spans="1:29" ht="15.75" customHeight="1" x14ac:dyDescent="0.25">
      <c r="A176" s="24" t="str">
        <f>'Введення інформації'!A215</f>
        <v>21/20</v>
      </c>
      <c r="B176" s="14" t="str">
        <f>IF(ISBLANK('Введення інформації'!A215)=FALSE(),(MID('Введення інформації'!B215, 7, 4)&amp;"-"&amp;MID('Введення інформації'!B215, 4, 2)&amp;"-"&amp;MID('Введення інформації'!B215, 1, 2)), "")</f>
        <v>2020-09-23</v>
      </c>
      <c r="C176" s="24" t="str">
        <f>'Введення інформації'!C215</f>
        <v>Яливець</v>
      </c>
      <c r="D176" s="19" t="str">
        <f>IF(ISBLANK('Введення інформації'!D215)=FALSE(),'Введення інформації'!D215,IF(ISBLANK('Введення інформації'!A215)=FALSE(),"null",""))</f>
        <v>03450000-9</v>
      </c>
      <c r="E176" s="24" t="str">
        <f>'Введення інформації'!E215</f>
        <v>ФОП Пархоменко О.Г.</v>
      </c>
      <c r="F176" s="24" t="str">
        <f>'Введення інформації'!F215</f>
        <v>2823107303</v>
      </c>
      <c r="G176" s="14" t="str">
        <f>LEFT('Введення інформації'!G215, 1)</f>
        <v>1</v>
      </c>
      <c r="H176" s="24" t="str">
        <f>'Введення інформації'!H215</f>
        <v>Україна</v>
      </c>
      <c r="I176" s="24" t="str">
        <f>'Введення інформації'!I215</f>
        <v>Запорізька область</v>
      </c>
      <c r="J176" s="14" t="str">
        <f>IF(ISBLANK('Введення інформації'!J215)=FALSE(),'Введення інформації'!J215,IF(ISBLANK('Введення інформації'!A215)=FALSE(),"null",""))</f>
        <v>null</v>
      </c>
      <c r="K176" s="24" t="str">
        <f>'Введення інформації'!K215</f>
        <v>Мелітополь</v>
      </c>
      <c r="L176" s="14" t="str">
        <f>IF(ISBLANK('Введення інформації'!L215)=FALSE(),'Введення інформації'!L215,IF(ISBLANK('Введення інформації'!A215)=FALSE(),"null",""))</f>
        <v>null</v>
      </c>
      <c r="M176" s="24" t="str">
        <f>'Введення інформації'!M215</f>
        <v>пр-т Б.Хмельницького</v>
      </c>
      <c r="N176" s="24" t="str">
        <f>'Введення інформації'!N215</f>
        <v>83</v>
      </c>
      <c r="O176" s="14" t="str">
        <f>IF(ISBLANK('Введення інформації'!O215)=FALSE(),'Введення інформації'!O215,IF(ISBLANK('Введення інформації'!A215)=FALSE(),"null",""))</f>
        <v>null</v>
      </c>
      <c r="P176" s="14" t="str">
        <f>IF(ISBLANK('Введення інформації'!P215)=FALSE(),'Введення інформації'!P215,IF(ISBLANK('Введення інформації'!B215)=FALSE(),"null",""))</f>
        <v>24</v>
      </c>
      <c r="Q176" s="25" t="str">
        <f>'Введення інформації'!Q215</f>
        <v>Пархоменко</v>
      </c>
      <c r="R176" s="25" t="str">
        <f>'Введення інформації'!R215</f>
        <v>Оксана</v>
      </c>
      <c r="S176" s="25" t="str">
        <f>'Введення інформації'!S215</f>
        <v>Генадіївна</v>
      </c>
      <c r="T176" s="20" t="str">
        <f>IF(ISBLANK('Введення інформації'!A215)=FALSE(),(MID('Введення інформації'!T215, 7, 4)&amp;"-"&amp;MID('Введення інформації'!T215, 4, 2)&amp;"-"&amp;MID('Введення інформації'!T215, 1, 2)), "")</f>
        <v>2020-09-23</v>
      </c>
      <c r="U176" s="20" t="str">
        <f>IF(ISBLANK('Введення інформації'!B215)=FALSE(),(MID('Введення інформації'!U215, 7, 4)&amp;"-"&amp;MID('Введення інформації'!U215, 4, 2)&amp;"-"&amp;MID('Введення інформації'!U215, 1, 2)), "")</f>
        <v>2020-12-31</v>
      </c>
      <c r="V176" s="14" t="str">
        <f>IF('Введення інформації'!V215= "Так","true",IF(ISBLANK('Введення інформації'!A215)=FALSE(),"false",""))</f>
        <v>false</v>
      </c>
      <c r="W176" s="24" t="str">
        <f>'Введення інформації'!W215</f>
        <v>4320,00</v>
      </c>
      <c r="X176" s="14" t="str">
        <f>IF('Введення інформації'!X215= "Так","true",IF(ISBLANK('Введення інформації'!A215)=FALSE(),"false",""))</f>
        <v>false</v>
      </c>
      <c r="Y176" s="14" t="str">
        <f>IF(ISBLANK('Введення інформації'!Y215)=FALSE(),'Введення інформації'!Y215,IF(ISBLANK('Введення інформації'!A215)=FALSE(),"0",""))</f>
        <v>0</v>
      </c>
      <c r="Z176" s="14" t="str">
        <f>LEFT('Введення інформації'!Z215, 3)</f>
        <v>UAH</v>
      </c>
      <c r="AA176" s="14" t="str">
        <f>IF(ISBLANK('Введення інформації'!AA215)=FALSE(),'Введення інформації'!AA215,IF(ISBLANK('Введення інформації'!A215)=FALSE(),"0",""))</f>
        <v>0</v>
      </c>
      <c r="AB176" s="14" t="str">
        <f>IF('Введення інформації'!AB215= "Так","true",IF(ISBLANK('Введення інформації'!A215)=FALSE(),"false",""))</f>
        <v>false</v>
      </c>
      <c r="AC176" s="24" t="str">
        <f>'Введення інформації'!AC215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7" spans="1:29" ht="15.75" customHeight="1" x14ac:dyDescent="0.25">
      <c r="A177" s="24" t="str">
        <f>'Введення інформації'!A216</f>
        <v>538</v>
      </c>
      <c r="B177" s="14" t="str">
        <f>IF(ISBLANK('Введення інформації'!A216)=FALSE(),(MID('Введення інформації'!B216, 7, 4)&amp;"-"&amp;MID('Введення інформації'!B216, 4, 2)&amp;"-"&amp;MID('Введення інформації'!B216, 1, 2)), "")</f>
        <v>2020-09-23</v>
      </c>
      <c r="C177" s="24" t="str">
        <f>'Введення інформації'!C216</f>
        <v>ДБН А.2.2-3-2014 - «Ліцей № 5 Мелітопольської міської ради Запорізької області, вул. Бейбулатова, 12, м. Мелітополь, Запорізька область – поточний ремонт приміщень»</v>
      </c>
      <c r="D177" s="19" t="str">
        <f>IF(ISBLANK('Введення інформації'!D216)=FALSE(),'Введення інформації'!D216,IF(ISBLANK('Введення інформації'!A216)=FALSE(),"null",""))</f>
        <v>45450000-6</v>
      </c>
      <c r="E177" s="24" t="str">
        <f>'Введення інформації'!E216</f>
        <v>ФОП Биков В.В.</v>
      </c>
      <c r="F177" s="24" t="str">
        <f>'Введення інформації'!F216</f>
        <v>3211712777</v>
      </c>
      <c r="G177" s="14" t="str">
        <f>LEFT('Введення інформації'!G216, 1)</f>
        <v>1</v>
      </c>
      <c r="H177" s="24" t="str">
        <f>'Введення інформації'!H216</f>
        <v>Україна</v>
      </c>
      <c r="I177" s="24" t="str">
        <f>'Введення інформації'!I216</f>
        <v>Запорізька область</v>
      </c>
      <c r="J177" s="14" t="str">
        <f>IF(ISBLANK('Введення інформації'!J216)=FALSE(),'Введення інформації'!J216,IF(ISBLANK('Введення інформації'!A216)=FALSE(),"null",""))</f>
        <v>null</v>
      </c>
      <c r="K177" s="24" t="str">
        <f>'Введення інформації'!K216</f>
        <v>Мелітополь</v>
      </c>
      <c r="L177" s="14" t="str">
        <f>IF(ISBLANK('Введення інформації'!L216)=FALSE(),'Введення інформації'!L216,IF(ISBLANK('Введення інформації'!A216)=FALSE(),"null",""))</f>
        <v>null</v>
      </c>
      <c r="M177" s="24" t="str">
        <f>'Введення інформації'!M216</f>
        <v>Я.Мудрого</v>
      </c>
      <c r="N177" s="24" t="str">
        <f>'Введення інформації'!N216</f>
        <v>9</v>
      </c>
      <c r="O177" s="14" t="str">
        <f>IF(ISBLANK('Введення інформації'!O216)=FALSE(),'Введення інформації'!O216,IF(ISBLANK('Введення інформації'!A216)=FALSE(),"null",""))</f>
        <v>null</v>
      </c>
      <c r="P177" s="14" t="str">
        <f>IF(ISBLANK('Введення інформації'!P216)=FALSE(),'Введення інформації'!P216,IF(ISBLANK('Введення інформації'!B216)=FALSE(),"null",""))</f>
        <v>43</v>
      </c>
      <c r="Q177" s="25" t="str">
        <f>'Введення інформації'!Q216</f>
        <v>Биков</v>
      </c>
      <c r="R177" s="25" t="str">
        <f>'Введення інформації'!R216</f>
        <v>Василь</v>
      </c>
      <c r="S177" s="25" t="str">
        <f>'Введення інформації'!S216</f>
        <v>Васильович</v>
      </c>
      <c r="T177" s="20" t="str">
        <f>IF(ISBLANK('Введення інформації'!A216)=FALSE(),(MID('Введення інформації'!T216, 7, 4)&amp;"-"&amp;MID('Введення інформації'!T216, 4, 2)&amp;"-"&amp;MID('Введення інформації'!T216, 1, 2)), "")</f>
        <v>2020-09-23</v>
      </c>
      <c r="U177" s="20" t="str">
        <f>IF(ISBLANK('Введення інформації'!B216)=FALSE(),(MID('Введення інформації'!U216, 7, 4)&amp;"-"&amp;MID('Введення інформації'!U216, 4, 2)&amp;"-"&amp;MID('Введення інформації'!U216, 1, 2)), "")</f>
        <v>2020-12-31</v>
      </c>
      <c r="V177" s="14" t="str">
        <f>IF('Введення інформації'!V216= "Так","true",IF(ISBLANK('Введення інформації'!A216)=FALSE(),"false",""))</f>
        <v>false</v>
      </c>
      <c r="W177" s="24" t="str">
        <f>'Введення інформації'!W216</f>
        <v>38288,00</v>
      </c>
      <c r="X177" s="14" t="str">
        <f>IF('Введення інформації'!X216= "Так","true",IF(ISBLANK('Введення інформації'!A216)=FALSE(),"false",""))</f>
        <v>false</v>
      </c>
      <c r="Y177" s="14" t="str">
        <f>IF(ISBLANK('Введення інформації'!Y216)=FALSE(),'Введення інформації'!Y216,IF(ISBLANK('Введення інформації'!A216)=FALSE(),"0",""))</f>
        <v>0</v>
      </c>
      <c r="Z177" s="14" t="str">
        <f>LEFT('Введення інформації'!Z216, 3)</f>
        <v>UAH</v>
      </c>
      <c r="AA177" s="14" t="str">
        <f>IF(ISBLANK('Введення інформації'!AA216)=FALSE(),'Введення інформації'!AA216,IF(ISBLANK('Введення інформації'!A216)=FALSE(),"0",""))</f>
        <v>0</v>
      </c>
      <c r="AB177" s="14" t="str">
        <f>IF('Введення інформації'!AB216= "Так","true",IF(ISBLANK('Введення інформації'!A216)=FALSE(),"false",""))</f>
        <v>false</v>
      </c>
      <c r="AC177" s="24" t="str">
        <f>'Введення інформації'!AC216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8" spans="1:29" ht="15.75" customHeight="1" x14ac:dyDescent="0.25">
      <c r="A178" s="24" t="str">
        <f>'Введення інформації'!A217</f>
        <v>539</v>
      </c>
      <c r="B178" s="14" t="str">
        <f>IF(ISBLANK('Введення інформації'!A217)=FALSE(),(MID('Введення інформації'!B217, 7, 4)&amp;"-"&amp;MID('Введення інформації'!B217, 4, 2)&amp;"-"&amp;MID('Введення інформації'!B217, 1, 2)), "")</f>
        <v>2020-09-24</v>
      </c>
      <c r="C178" s="24" t="str">
        <f>'Введення інформації'!C217</f>
        <v>Іграшки</v>
      </c>
      <c r="D178" s="19" t="str">
        <f>IF(ISBLANK('Введення інформації'!D217)=FALSE(),'Введення інформації'!D217,IF(ISBLANK('Введення інформації'!A217)=FALSE(),"null",""))</f>
        <v>37520000-9</v>
      </c>
      <c r="E178" s="24" t="str">
        <f>'Введення інформації'!E217</f>
        <v>ФОП Грабанюк С.А.</v>
      </c>
      <c r="F178" s="24" t="str">
        <f>'Введення інформації'!F217</f>
        <v>3119014027</v>
      </c>
      <c r="G178" s="14" t="str">
        <f>LEFT('Введення інформації'!G217, 1)</f>
        <v>1</v>
      </c>
      <c r="H178" s="24" t="str">
        <f>'Введення інформації'!H217</f>
        <v>Україна</v>
      </c>
      <c r="I178" s="24" t="str">
        <f>'Введення інформації'!I217</f>
        <v>Запорізька область</v>
      </c>
      <c r="J178" s="14" t="str">
        <f>IF(ISBLANK('Введення інформації'!J217)=FALSE(),'Введення інформації'!J217,IF(ISBLANK('Введення інформації'!A217)=FALSE(),"null",""))</f>
        <v>null</v>
      </c>
      <c r="K178" s="24" t="str">
        <f>'Введення інформації'!K217</f>
        <v>Мелітополь</v>
      </c>
      <c r="L178" s="14" t="str">
        <f>IF(ISBLANK('Введення інформації'!L217)=FALSE(),'Введення інформації'!L217,IF(ISBLANK('Введення інформації'!A217)=FALSE(),"null",""))</f>
        <v>null</v>
      </c>
      <c r="M178" s="24" t="str">
        <f>'Введення інформації'!M217</f>
        <v>Вишнева</v>
      </c>
      <c r="N178" s="24" t="str">
        <f>'Введення інформації'!N217</f>
        <v>7</v>
      </c>
      <c r="O178" s="14" t="str">
        <f>IF(ISBLANK('Введення інформації'!O217)=FALSE(),'Введення інформації'!O217,IF(ISBLANK('Введення інформації'!A217)=FALSE(),"null",""))</f>
        <v>null</v>
      </c>
      <c r="P178" s="14" t="str">
        <f>IF(ISBLANK('Введення інформації'!P217)=FALSE(),'Введення інформації'!P217,IF(ISBLANK('Введення інформації'!B217)=FALSE(),"null",""))</f>
        <v>null</v>
      </c>
      <c r="Q178" s="25" t="str">
        <f>'Введення інформації'!Q217</f>
        <v>Грабанюк</v>
      </c>
      <c r="R178" s="25" t="str">
        <f>'Введення інформації'!R217</f>
        <v xml:space="preserve">Світлана </v>
      </c>
      <c r="S178" s="25" t="str">
        <f>'Введення інформації'!S217</f>
        <v>Анатоліївна</v>
      </c>
      <c r="T178" s="20" t="str">
        <f>IF(ISBLANK('Введення інформації'!A217)=FALSE(),(MID('Введення інформації'!T217, 7, 4)&amp;"-"&amp;MID('Введення інформації'!T217, 4, 2)&amp;"-"&amp;MID('Введення інформації'!T217, 1, 2)), "")</f>
        <v>2020-09-24</v>
      </c>
      <c r="U178" s="20" t="str">
        <f>IF(ISBLANK('Введення інформації'!B217)=FALSE(),(MID('Введення інформації'!U217, 7, 4)&amp;"-"&amp;MID('Введення інформації'!U217, 4, 2)&amp;"-"&amp;MID('Введення інформації'!U217, 1, 2)), "")</f>
        <v>2020-12-31</v>
      </c>
      <c r="V178" s="14" t="str">
        <f>IF('Введення інформації'!V217= "Так","true",IF(ISBLANK('Введення інформації'!A217)=FALSE(),"false",""))</f>
        <v>false</v>
      </c>
      <c r="W178" s="24" t="str">
        <f>'Введення інформації'!W217</f>
        <v>1999,50</v>
      </c>
      <c r="X178" s="14" t="str">
        <f>IF('Введення інформації'!X217= "Так","true",IF(ISBLANK('Введення інформації'!A217)=FALSE(),"false",""))</f>
        <v>false</v>
      </c>
      <c r="Y178" s="14" t="str">
        <f>IF(ISBLANK('Введення інформації'!Y217)=FALSE(),'Введення інформації'!Y217,IF(ISBLANK('Введення інформації'!A217)=FALSE(),"0",""))</f>
        <v>0</v>
      </c>
      <c r="Z178" s="14" t="str">
        <f>LEFT('Введення інформації'!Z217, 3)</f>
        <v>UAH</v>
      </c>
      <c r="AA178" s="14" t="str">
        <f>IF(ISBLANK('Введення інформації'!AA217)=FALSE(),'Введення інформації'!AA217,IF(ISBLANK('Введення інформації'!A217)=FALSE(),"0",""))</f>
        <v>0</v>
      </c>
      <c r="AB178" s="14" t="str">
        <f>IF('Введення інформації'!AB217= "Так","true",IF(ISBLANK('Введення інформації'!A217)=FALSE(),"false",""))</f>
        <v>false</v>
      </c>
      <c r="AC178" s="24" t="str">
        <f>'Введення інформації'!AC217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9" spans="1:29" ht="15.75" customHeight="1" x14ac:dyDescent="0.25">
      <c r="A179" s="24" t="str">
        <f>'Введення інформації'!A218</f>
        <v>540</v>
      </c>
      <c r="B179" s="14" t="str">
        <f>IF(ISBLANK('Введення інформації'!A218)=FALSE(),(MID('Введення інформації'!B218, 7, 4)&amp;"-"&amp;MID('Введення інформації'!B218, 4, 2)&amp;"-"&amp;MID('Введення інформації'!B218, 1, 2)), "")</f>
        <v>2020-09-24</v>
      </c>
      <c r="C179" s="24" t="str">
        <f>'Введення інформації'!C218</f>
        <v>Іграшки</v>
      </c>
      <c r="D179" s="19" t="str">
        <f>IF(ISBLANK('Введення інформації'!D218)=FALSE(),'Введення інформації'!D218,IF(ISBLANK('Введення інформації'!A218)=FALSE(),"null",""))</f>
        <v>37520000-9</v>
      </c>
      <c r="E179" s="24" t="str">
        <f>'Введення інформації'!E218</f>
        <v>ФОП Грабанюк С.А.</v>
      </c>
      <c r="F179" s="24" t="str">
        <f>'Введення інформації'!F218</f>
        <v>3119014027</v>
      </c>
      <c r="G179" s="14" t="str">
        <f>LEFT('Введення інформації'!G218, 1)</f>
        <v>1</v>
      </c>
      <c r="H179" s="24" t="str">
        <f>'Введення інформації'!H218</f>
        <v>Україна</v>
      </c>
      <c r="I179" s="24" t="str">
        <f>'Введення інформації'!I218</f>
        <v>Запорізька область</v>
      </c>
      <c r="J179" s="14" t="str">
        <f>IF(ISBLANK('Введення інформації'!J218)=FALSE(),'Введення інформації'!J218,IF(ISBLANK('Введення інформації'!A218)=FALSE(),"null",""))</f>
        <v>null</v>
      </c>
      <c r="K179" s="24" t="str">
        <f>'Введення інформації'!K218</f>
        <v>Мелітополь</v>
      </c>
      <c r="L179" s="14" t="str">
        <f>IF(ISBLANK('Введення інформації'!L218)=FALSE(),'Введення інформації'!L218,IF(ISBLANK('Введення інформації'!A218)=FALSE(),"null",""))</f>
        <v>null</v>
      </c>
      <c r="M179" s="24" t="str">
        <f>'Введення інформації'!M218</f>
        <v>Вишнева</v>
      </c>
      <c r="N179" s="24" t="str">
        <f>'Введення інформації'!N218</f>
        <v>7</v>
      </c>
      <c r="O179" s="14" t="str">
        <f>IF(ISBLANK('Введення інформації'!O218)=FALSE(),'Введення інформації'!O218,IF(ISBLANK('Введення інформації'!A218)=FALSE(),"null",""))</f>
        <v>null</v>
      </c>
      <c r="P179" s="14" t="str">
        <f>IF(ISBLANK('Введення інформації'!P218)=FALSE(),'Введення інформації'!P218,IF(ISBLANK('Введення інформації'!B218)=FALSE(),"null",""))</f>
        <v>null</v>
      </c>
      <c r="Q179" s="25" t="str">
        <f>'Введення інформації'!Q218</f>
        <v>Грабанюк</v>
      </c>
      <c r="R179" s="25" t="str">
        <f>'Введення інформації'!R218</f>
        <v xml:space="preserve">Світлана </v>
      </c>
      <c r="S179" s="25" t="str">
        <f>'Введення інформації'!S218</f>
        <v>Анатоліївна</v>
      </c>
      <c r="T179" s="20" t="str">
        <f>IF(ISBLANK('Введення інформації'!A218)=FALSE(),(MID('Введення інформації'!T218, 7, 4)&amp;"-"&amp;MID('Введення інформації'!T218, 4, 2)&amp;"-"&amp;MID('Введення інформації'!T218, 1, 2)), "")</f>
        <v>2020-09-24</v>
      </c>
      <c r="U179" s="20" t="str">
        <f>IF(ISBLANK('Введення інформації'!B218)=FALSE(),(MID('Введення інформації'!U218, 7, 4)&amp;"-"&amp;MID('Введення інформації'!U218, 4, 2)&amp;"-"&amp;MID('Введення інформації'!U218, 1, 2)), "")</f>
        <v>2020-12-31</v>
      </c>
      <c r="V179" s="14" t="str">
        <f>IF('Введення інформації'!V218= "Так","true",IF(ISBLANK('Введення інформації'!A218)=FALSE(),"false",""))</f>
        <v>false</v>
      </c>
      <c r="W179" s="24" t="str">
        <f>'Введення інформації'!W218</f>
        <v>1995,00</v>
      </c>
      <c r="X179" s="14" t="str">
        <f>IF('Введення інформації'!X218= "Так","true",IF(ISBLANK('Введення інформації'!A218)=FALSE(),"false",""))</f>
        <v>false</v>
      </c>
      <c r="Y179" s="14" t="str">
        <f>IF(ISBLANK('Введення інформації'!Y218)=FALSE(),'Введення інформації'!Y218,IF(ISBLANK('Введення інформації'!A218)=FALSE(),"0",""))</f>
        <v>0</v>
      </c>
      <c r="Z179" s="14" t="str">
        <f>LEFT('Введення інформації'!Z218, 3)</f>
        <v>UAH</v>
      </c>
      <c r="AA179" s="14" t="str">
        <f>IF(ISBLANK('Введення інформації'!AA218)=FALSE(),'Введення інформації'!AA218,IF(ISBLANK('Введення інформації'!A218)=FALSE(),"0",""))</f>
        <v>0</v>
      </c>
      <c r="AB179" s="14" t="str">
        <f>IF('Введення інформації'!AB218= "Так","true",IF(ISBLANK('Введення інформації'!A218)=FALSE(),"false",""))</f>
        <v>false</v>
      </c>
      <c r="AC179" s="24" t="str">
        <f>'Введення інформації'!AC218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0" spans="1:29" ht="15.75" customHeight="1" x14ac:dyDescent="0.25">
      <c r="A180" s="24" t="str">
        <f>'Введення інформації'!A219</f>
        <v>541</v>
      </c>
      <c r="B180" s="14" t="str">
        <f>IF(ISBLANK('Введення інформації'!A219)=FALSE(),(MID('Введення інформації'!B219, 7, 4)&amp;"-"&amp;MID('Введення інформації'!B219, 4, 2)&amp;"-"&amp;MID('Введення інформації'!B219, 1, 2)), "")</f>
        <v>2020-09-24</v>
      </c>
      <c r="C180" s="24" t="str">
        <f>'Введення інформації'!C219</f>
        <v>Класний журнал 5-11 кл.</v>
      </c>
      <c r="D180" s="19" t="str">
        <f>IF(ISBLANK('Введення інформації'!D219)=FALSE(),'Введення інформації'!D219,IF(ISBLANK('Введення інформації'!A219)=FALSE(),"null",""))</f>
        <v>22810000-1</v>
      </c>
      <c r="E180" s="24" t="str">
        <f>'Введення інформації'!E219</f>
        <v>ФОП Гетьман Н.М.</v>
      </c>
      <c r="F180" s="24" t="str">
        <f>'Введення інформації'!F219</f>
        <v>2131327549</v>
      </c>
      <c r="G180" s="14" t="str">
        <f>LEFT('Введення інформації'!G219, 1)</f>
        <v>1</v>
      </c>
      <c r="H180" s="24" t="str">
        <f>'Введення інформації'!H219</f>
        <v>Україна</v>
      </c>
      <c r="I180" s="24" t="str">
        <f>'Введення інформації'!I219</f>
        <v>Запорізька область</v>
      </c>
      <c r="J180" s="14" t="str">
        <f>IF(ISBLANK('Введення інформації'!J219)=FALSE(),'Введення інформації'!J219,IF(ISBLANK('Введення інформації'!A219)=FALSE(),"null",""))</f>
        <v>null</v>
      </c>
      <c r="K180" s="24" t="str">
        <f>'Введення інформації'!K219</f>
        <v>Мелітополь</v>
      </c>
      <c r="L180" s="14" t="str">
        <f>IF(ISBLANK('Введення інформації'!L219)=FALSE(),'Введення інформації'!L219,IF(ISBLANK('Введення інформації'!A219)=FALSE(),"null",""))</f>
        <v>null</v>
      </c>
      <c r="M180" s="24" t="str">
        <f>'Введення інформації'!M219</f>
        <v>Південна</v>
      </c>
      <c r="N180" s="24" t="str">
        <f>'Введення інформації'!N219</f>
        <v>19</v>
      </c>
      <c r="O180" s="14" t="str">
        <f>IF(ISBLANK('Введення інформації'!O219)=FALSE(),'Введення інформації'!O219,IF(ISBLANK('Введення інформації'!A219)=FALSE(),"null",""))</f>
        <v>null</v>
      </c>
      <c r="P180" s="14" t="str">
        <f>IF(ISBLANK('Введення інформації'!P219)=FALSE(),'Введення інформації'!P219,IF(ISBLANK('Введення інформації'!B219)=FALSE(),"null",""))</f>
        <v>null</v>
      </c>
      <c r="Q180" s="25" t="str">
        <f>'Введення інформації'!Q219</f>
        <v>Гетьман</v>
      </c>
      <c r="R180" s="25" t="str">
        <f>'Введення інформації'!R219</f>
        <v>Наталія</v>
      </c>
      <c r="S180" s="25" t="str">
        <f>'Введення інформації'!S219</f>
        <v>Михайлівна</v>
      </c>
      <c r="T180" s="20" t="str">
        <f>IF(ISBLANK('Введення інформації'!A219)=FALSE(),(MID('Введення інформації'!T219, 7, 4)&amp;"-"&amp;MID('Введення інформації'!T219, 4, 2)&amp;"-"&amp;MID('Введення інформації'!T219, 1, 2)), "")</f>
        <v>2020-09-24</v>
      </c>
      <c r="U180" s="20" t="str">
        <f>IF(ISBLANK('Введення інформації'!B219)=FALSE(),(MID('Введення інформації'!U219, 7, 4)&amp;"-"&amp;MID('Введення інформації'!U219, 4, 2)&amp;"-"&amp;MID('Введення інформації'!U219, 1, 2)), "")</f>
        <v>2020-12-31</v>
      </c>
      <c r="V180" s="14" t="str">
        <f>IF('Введення інформації'!V219= "Так","true",IF(ISBLANK('Введення інформації'!A219)=FALSE(),"false",""))</f>
        <v>false</v>
      </c>
      <c r="W180" s="24" t="str">
        <f>'Введення інформації'!W219</f>
        <v>1620,00</v>
      </c>
      <c r="X180" s="14" t="str">
        <f>IF('Введення інформації'!X219= "Так","true",IF(ISBLANK('Введення інформації'!A219)=FALSE(),"false",""))</f>
        <v>false</v>
      </c>
      <c r="Y180" s="14" t="str">
        <f>IF(ISBLANK('Введення інформації'!Y219)=FALSE(),'Введення інформації'!Y219,IF(ISBLANK('Введення інформації'!A219)=FALSE(),"0",""))</f>
        <v>0</v>
      </c>
      <c r="Z180" s="14" t="str">
        <f>LEFT('Введення інформації'!Z219, 3)</f>
        <v>UAH</v>
      </c>
      <c r="AA180" s="14" t="str">
        <f>IF(ISBLANK('Введення інформації'!AA219)=FALSE(),'Введення інформації'!AA219,IF(ISBLANK('Введення інформації'!A219)=FALSE(),"0",""))</f>
        <v>0</v>
      </c>
      <c r="AB180" s="14" t="str">
        <f>IF('Введення інформації'!AB219= "Так","true",IF(ISBLANK('Введення інформації'!A219)=FALSE(),"false",""))</f>
        <v>false</v>
      </c>
      <c r="AC180" s="24" t="str">
        <f>'Введення інформації'!AC219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1" spans="1:29" ht="15.75" customHeight="1" x14ac:dyDescent="0.25">
      <c r="A181" s="24" t="str">
        <f>'Введення інформації'!A220</f>
        <v>542</v>
      </c>
      <c r="B181" s="14" t="str">
        <f>IF(ISBLANK('Введення інформації'!A220)=FALSE(),(MID('Введення інформації'!B220, 7, 4)&amp;"-"&amp;MID('Введення інформації'!B220, 4, 2)&amp;"-"&amp;MID('Введення інформації'!B220, 1, 2)), "")</f>
        <v>2020-09-24</v>
      </c>
      <c r="C181" s="24" t="str">
        <f>'Введення інформації'!C220</f>
        <v>Віник, відро, скребок, пакети для сміття, рукавички</v>
      </c>
      <c r="D181" s="19" t="str">
        <f>IF(ISBLANK('Введення інформації'!D220)=FALSE(),'Введення інформації'!D220,IF(ISBLANK('Введення інформації'!A220)=FALSE(),"null",""))</f>
        <v>39220000-0            19640000-4          18140000-2</v>
      </c>
      <c r="E181" s="24" t="str">
        <f>'Введення інформації'!E220</f>
        <v>ФОП Брон Ж.Ю.</v>
      </c>
      <c r="F181" s="24" t="str">
        <f>'Введення інформації'!F220</f>
        <v>2178605297</v>
      </c>
      <c r="G181" s="14" t="str">
        <f>LEFT('Введення інформації'!G220, 1)</f>
        <v>1</v>
      </c>
      <c r="H181" s="24" t="str">
        <f>'Введення інформації'!H220</f>
        <v>Україна</v>
      </c>
      <c r="I181" s="24" t="str">
        <f>'Введення інформації'!I220</f>
        <v>Запорізька область</v>
      </c>
      <c r="J181" s="14" t="str">
        <f>IF(ISBLANK('Введення інформації'!J220)=FALSE(),'Введення інформації'!J220,IF(ISBLANK('Введення інформації'!A220)=FALSE(),"null",""))</f>
        <v>null</v>
      </c>
      <c r="K181" s="24" t="str">
        <f>'Введення інформації'!K220</f>
        <v>Мелітополь</v>
      </c>
      <c r="L181" s="14" t="str">
        <f>IF(ISBLANK('Введення інформації'!L220)=FALSE(),'Введення інформації'!L220,IF(ISBLANK('Введення інформації'!A220)=FALSE(),"null",""))</f>
        <v>null</v>
      </c>
      <c r="M181" s="24" t="str">
        <f>'Введення інформації'!M220</f>
        <v>Інтеркультурна</v>
      </c>
      <c r="N181" s="24" t="str">
        <f>'Введення інформації'!N220</f>
        <v>37</v>
      </c>
      <c r="O181" s="14" t="str">
        <f>IF(ISBLANK('Введення інформації'!O220)=FALSE(),'Введення інформації'!O220,IF(ISBLANK('Введення інформації'!A220)=FALSE(),"null",""))</f>
        <v>null</v>
      </c>
      <c r="P181" s="14" t="str">
        <f>IF(ISBLANK('Введення інформації'!P220)=FALSE(),'Введення інформації'!P220,IF(ISBLANK('Введення інформації'!B220)=FALSE(),"null",""))</f>
        <v>null</v>
      </c>
      <c r="Q181" s="25" t="str">
        <f>'Введення інформації'!Q220</f>
        <v>Брон</v>
      </c>
      <c r="R181" s="25" t="str">
        <f>'Введення інформації'!R220</f>
        <v>Жан</v>
      </c>
      <c r="S181" s="25" t="str">
        <f>'Введення інформації'!S220</f>
        <v>Юхимович</v>
      </c>
      <c r="T181" s="20" t="str">
        <f>IF(ISBLANK('Введення інформації'!A220)=FALSE(),(MID('Введення інформації'!T220, 7, 4)&amp;"-"&amp;MID('Введення інформації'!T220, 4, 2)&amp;"-"&amp;MID('Введення інформації'!T220, 1, 2)), "")</f>
        <v>2020-09-24</v>
      </c>
      <c r="U181" s="20" t="str">
        <f>IF(ISBLANK('Введення інформації'!B220)=FALSE(),(MID('Введення інформації'!U220, 7, 4)&amp;"-"&amp;MID('Введення інформації'!U220, 4, 2)&amp;"-"&amp;MID('Введення інформації'!U220, 1, 2)), "")</f>
        <v>2020-12-31</v>
      </c>
      <c r="V181" s="14" t="str">
        <f>IF('Введення інформації'!V220= "Так","true",IF(ISBLANK('Введення інформації'!A220)=FALSE(),"false",""))</f>
        <v>false</v>
      </c>
      <c r="W181" s="24" t="str">
        <f>'Введення інформації'!W220</f>
        <v>1823,00</v>
      </c>
      <c r="X181" s="14" t="str">
        <f>IF('Введення інформації'!X220= "Так","true",IF(ISBLANK('Введення інформації'!A220)=FALSE(),"false",""))</f>
        <v>false</v>
      </c>
      <c r="Y181" s="14" t="str">
        <f>IF(ISBLANK('Введення інформації'!Y220)=FALSE(),'Введення інформації'!Y220,IF(ISBLANK('Введення інформації'!A220)=FALSE(),"0",""))</f>
        <v>0</v>
      </c>
      <c r="Z181" s="14" t="str">
        <f>LEFT('Введення інформації'!Z220, 3)</f>
        <v>UAH</v>
      </c>
      <c r="AA181" s="14" t="str">
        <f>IF(ISBLANK('Введення інформації'!AA220)=FALSE(),'Введення інформації'!AA220,IF(ISBLANK('Введення інформації'!A220)=FALSE(),"0",""))</f>
        <v>0</v>
      </c>
      <c r="AB181" s="14" t="str">
        <f>IF('Введення інформації'!AB220= "Так","true",IF(ISBLANK('Введення інформації'!A220)=FALSE(),"false",""))</f>
        <v>false</v>
      </c>
      <c r="AC181" s="24" t="str">
        <f>'Введення інформації'!AC220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2" spans="1:29" ht="15.75" customHeight="1" x14ac:dyDescent="0.25">
      <c r="A182" s="24" t="str">
        <f>'Введення інформації'!A221</f>
        <v>49</v>
      </c>
      <c r="B182" s="14" t="str">
        <f>IF(ISBLANK('Введення інформації'!A221)=FALSE(),(MID('Введення інформації'!B221, 7, 4)&amp;"-"&amp;MID('Введення інформації'!B221, 4, 2)&amp;"-"&amp;MID('Введення інформації'!B221, 1, 2)), "")</f>
        <v>2020-09-24</v>
      </c>
      <c r="C182" s="24" t="str">
        <f>'Введення інформації'!C221</f>
        <v>Технічний нагляд за виконанням будівельних робіт по об’єкту: «Мелітопольська загальноосвітня школа I-III ступенів № 6 Мелітопольської міської ради Запорізької області, вул. Монастирська, 185, м. Мелітополь, Запорізька область – капітальний ремонт пожежної сигналізації (оповіщення)»</v>
      </c>
      <c r="D182" s="19" t="str">
        <f>IF(ISBLANK('Введення інформації'!D221)=FALSE(),'Введення інформації'!D221,IF(ISBLANK('Введення інформації'!A221)=FALSE(),"null",""))</f>
        <v>71520000-9</v>
      </c>
      <c r="E182" s="24" t="str">
        <f>'Введення інформації'!E221</f>
        <v>ФОП Семеняченко О.І.</v>
      </c>
      <c r="F182" s="24" t="str">
        <f>'Введення інформації'!F221</f>
        <v>2221720958</v>
      </c>
      <c r="G182" s="14" t="str">
        <f>LEFT('Введення інформації'!G221, 1)</f>
        <v>1</v>
      </c>
      <c r="H182" s="24" t="str">
        <f>'Введення інформації'!H221</f>
        <v>Україна</v>
      </c>
      <c r="I182" s="24" t="str">
        <f>'Введення інформації'!I221</f>
        <v>Запорізька область</v>
      </c>
      <c r="J182" s="14" t="str">
        <f>IF(ISBLANK('Введення інформації'!J221)=FALSE(),'Введення інформації'!J221,IF(ISBLANK('Введення інформації'!A221)=FALSE(),"null",""))</f>
        <v>null</v>
      </c>
      <c r="K182" s="24" t="str">
        <f>'Введення інформації'!K221</f>
        <v>Мелітополь</v>
      </c>
      <c r="L182" s="14" t="str">
        <f>IF(ISBLANK('Введення інформації'!L221)=FALSE(),'Введення інформації'!L221,IF(ISBLANK('Введення інформації'!A221)=FALSE(),"null",""))</f>
        <v>null</v>
      </c>
      <c r="M182" s="24" t="str">
        <f>'Введення інформації'!M221</f>
        <v>Лютнева</v>
      </c>
      <c r="N182" s="24" t="str">
        <f>'Введення інформації'!N221</f>
        <v>223</v>
      </c>
      <c r="O182" s="14" t="str">
        <f>IF(ISBLANK('Введення інформації'!O221)=FALSE(),'Введення інформації'!O221,IF(ISBLANK('Введення інформації'!A221)=FALSE(),"null",""))</f>
        <v>null</v>
      </c>
      <c r="P182" s="14" t="str">
        <f>IF(ISBLANK('Введення інформації'!P221)=FALSE(),'Введення інформації'!P221,IF(ISBLANK('Введення інформації'!B221)=FALSE(),"null",""))</f>
        <v>null</v>
      </c>
      <c r="Q182" s="25" t="str">
        <f>'Введення інформації'!Q221</f>
        <v>Семеняченко</v>
      </c>
      <c r="R182" s="25" t="str">
        <f>'Введення інформації'!R221</f>
        <v>Олександр</v>
      </c>
      <c r="S182" s="25" t="str">
        <f>'Введення інформації'!S221</f>
        <v>Іванович</v>
      </c>
      <c r="T182" s="20" t="str">
        <f>IF(ISBLANK('Введення інформації'!A221)=FALSE(),(MID('Введення інформації'!T221, 7, 4)&amp;"-"&amp;MID('Введення інформації'!T221, 4, 2)&amp;"-"&amp;MID('Введення інформації'!T221, 1, 2)), "")</f>
        <v>2020-09-24</v>
      </c>
      <c r="U182" s="20" t="str">
        <f>IF(ISBLANK('Введення інформації'!B221)=FALSE(),(MID('Введення інформації'!U221, 7, 4)&amp;"-"&amp;MID('Введення інформації'!U221, 4, 2)&amp;"-"&amp;MID('Введення інформації'!U221, 1, 2)), "")</f>
        <v>2020-12-31</v>
      </c>
      <c r="V182" s="14" t="str">
        <f>IF('Введення інформації'!V221= "Так","true",IF(ISBLANK('Введення інформації'!A221)=FALSE(),"false",""))</f>
        <v>false</v>
      </c>
      <c r="W182" s="24" t="str">
        <f>'Введення інформації'!W221</f>
        <v>26632,22</v>
      </c>
      <c r="X182" s="14" t="str">
        <f>IF('Введення інформації'!X221= "Так","true",IF(ISBLANK('Введення інформації'!A221)=FALSE(),"false",""))</f>
        <v>false</v>
      </c>
      <c r="Y182" s="14" t="str">
        <f>IF(ISBLANK('Введення інформації'!Y221)=FALSE(),'Введення інформації'!Y221,IF(ISBLANK('Введення інформації'!A221)=FALSE(),"0",""))</f>
        <v>0</v>
      </c>
      <c r="Z182" s="14" t="str">
        <f>LEFT('Введення інформації'!Z221, 3)</f>
        <v>UAH</v>
      </c>
      <c r="AA182" s="14" t="str">
        <f>IF(ISBLANK('Введення інформації'!AA221)=FALSE(),'Введення інформації'!AA221,IF(ISBLANK('Введення інформації'!A221)=FALSE(),"0",""))</f>
        <v>0</v>
      </c>
      <c r="AB182" s="14" t="str">
        <f>IF('Введення інформації'!AB221= "Так","true",IF(ISBLANK('Введення інформації'!A221)=FALSE(),"false",""))</f>
        <v>false</v>
      </c>
      <c r="AC182" s="24" t="str">
        <f>'Введення інформації'!AC221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3" spans="1:29" ht="15.75" customHeight="1" x14ac:dyDescent="0.25">
      <c r="A183" s="24" t="str">
        <f>'Введення інформації'!A222</f>
        <v>188-Г</v>
      </c>
      <c r="B183" s="14" t="str">
        <f>IF(ISBLANK('Введення інформації'!A222)=FALSE(),(MID('Введення інформації'!B222, 7, 4)&amp;"-"&amp;MID('Введення інформації'!B222, 4, 2)&amp;"-"&amp;MID('Введення інформації'!B222, 1, 2)), "")</f>
        <v>2020-09-24</v>
      </c>
      <c r="C183" s="24" t="str">
        <f>'Введення інформації'!C222</f>
        <v>Навчання на курсах цільового призначення з ПБСГ з видачею посвідчення</v>
      </c>
      <c r="D183" s="19" t="str">
        <f>IF(ISBLANK('Введення інформації'!D222)=FALSE(),'Введення інформації'!D222,IF(ISBLANK('Введення інформації'!A222)=FALSE(),"null",""))</f>
        <v>80510000-2</v>
      </c>
      <c r="E183" s="24" t="str">
        <f>'Введення інформації'!E222</f>
        <v>Мелітопольська технічна школа</v>
      </c>
      <c r="F183" s="24" t="str">
        <f>'Введення інформації'!F222</f>
        <v>01038393</v>
      </c>
      <c r="G183" s="14" t="str">
        <f>LEFT('Введення інформації'!G222, 1)</f>
        <v>2</v>
      </c>
      <c r="H183" s="24" t="str">
        <f>'Введення інформації'!H222</f>
        <v>Україна</v>
      </c>
      <c r="I183" s="24" t="str">
        <f>'Введення інформації'!I222</f>
        <v>Запорізька область</v>
      </c>
      <c r="J183" s="14" t="str">
        <f>IF(ISBLANK('Введення інформації'!J222)=FALSE(),'Введення інформації'!J222,IF(ISBLANK('Введення інформації'!A222)=FALSE(),"null",""))</f>
        <v>null</v>
      </c>
      <c r="K183" s="24" t="str">
        <f>'Введення інформації'!K222</f>
        <v>Мелітополь</v>
      </c>
      <c r="L183" s="14" t="str">
        <f>IF(ISBLANK('Введення інформації'!L222)=FALSE(),'Введення інформації'!L222,IF(ISBLANK('Введення інформації'!A222)=FALSE(),"null",""))</f>
        <v>null</v>
      </c>
      <c r="M183" s="24" t="str">
        <f>'Введення інформації'!M222</f>
        <v>пр-т. 50-річчя Перемоги</v>
      </c>
      <c r="N183" s="24" t="str">
        <f>'Введення інформації'!N222</f>
        <v>21</v>
      </c>
      <c r="O183" s="14" t="str">
        <f>IF(ISBLANK('Введення інформації'!O222)=FALSE(),'Введення інформації'!O222,IF(ISBLANK('Введення інформації'!A222)=FALSE(),"null",""))</f>
        <v>null</v>
      </c>
      <c r="P183" s="14" t="str">
        <f>IF(ISBLANK('Введення інформації'!P222)=FALSE(),'Введення інформації'!P222,IF(ISBLANK('Введення інформації'!B222)=FALSE(),"null",""))</f>
        <v>null</v>
      </c>
      <c r="Q183" s="25" t="str">
        <f>'Введення інформації'!Q222</f>
        <v>Качковський</v>
      </c>
      <c r="R183" s="25" t="str">
        <f>'Введення інформації'!R222</f>
        <v>Сергій</v>
      </c>
      <c r="S183" s="25" t="str">
        <f>'Введення інформації'!S222</f>
        <v>Сергійович</v>
      </c>
      <c r="T183" s="20" t="str">
        <f>IF(ISBLANK('Введення інформації'!A222)=FALSE(),(MID('Введення інформації'!T222, 7, 4)&amp;"-"&amp;MID('Введення інформації'!T222, 4, 2)&amp;"-"&amp;MID('Введення інформації'!T222, 1, 2)), "")</f>
        <v>2020-09-24</v>
      </c>
      <c r="U183" s="20" t="str">
        <f>IF(ISBLANK('Введення інформації'!B222)=FALSE(),(MID('Введення інформації'!U222, 7, 4)&amp;"-"&amp;MID('Введення інформації'!U222, 4, 2)&amp;"-"&amp;MID('Введення інформації'!U222, 1, 2)), "")</f>
        <v>2020-12-31</v>
      </c>
      <c r="V183" s="14" t="str">
        <f>IF('Введення інформації'!V222= "Так","true",IF(ISBLANK('Введення інформації'!A222)=FALSE(),"false",""))</f>
        <v>false</v>
      </c>
      <c r="W183" s="24" t="str">
        <f>'Введення інформації'!W222</f>
        <v>2280,00</v>
      </c>
      <c r="X183" s="14" t="str">
        <f>IF('Введення інформації'!X222= "Так","true",IF(ISBLANK('Введення інформації'!A222)=FALSE(),"false",""))</f>
        <v>false</v>
      </c>
      <c r="Y183" s="14" t="str">
        <f>IF(ISBLANK('Введення інформації'!Y222)=FALSE(),'Введення інформації'!Y222,IF(ISBLANK('Введення інформації'!A222)=FALSE(),"0",""))</f>
        <v>0</v>
      </c>
      <c r="Z183" s="14" t="str">
        <f>LEFT('Введення інформації'!Z222, 3)</f>
        <v>UAH</v>
      </c>
      <c r="AA183" s="14" t="str">
        <f>IF(ISBLANK('Введення інформації'!AA222)=FALSE(),'Введення інформації'!AA222,IF(ISBLANK('Введення інформації'!A222)=FALSE(),"0",""))</f>
        <v>0</v>
      </c>
      <c r="AB183" s="14" t="str">
        <f>IF('Введення інформації'!AB222= "Так","true",IF(ISBLANK('Введення інформації'!A222)=FALSE(),"false",""))</f>
        <v>false</v>
      </c>
      <c r="AC183" s="24" t="str">
        <f>'Введення інформації'!AC222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4" spans="1:29" ht="15.75" customHeight="1" x14ac:dyDescent="0.25">
      <c r="A184" s="24" t="str">
        <f>'Введення інформації'!A223</f>
        <v>543</v>
      </c>
      <c r="B184" s="14" t="str">
        <f>IF(ISBLANK('Введення інформації'!A223)=FALSE(),(MID('Введення інформації'!B223, 7, 4)&amp;"-"&amp;MID('Введення інформації'!B223, 4, 2)&amp;"-"&amp;MID('Введення інформації'!B223, 1, 2)), "")</f>
        <v>2020-09-23</v>
      </c>
      <c r="C184" s="24" t="str">
        <f>'Введення інформації'!C223</f>
        <v>Посуд ( кастрюлі)</v>
      </c>
      <c r="D184" s="19" t="str">
        <f>IF(ISBLANK('Введення інформації'!D223)=FALSE(),'Введення інформації'!D223,IF(ISBLANK('Введення інформації'!A223)=FALSE(),"null",""))</f>
        <v>39220000-0</v>
      </c>
      <c r="E184" s="24" t="str">
        <f>'Введення інформації'!E223</f>
        <v>ФОП Тарасова І.В.</v>
      </c>
      <c r="F184" s="24" t="str">
        <f>'Введення інформації'!F223</f>
        <v>2352904607</v>
      </c>
      <c r="G184" s="14" t="str">
        <f>LEFT('Введення інформації'!G223, 1)</f>
        <v>1</v>
      </c>
      <c r="H184" s="24" t="str">
        <f>'Введення інформації'!H223</f>
        <v>Україна</v>
      </c>
      <c r="I184" s="24" t="str">
        <f>'Введення інформації'!I223</f>
        <v>Запорізька область</v>
      </c>
      <c r="J184" s="14" t="str">
        <f>IF(ISBLANK('Введення інформації'!J223)=FALSE(),'Введення інформації'!J223,IF(ISBLANK('Введення інформації'!A223)=FALSE(),"null",""))</f>
        <v>null</v>
      </c>
      <c r="K184" s="24" t="str">
        <f>'Введення інформації'!K223</f>
        <v>Мелітополь</v>
      </c>
      <c r="L184" s="14" t="str">
        <f>IF(ISBLANK('Введення інформації'!L223)=FALSE(),'Введення інформації'!L223,IF(ISBLANK('Введення інформації'!A223)=FALSE(),"null",""))</f>
        <v>null</v>
      </c>
      <c r="M184" s="24" t="str">
        <f>'Введення інформації'!M223</f>
        <v>Піонерська</v>
      </c>
      <c r="N184" s="24" t="str">
        <f>'Введення інформації'!N223</f>
        <v>2</v>
      </c>
      <c r="O184" s="14" t="str">
        <f>IF(ISBLANK('Введення інформації'!O223)=FALSE(),'Введення інформації'!O223,IF(ISBLANK('Введення інформації'!A223)=FALSE(),"null",""))</f>
        <v>null</v>
      </c>
      <c r="P184" s="14" t="str">
        <f>IF(ISBLANK('Введення інформації'!P223)=FALSE(),'Введення інформації'!P223,IF(ISBLANK('Введення інформації'!B223)=FALSE(),"null",""))</f>
        <v>10</v>
      </c>
      <c r="Q184" s="25" t="str">
        <f>'Введення інформації'!Q223</f>
        <v>Тарасова</v>
      </c>
      <c r="R184" s="25" t="str">
        <f>'Введення інформації'!R223</f>
        <v>Інна</v>
      </c>
      <c r="S184" s="25" t="str">
        <f>'Введення інформації'!S223</f>
        <v>Володимирівна</v>
      </c>
      <c r="T184" s="20" t="str">
        <f>IF(ISBLANK('Введення інформації'!A223)=FALSE(),(MID('Введення інформації'!T223, 7, 4)&amp;"-"&amp;MID('Введення інформації'!T223, 4, 2)&amp;"-"&amp;MID('Введення інформації'!T223, 1, 2)), "")</f>
        <v>2020-09-23</v>
      </c>
      <c r="U184" s="20" t="str">
        <f>IF(ISBLANK('Введення інформації'!B223)=FALSE(),(MID('Введення інформації'!U223, 7, 4)&amp;"-"&amp;MID('Введення інформації'!U223, 4, 2)&amp;"-"&amp;MID('Введення інформації'!U223, 1, 2)), "")</f>
        <v>2020-12-31</v>
      </c>
      <c r="V184" s="14" t="str">
        <f>IF('Введення інформації'!V223= "Так","true",IF(ISBLANK('Введення інформації'!A223)=FALSE(),"false",""))</f>
        <v>false</v>
      </c>
      <c r="W184" s="24" t="str">
        <f>'Введення інформації'!W223</f>
        <v>4131,00</v>
      </c>
      <c r="X184" s="14" t="str">
        <f>IF('Введення інформації'!X223= "Так","true",IF(ISBLANK('Введення інформації'!A223)=FALSE(),"false",""))</f>
        <v>false</v>
      </c>
      <c r="Y184" s="14" t="str">
        <f>IF(ISBLANK('Введення інформації'!Y223)=FALSE(),'Введення інформації'!Y223,IF(ISBLANK('Введення інформації'!A223)=FALSE(),"0",""))</f>
        <v>0</v>
      </c>
      <c r="Z184" s="14" t="str">
        <f>LEFT('Введення інформації'!Z223, 3)</f>
        <v>UAH</v>
      </c>
      <c r="AA184" s="14" t="str">
        <f>IF(ISBLANK('Введення інформації'!AA223)=FALSE(),'Введення інформації'!AA223,IF(ISBLANK('Введення інформації'!A223)=FALSE(),"0",""))</f>
        <v>0</v>
      </c>
      <c r="AB184" s="14" t="str">
        <f>IF('Введення інформації'!AB223= "Так","true",IF(ISBLANK('Введення інформації'!A223)=FALSE(),"false",""))</f>
        <v>false</v>
      </c>
      <c r="AC184" s="24" t="str">
        <f>'Введення інформації'!AC223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5" spans="1:29" ht="15.75" customHeight="1" x14ac:dyDescent="0.25">
      <c r="A185" s="24" t="str">
        <f>'Введення інформації'!A224</f>
        <v>544</v>
      </c>
      <c r="B185" s="14" t="str">
        <f>IF(ISBLANK('Введення інформації'!A224)=FALSE(),(MID('Введення інформації'!B224, 7, 4)&amp;"-"&amp;MID('Введення інформації'!B224, 4, 2)&amp;"-"&amp;MID('Введення інформації'!B224, 1, 2)), "")</f>
        <v>2020-09-24</v>
      </c>
      <c r="C185" s="24" t="str">
        <f>'Введення інформації'!C224</f>
        <v>Килим</v>
      </c>
      <c r="D185" s="19" t="str">
        <f>IF(ISBLANK('Введення інформації'!D224)=FALSE(),'Введення інформації'!D224,IF(ISBLANK('Введення інформації'!A224)=FALSE(),"null",""))</f>
        <v>39530000-6</v>
      </c>
      <c r="E185" s="24" t="str">
        <f>'Введення інформації'!E224</f>
        <v>ФОП Шинкаренко Т.П.</v>
      </c>
      <c r="F185" s="24" t="str">
        <f>'Введення інформації'!F224</f>
        <v>2375912121</v>
      </c>
      <c r="G185" s="14" t="str">
        <f>LEFT('Введення інформації'!G224, 1)</f>
        <v>1</v>
      </c>
      <c r="H185" s="24" t="str">
        <f>'Введення інформації'!H224</f>
        <v>Україна</v>
      </c>
      <c r="I185" s="24" t="str">
        <f>'Введення інформації'!I224</f>
        <v>Запорізька область</v>
      </c>
      <c r="J185" s="14" t="str">
        <f>IF(ISBLANK('Введення інформації'!J224)=FALSE(),'Введення інформації'!J224,IF(ISBLANK('Введення інформації'!A224)=FALSE(),"null",""))</f>
        <v>null</v>
      </c>
      <c r="K185" s="24" t="str">
        <f>'Введення інформації'!K224</f>
        <v>Мелітополь</v>
      </c>
      <c r="L185" s="14" t="str">
        <f>IF(ISBLANK('Введення інформації'!L224)=FALSE(),'Введення інформації'!L224,IF(ISBLANK('Введення інформації'!A224)=FALSE(),"null",""))</f>
        <v>null</v>
      </c>
      <c r="M185" s="24" t="str">
        <f>'Введення інформації'!M224</f>
        <v>пр-т Б.Хмельницького</v>
      </c>
      <c r="N185" s="24" t="str">
        <f>'Введення інформації'!N224</f>
        <v>100</v>
      </c>
      <c r="O185" s="14" t="str">
        <f>IF(ISBLANK('Введення інформації'!O224)=FALSE(),'Введення інформації'!O224,IF(ISBLANK('Введення інформації'!A224)=FALSE(),"null",""))</f>
        <v>null</v>
      </c>
      <c r="P185" s="14" t="str">
        <f>IF(ISBLANK('Введення інформації'!P224)=FALSE(),'Введення інформації'!P224,IF(ISBLANK('Введення інформації'!B224)=FALSE(),"null",""))</f>
        <v>null</v>
      </c>
      <c r="Q185" s="25" t="str">
        <f>'Введення інформації'!Q224</f>
        <v>Шинкаренко</v>
      </c>
      <c r="R185" s="25" t="str">
        <f>'Введення інформації'!R224</f>
        <v>Тетяна</v>
      </c>
      <c r="S185" s="25" t="str">
        <f>'Введення інформації'!S224</f>
        <v>Павлівна</v>
      </c>
      <c r="T185" s="20" t="str">
        <f>IF(ISBLANK('Введення інформації'!A224)=FALSE(),(MID('Введення інформації'!T224, 7, 4)&amp;"-"&amp;MID('Введення інформації'!T224, 4, 2)&amp;"-"&amp;MID('Введення інформації'!T224, 1, 2)), "")</f>
        <v>2020-09-24</v>
      </c>
      <c r="U185" s="20" t="str">
        <f>IF(ISBLANK('Введення інформації'!B224)=FALSE(),(MID('Введення інформації'!U224, 7, 4)&amp;"-"&amp;MID('Введення інформації'!U224, 4, 2)&amp;"-"&amp;MID('Введення інформації'!U224, 1, 2)), "")</f>
        <v>2020-12-31</v>
      </c>
      <c r="V185" s="14" t="str">
        <f>IF('Введення інформації'!V224= "Так","true",IF(ISBLANK('Введення інформації'!A224)=FALSE(),"false",""))</f>
        <v>false</v>
      </c>
      <c r="W185" s="24" t="str">
        <f>'Введення інформації'!W224</f>
        <v>14566,00</v>
      </c>
      <c r="X185" s="14" t="str">
        <f>IF('Введення інформації'!X224= "Так","true",IF(ISBLANK('Введення інформації'!A224)=FALSE(),"false",""))</f>
        <v>false</v>
      </c>
      <c r="Y185" s="14" t="str">
        <f>IF(ISBLANK('Введення інформації'!Y224)=FALSE(),'Введення інформації'!Y224,IF(ISBLANK('Введення інформації'!A224)=FALSE(),"0",""))</f>
        <v>0</v>
      </c>
      <c r="Z185" s="14" t="str">
        <f>LEFT('Введення інформації'!Z224, 3)</f>
        <v>UAH</v>
      </c>
      <c r="AA185" s="14" t="str">
        <f>IF(ISBLANK('Введення інформації'!AA224)=FALSE(),'Введення інформації'!AA224,IF(ISBLANK('Введення інформації'!A224)=FALSE(),"0",""))</f>
        <v>0</v>
      </c>
      <c r="AB185" s="14" t="str">
        <f>IF('Введення інформації'!AB224= "Так","true",IF(ISBLANK('Введення інформації'!A224)=FALSE(),"false",""))</f>
        <v>false</v>
      </c>
      <c r="AC185" s="24" t="str">
        <f>'Введення інформації'!AC224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6" spans="1:29" ht="15.75" customHeight="1" x14ac:dyDescent="0.25">
      <c r="A186" s="24" t="str">
        <f>'Введення інформації'!A225</f>
        <v>545</v>
      </c>
      <c r="B186" s="14" t="str">
        <f>IF(ISBLANK('Введення інформації'!A225)=FALSE(),(MID('Введення інформації'!B225, 7, 4)&amp;"-"&amp;MID('Введення інформації'!B225, 4, 2)&amp;"-"&amp;MID('Введення інформації'!B225, 1, 2)), "")</f>
        <v>2020-09-24</v>
      </c>
      <c r="C186" s="24" t="str">
        <f>'Введення інформації'!C225</f>
        <v>Сейф для паперів</v>
      </c>
      <c r="D186" s="19" t="str">
        <f>IF(ISBLANK('Введення інформації'!D225)=FALSE(),'Введення інформації'!D225,IF(ISBLANK('Введення інформації'!A225)=FALSE(),"null",""))</f>
        <v>44420000-0</v>
      </c>
      <c r="E186" s="24" t="str">
        <f>'Введення інформації'!E225</f>
        <v>ФОП Решетніков С.В.</v>
      </c>
      <c r="F186" s="24" t="str">
        <f>'Введення інформації'!F225</f>
        <v>2264815553</v>
      </c>
      <c r="G186" s="14" t="str">
        <f>LEFT('Введення інформації'!G225, 1)</f>
        <v>1</v>
      </c>
      <c r="H186" s="24" t="str">
        <f>'Введення інформації'!H225</f>
        <v>Україна</v>
      </c>
      <c r="I186" s="24" t="str">
        <f>'Введення інформації'!I225</f>
        <v>Запорізька область</v>
      </c>
      <c r="J186" s="14" t="str">
        <f>IF(ISBLANK('Введення інформації'!J225)=FALSE(),'Введення інформації'!J225,IF(ISBLANK('Введення інформації'!A225)=FALSE(),"null",""))</f>
        <v>null</v>
      </c>
      <c r="K186" s="24" t="str">
        <f>'Введення інформації'!K225</f>
        <v>Мелітополь</v>
      </c>
      <c r="L186" s="14" t="str">
        <f>IF(ISBLANK('Введення інформації'!L225)=FALSE(),'Введення інформації'!L225,IF(ISBLANK('Введення інформації'!A225)=FALSE(),"null",""))</f>
        <v>null</v>
      </c>
      <c r="M186" s="24" t="str">
        <f>'Введення інформації'!M225</f>
        <v>Піщанська</v>
      </c>
      <c r="N186" s="24" t="str">
        <f>'Введення інформації'!N225</f>
        <v>108</v>
      </c>
      <c r="O186" s="14" t="str">
        <f>IF(ISBLANK('Введення інформації'!O225)=FALSE(),'Введення інформації'!O225,IF(ISBLANK('Введення інформації'!A225)=FALSE(),"null",""))</f>
        <v>null</v>
      </c>
      <c r="P186" s="14" t="str">
        <f>IF(ISBLANK('Введення інформації'!P225)=FALSE(),'Введення інформації'!P225,IF(ISBLANK('Введення інформації'!B225)=FALSE(),"null",""))</f>
        <v>null</v>
      </c>
      <c r="Q186" s="25" t="str">
        <f>'Введення інформації'!Q225</f>
        <v>Решетніков</v>
      </c>
      <c r="R186" s="25" t="str">
        <f>'Введення інформації'!R225</f>
        <v>Сергій</v>
      </c>
      <c r="S186" s="25" t="str">
        <f>'Введення інформації'!S225</f>
        <v>Віталійович</v>
      </c>
      <c r="T186" s="20" t="str">
        <f>IF(ISBLANK('Введення інформації'!A225)=FALSE(),(MID('Введення інформації'!T225, 7, 4)&amp;"-"&amp;MID('Введення інформації'!T225, 4, 2)&amp;"-"&amp;MID('Введення інформації'!T225, 1, 2)), "")</f>
        <v>2020-09-24</v>
      </c>
      <c r="U186" s="20" t="str">
        <f>IF(ISBLANK('Введення інформації'!B225)=FALSE(),(MID('Введення інформації'!U225, 7, 4)&amp;"-"&amp;MID('Введення інформації'!U225, 4, 2)&amp;"-"&amp;MID('Введення інформації'!U225, 1, 2)), "")</f>
        <v>2020-12-31</v>
      </c>
      <c r="V186" s="14" t="str">
        <f>IF('Введення інформації'!V225= "Так","true",IF(ISBLANK('Введення інформації'!A225)=FALSE(),"false",""))</f>
        <v>false</v>
      </c>
      <c r="W186" s="24" t="str">
        <f>'Введення інформації'!W225</f>
        <v>1300,00</v>
      </c>
      <c r="X186" s="14" t="str">
        <f>IF('Введення інформації'!X225= "Так","true",IF(ISBLANK('Введення інформації'!A225)=FALSE(),"false",""))</f>
        <v>false</v>
      </c>
      <c r="Y186" s="14" t="str">
        <f>IF(ISBLANK('Введення інформації'!Y225)=FALSE(),'Введення інформації'!Y225,IF(ISBLANK('Введення інформації'!A225)=FALSE(),"0",""))</f>
        <v>0</v>
      </c>
      <c r="Z186" s="14" t="str">
        <f>LEFT('Введення інформації'!Z225, 3)</f>
        <v>UAH</v>
      </c>
      <c r="AA186" s="14" t="str">
        <f>IF(ISBLANK('Введення інформації'!AA225)=FALSE(),'Введення інформації'!AA225,IF(ISBLANK('Введення інформації'!A225)=FALSE(),"0",""))</f>
        <v>0</v>
      </c>
      <c r="AB186" s="14" t="str">
        <f>IF('Введення інформації'!AB225= "Так","true",IF(ISBLANK('Введення інформації'!A225)=FALSE(),"false",""))</f>
        <v>false</v>
      </c>
      <c r="AC186" s="24" t="str">
        <f>'Введення інформації'!AC225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7" spans="1:29" ht="15.75" customHeight="1" x14ac:dyDescent="0.25">
      <c r="A187" s="24" t="str">
        <f>'Введення інформації'!A226</f>
        <v>546</v>
      </c>
      <c r="B187" s="14" t="str">
        <f>IF(ISBLANK('Введення інформації'!A226)=FALSE(),(MID('Введення інформації'!B226, 7, 4)&amp;"-"&amp;MID('Введення інформації'!B226, 4, 2)&amp;"-"&amp;MID('Введення інформації'!B226, 1, 2)), "")</f>
        <v>2020-09-24</v>
      </c>
      <c r="C187" s="24" t="str">
        <f>'Введення інформації'!C226</f>
        <v>Килим</v>
      </c>
      <c r="D187" s="19" t="str">
        <f>IF(ISBLANK('Введення інформації'!D226)=FALSE(),'Введення інформації'!D226,IF(ISBLANK('Введення інформації'!A226)=FALSE(),"null",""))</f>
        <v>39530000-6</v>
      </c>
      <c r="E187" s="24" t="str">
        <f>'Введення інформації'!E226</f>
        <v>ФОП Німаніхіна І.Л.</v>
      </c>
      <c r="F187" s="24" t="str">
        <f>'Введення інформації'!F226</f>
        <v>2465300042</v>
      </c>
      <c r="G187" s="14" t="str">
        <f>LEFT('Введення інформації'!G226, 1)</f>
        <v>1</v>
      </c>
      <c r="H187" s="24" t="str">
        <f>'Введення інформації'!H226</f>
        <v>Україна</v>
      </c>
      <c r="I187" s="24" t="str">
        <f>'Введення інформації'!I226</f>
        <v>Запорізька область</v>
      </c>
      <c r="J187" s="14" t="str">
        <f>IF(ISBLANK('Введення інформації'!J226)=FALSE(),'Введення інформації'!J226,IF(ISBLANK('Введення інформації'!A226)=FALSE(),"null",""))</f>
        <v>null</v>
      </c>
      <c r="K187" s="24" t="str">
        <f>'Введення інформації'!K226</f>
        <v>Мелітополь</v>
      </c>
      <c r="L187" s="14" t="str">
        <f>IF(ISBLANK('Введення інформації'!L226)=FALSE(),'Введення інформації'!L226,IF(ISBLANK('Введення інформації'!A226)=FALSE(),"null",""))</f>
        <v>null</v>
      </c>
      <c r="M187" s="24" t="str">
        <f>'Введення інформації'!M226</f>
        <v>Осипенко</v>
      </c>
      <c r="N187" s="24" t="str">
        <f>'Введення інформації'!N226</f>
        <v>96</v>
      </c>
      <c r="O187" s="14" t="str">
        <f>IF(ISBLANK('Введення інформації'!O226)=FALSE(),'Введення інформації'!O226,IF(ISBLANK('Введення інформації'!A226)=FALSE(),"null",""))</f>
        <v>null</v>
      </c>
      <c r="P187" s="14" t="str">
        <f>IF(ISBLANK('Введення інформації'!P226)=FALSE(),'Введення інформації'!P226,IF(ISBLANK('Введення інформації'!B226)=FALSE(),"null",""))</f>
        <v>22</v>
      </c>
      <c r="Q187" s="25" t="str">
        <f>'Введення інформації'!Q226</f>
        <v xml:space="preserve">Німаніхіна </v>
      </c>
      <c r="R187" s="25" t="str">
        <f>'Введення інформації'!R226</f>
        <v xml:space="preserve"> Інна </v>
      </c>
      <c r="S187" s="25" t="str">
        <f>'Введення інформації'!S226</f>
        <v xml:space="preserve"> Леонідівна</v>
      </c>
      <c r="T187" s="20" t="str">
        <f>IF(ISBLANK('Введення інформації'!A226)=FALSE(),(MID('Введення інформації'!T226, 7, 4)&amp;"-"&amp;MID('Введення інформації'!T226, 4, 2)&amp;"-"&amp;MID('Введення інформації'!T226, 1, 2)), "")</f>
        <v>2020-09-24</v>
      </c>
      <c r="U187" s="20" t="str">
        <f>IF(ISBLANK('Введення інформації'!B226)=FALSE(),(MID('Введення інформації'!U226, 7, 4)&amp;"-"&amp;MID('Введення інформації'!U226, 4, 2)&amp;"-"&amp;MID('Введення інформації'!U226, 1, 2)), "")</f>
        <v>2020-12-31</v>
      </c>
      <c r="V187" s="14" t="str">
        <f>IF('Введення інформації'!V226= "Так","true",IF(ISBLANK('Введення інформації'!A226)=FALSE(),"false",""))</f>
        <v>false</v>
      </c>
      <c r="W187" s="24" t="str">
        <f>'Введення інформації'!W226</f>
        <v>14050,00</v>
      </c>
      <c r="X187" s="14" t="str">
        <f>IF('Введення інформації'!X226= "Так","true",IF(ISBLANK('Введення інформації'!A226)=FALSE(),"false",""))</f>
        <v>false</v>
      </c>
      <c r="Y187" s="14" t="str">
        <f>IF(ISBLANK('Введення інформації'!Y226)=FALSE(),'Введення інформації'!Y226,IF(ISBLANK('Введення інформації'!A226)=FALSE(),"0",""))</f>
        <v>0</v>
      </c>
      <c r="Z187" s="14" t="str">
        <f>LEFT('Введення інформації'!Z226, 3)</f>
        <v>UAH</v>
      </c>
      <c r="AA187" s="14" t="str">
        <f>IF(ISBLANK('Введення інформації'!AA226)=FALSE(),'Введення інформації'!AA226,IF(ISBLANK('Введення інформації'!A226)=FALSE(),"0",""))</f>
        <v>0</v>
      </c>
      <c r="AB187" s="14" t="str">
        <f>IF('Введення інформації'!AB226= "Так","true",IF(ISBLANK('Введення інформації'!A226)=FALSE(),"false",""))</f>
        <v>false</v>
      </c>
      <c r="AC187" s="24" t="str">
        <f>'Введення інформації'!AC226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8" spans="1:29" ht="15.75" customHeight="1" x14ac:dyDescent="0.25">
      <c r="A188" s="24" t="str">
        <f>'Введення інформації'!A227</f>
        <v>547</v>
      </c>
      <c r="B188" s="14" t="str">
        <f>IF(ISBLANK('Введення інформації'!A227)=FALSE(),(MID('Введення інформації'!B227, 7, 4)&amp;"-"&amp;MID('Введення інформації'!B227, 4, 2)&amp;"-"&amp;MID('Введення інформації'!B227, 1, 2)), "")</f>
        <v>2020-09-25</v>
      </c>
      <c r="C188" s="24" t="str">
        <f>'Введення інформації'!C227</f>
        <v>Процесор, мат.плата, модуль пам'яті, вінчестер</v>
      </c>
      <c r="D188" s="19" t="str">
        <f>IF(ISBLANK('Введення інформації'!D227)=FALSE(),'Введення інформації'!D227,IF(ISBLANK('Введення інформації'!A227)=FALSE(),"null",""))</f>
        <v>30230000-0</v>
      </c>
      <c r="E188" s="24" t="str">
        <f>'Введення інформації'!E227</f>
        <v>ПП Сродніков С.І.</v>
      </c>
      <c r="F188" s="24" t="str">
        <f>'Введення інформації'!F227</f>
        <v>2281002736</v>
      </c>
      <c r="G188" s="14" t="str">
        <f>LEFT('Введення інформації'!G227, 1)</f>
        <v>1</v>
      </c>
      <c r="H188" s="24" t="str">
        <f>'Введення інформації'!H227</f>
        <v>Україна</v>
      </c>
      <c r="I188" s="24" t="str">
        <f>'Введення інформації'!I227</f>
        <v>Запорізька область</v>
      </c>
      <c r="J188" s="14" t="str">
        <f>IF(ISBLANK('Введення інформації'!J227)=FALSE(),'Введення інформації'!J227,IF(ISBLANK('Введення інформації'!A227)=FALSE(),"null",""))</f>
        <v>null</v>
      </c>
      <c r="K188" s="24" t="str">
        <f>'Введення інформації'!K227</f>
        <v>Мелітополь</v>
      </c>
      <c r="L188" s="14" t="str">
        <f>IF(ISBLANK('Введення інформації'!L227)=FALSE(),'Введення інформації'!L227,IF(ISBLANK('Введення інформації'!A227)=FALSE(),"null",""))</f>
        <v>null</v>
      </c>
      <c r="M188" s="24" t="str">
        <f>'Введення інформації'!M227</f>
        <v>пр-т 5о-річчя Перемоги</v>
      </c>
      <c r="N188" s="24" t="str">
        <f>'Введення інформації'!N227</f>
        <v>36/8</v>
      </c>
      <c r="O188" s="14" t="str">
        <f>IF(ISBLANK('Введення інформації'!O227)=FALSE(),'Введення інформації'!O227,IF(ISBLANK('Введення інформації'!A227)=FALSE(),"null",""))</f>
        <v>null</v>
      </c>
      <c r="P188" s="14" t="str">
        <f>IF(ISBLANK('Введення інформації'!P227)=FALSE(),'Введення інформації'!P227,IF(ISBLANK('Введення інформації'!B227)=FALSE(),"null",""))</f>
        <v>242</v>
      </c>
      <c r="Q188" s="25" t="str">
        <f>'Введення інформації'!Q227</f>
        <v xml:space="preserve">Сродніков </v>
      </c>
      <c r="R188" s="25" t="str">
        <f>'Введення інформації'!R227</f>
        <v>Сергій</v>
      </c>
      <c r="S188" s="25" t="str">
        <f>'Введення інформації'!S227</f>
        <v>Іванович</v>
      </c>
      <c r="T188" s="20" t="str">
        <f>IF(ISBLANK('Введення інформації'!A227)=FALSE(),(MID('Введення інформації'!T227, 7, 4)&amp;"-"&amp;MID('Введення інформації'!T227, 4, 2)&amp;"-"&amp;MID('Введення інформації'!T227, 1, 2)), "")</f>
        <v>2020-09-25</v>
      </c>
      <c r="U188" s="20" t="str">
        <f>IF(ISBLANK('Введення інформації'!B227)=FALSE(),(MID('Введення інформації'!U227, 7, 4)&amp;"-"&amp;MID('Введення інформації'!U227, 4, 2)&amp;"-"&amp;MID('Введення інформації'!U227, 1, 2)), "")</f>
        <v>2020-12-31</v>
      </c>
      <c r="V188" s="14" t="str">
        <f>IF('Введення інформації'!V227= "Так","true",IF(ISBLANK('Введення інформації'!A227)=FALSE(),"false",""))</f>
        <v>false</v>
      </c>
      <c r="W188" s="24" t="str">
        <f>'Введення інформації'!W227</f>
        <v>3560,00</v>
      </c>
      <c r="X188" s="14" t="str">
        <f>IF('Введення інформації'!X227= "Так","true",IF(ISBLANK('Введення інформації'!A227)=FALSE(),"false",""))</f>
        <v>false</v>
      </c>
      <c r="Y188" s="14" t="str">
        <f>IF(ISBLANK('Введення інформації'!Y227)=FALSE(),'Введення інформації'!Y227,IF(ISBLANK('Введення інформації'!A227)=FALSE(),"0",""))</f>
        <v>0</v>
      </c>
      <c r="Z188" s="14" t="str">
        <f>LEFT('Введення інформації'!Z227, 3)</f>
        <v>UAH</v>
      </c>
      <c r="AA188" s="14" t="str">
        <f>IF(ISBLANK('Введення інформації'!AA227)=FALSE(),'Введення інформації'!AA227,IF(ISBLANK('Введення інформації'!A227)=FALSE(),"0",""))</f>
        <v>0</v>
      </c>
      <c r="AB188" s="14" t="str">
        <f>IF('Введення інформації'!AB227= "Так","true",IF(ISBLANK('Введення інформації'!A227)=FALSE(),"false",""))</f>
        <v>false</v>
      </c>
      <c r="AC188" s="24" t="str">
        <f>'Введення інформації'!AC227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9" spans="1:29" ht="15.75" customHeight="1" x14ac:dyDescent="0.25">
      <c r="A189" s="24" t="str">
        <f>'Введення інформації'!A228</f>
        <v>548</v>
      </c>
      <c r="B189" s="14" t="str">
        <f>IF(ISBLANK('Введення інформації'!A228)=FALSE(),(MID('Введення інформації'!B228, 7, 4)&amp;"-"&amp;MID('Введення інформації'!B228, 4, 2)&amp;"-"&amp;MID('Введення інформації'!B228, 1, 2)), "")</f>
        <v>2020-09-25</v>
      </c>
      <c r="C189" s="24" t="str">
        <f>'Введення інформації'!C228</f>
        <v>Грамоти</v>
      </c>
      <c r="D189" s="19" t="str">
        <f>IF(ISBLANK('Введення інформації'!D228)=FALSE(),'Введення інформації'!D228,IF(ISBLANK('Введення інформації'!A228)=FALSE(),"null",""))</f>
        <v>22820000-4</v>
      </c>
      <c r="E189" s="24" t="str">
        <f>'Введення інформації'!E228</f>
        <v>ФОП Ільченко М.В.</v>
      </c>
      <c r="F189" s="24" t="str">
        <f>'Введення інформації'!F228</f>
        <v>3279211744</v>
      </c>
      <c r="G189" s="14" t="str">
        <f>LEFT('Введення інформації'!G228, 1)</f>
        <v>1</v>
      </c>
      <c r="H189" s="24" t="str">
        <f>'Введення інформації'!H228</f>
        <v>Україна</v>
      </c>
      <c r="I189" s="24" t="str">
        <f>'Введення інформації'!I228</f>
        <v>Запорізька область</v>
      </c>
      <c r="J189" s="14" t="str">
        <f>IF(ISBLANK('Введення інформації'!J228)=FALSE(),'Введення інформації'!J228,IF(ISBLANK('Введення інформації'!A228)=FALSE(),"null",""))</f>
        <v>null</v>
      </c>
      <c r="K189" s="24" t="str">
        <f>'Введення інформації'!K228</f>
        <v>Мелітополь</v>
      </c>
      <c r="L189" s="14" t="str">
        <f>IF(ISBLANK('Введення інформації'!L228)=FALSE(),'Введення інформації'!L228,IF(ISBLANK('Введення інформації'!A228)=FALSE(),"null",""))</f>
        <v>null</v>
      </c>
      <c r="M189" s="24" t="str">
        <f>'Введення інформації'!M228</f>
        <v>Університетська</v>
      </c>
      <c r="N189" s="24" t="str">
        <f>'Введення інформації'!N228</f>
        <v>127</v>
      </c>
      <c r="O189" s="14" t="str">
        <f>IF(ISBLANK('Введення інформації'!O228)=FALSE(),'Введення інформації'!O228,IF(ISBLANK('Введення інформації'!A228)=FALSE(),"null",""))</f>
        <v>null</v>
      </c>
      <c r="P189" s="14" t="str">
        <f>IF(ISBLANK('Введення інформації'!P228)=FALSE(),'Введення інформації'!P228,IF(ISBLANK('Введення інформації'!B228)=FALSE(),"null",""))</f>
        <v>62</v>
      </c>
      <c r="Q189" s="25" t="str">
        <f>'Введення інформації'!Q228</f>
        <v>Ільченко</v>
      </c>
      <c r="R189" s="25" t="str">
        <f>'Введення інформації'!R228</f>
        <v>Марина</v>
      </c>
      <c r="S189" s="25" t="str">
        <f>'Введення інформації'!S228</f>
        <v>Віталіївна</v>
      </c>
      <c r="T189" s="20" t="str">
        <f>IF(ISBLANK('Введення інформації'!A228)=FALSE(),(MID('Введення інформації'!T228, 7, 4)&amp;"-"&amp;MID('Введення інформації'!T228, 4, 2)&amp;"-"&amp;MID('Введення інформації'!T228, 1, 2)), "")</f>
        <v>2020-09-25</v>
      </c>
      <c r="U189" s="20" t="str">
        <f>IF(ISBLANK('Введення інформації'!B228)=FALSE(),(MID('Введення інформації'!U228, 7, 4)&amp;"-"&amp;MID('Введення інформації'!U228, 4, 2)&amp;"-"&amp;MID('Введення інформації'!U228, 1, 2)), "")</f>
        <v>2020-12-31</v>
      </c>
      <c r="V189" s="14" t="str">
        <f>IF('Введення інформації'!V228= "Так","true",IF(ISBLANK('Введення інформації'!A228)=FALSE(),"false",""))</f>
        <v>false</v>
      </c>
      <c r="W189" s="24" t="str">
        <f>'Введення інформації'!W228</f>
        <v>99,00</v>
      </c>
      <c r="X189" s="14" t="str">
        <f>IF('Введення інформації'!X228= "Так","true",IF(ISBLANK('Введення інформації'!A228)=FALSE(),"false",""))</f>
        <v>false</v>
      </c>
      <c r="Y189" s="14" t="str">
        <f>IF(ISBLANK('Введення інформації'!Y228)=FALSE(),'Введення інформації'!Y228,IF(ISBLANK('Введення інформації'!A228)=FALSE(),"0",""))</f>
        <v>0</v>
      </c>
      <c r="Z189" s="14" t="str">
        <f>LEFT('Введення інформації'!Z228, 3)</f>
        <v>UAH</v>
      </c>
      <c r="AA189" s="14" t="str">
        <f>IF(ISBLANK('Введення інформації'!AA228)=FALSE(),'Введення інформації'!AA228,IF(ISBLANK('Введення інформації'!A228)=FALSE(),"0",""))</f>
        <v>0</v>
      </c>
      <c r="AB189" s="14" t="str">
        <f>IF('Введення інформації'!AB228= "Так","true",IF(ISBLANK('Введення інформації'!A228)=FALSE(),"false",""))</f>
        <v>false</v>
      </c>
      <c r="AC189" s="24" t="str">
        <f>'Введення інформації'!AC228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0" spans="1:29" ht="15.75" customHeight="1" x14ac:dyDescent="0.25">
      <c r="A190" s="24" t="str">
        <f>'Введення інформації'!A229</f>
        <v>549</v>
      </c>
      <c r="B190" s="14" t="str">
        <f>IF(ISBLANK('Введення інформації'!A229)=FALSE(),(MID('Введення інформації'!B229, 7, 4)&amp;"-"&amp;MID('Введення інформації'!B229, 4, 2)&amp;"-"&amp;MID('Введення інформації'!B229, 1, 2)), "")</f>
        <v>2020-09-25</v>
      </c>
      <c r="C190" s="24" t="str">
        <f>'Введення інформації'!C229</f>
        <v>Вогнегасники</v>
      </c>
      <c r="D190" s="19" t="str">
        <f>IF(ISBLANK('Введення інформації'!D229)=FALSE(),'Введення інформації'!D229,IF(ISBLANK('Введення інформації'!A229)=FALSE(),"null",""))</f>
        <v>35110000-8</v>
      </c>
      <c r="E190" s="24" t="str">
        <f>'Введення інформації'!E229</f>
        <v>ТОВ " Компанія "ВІП-ОЙЛ"</v>
      </c>
      <c r="F190" s="24" t="str">
        <f>'Введення інформації'!F229</f>
        <v>37398817</v>
      </c>
      <c r="G190" s="14" t="str">
        <f>LEFT('Введення інформації'!G229, 1)</f>
        <v>2</v>
      </c>
      <c r="H190" s="24" t="str">
        <f>'Введення інформації'!H229</f>
        <v>Україна</v>
      </c>
      <c r="I190" s="24" t="str">
        <f>'Введення інформації'!I229</f>
        <v>Львівська область</v>
      </c>
      <c r="J190" s="14" t="str">
        <f>IF(ISBLANK('Введення інформації'!J229)=FALSE(),'Введення інформації'!J229,IF(ISBLANK('Введення інформації'!A229)=FALSE(),"null",""))</f>
        <v>null</v>
      </c>
      <c r="K190" s="24" t="str">
        <f>'Введення інформації'!K229</f>
        <v>Львів</v>
      </c>
      <c r="L190" s="14" t="str">
        <f>IF(ISBLANK('Введення інформації'!L229)=FALSE(),'Введення інформації'!L229,IF(ISBLANK('Введення інформації'!A229)=FALSE(),"null",""))</f>
        <v>null</v>
      </c>
      <c r="M190" s="24" t="str">
        <f>'Введення інформації'!M229</f>
        <v>Райдужна</v>
      </c>
      <c r="N190" s="24" t="str">
        <f>'Введення інформації'!N229</f>
        <v>23</v>
      </c>
      <c r="O190" s="14" t="str">
        <f>IF(ISBLANK('Введення інформації'!O229)=FALSE(),'Введення інформації'!O229,IF(ISBLANK('Введення інформації'!A229)=FALSE(),"null",""))</f>
        <v>null</v>
      </c>
      <c r="P190" s="14" t="str">
        <f>IF(ISBLANK('Введення інформації'!P229)=FALSE(),'Введення інформації'!P229,IF(ISBLANK('Введення інформації'!B229)=FALSE(),"null",""))</f>
        <v>39Б</v>
      </c>
      <c r="Q190" s="25" t="str">
        <f>'Введення інформації'!Q229</f>
        <v>Кузьменко</v>
      </c>
      <c r="R190" s="25" t="str">
        <f>'Введення інформації'!R229</f>
        <v>Павло</v>
      </c>
      <c r="S190" s="25">
        <f>'Введення інформації'!S229</f>
        <v>0</v>
      </c>
      <c r="T190" s="20" t="str">
        <f>IF(ISBLANK('Введення інформації'!A229)=FALSE(),(MID('Введення інформації'!T229, 7, 4)&amp;"-"&amp;MID('Введення інформації'!T229, 4, 2)&amp;"-"&amp;MID('Введення інформації'!T229, 1, 2)), "")</f>
        <v>2020-09-25</v>
      </c>
      <c r="U190" s="20" t="str">
        <f>IF(ISBLANK('Введення інформації'!B229)=FALSE(),(MID('Введення інформації'!U229, 7, 4)&amp;"-"&amp;MID('Введення інформації'!U229, 4, 2)&amp;"-"&amp;MID('Введення інформації'!U229, 1, 2)), "")</f>
        <v>2020-12-31</v>
      </c>
      <c r="V190" s="14" t="str">
        <f>IF('Введення інформації'!V229= "Так","true",IF(ISBLANK('Введення інформації'!A229)=FALSE(),"false",""))</f>
        <v>false</v>
      </c>
      <c r="W190" s="24" t="str">
        <f>'Введення інформації'!W229</f>
        <v>548700,00</v>
      </c>
      <c r="X190" s="14" t="str">
        <f>IF('Введення інформації'!X229= "Так","true",IF(ISBLANK('Введення інформації'!A229)=FALSE(),"false",""))</f>
        <v>true</v>
      </c>
      <c r="Y190" s="14" t="str">
        <f>IF(ISBLANK('Введення інформації'!Y229)=FALSE(),'Введення інформації'!Y229,IF(ISBLANK('Введення інформації'!A229)=FALSE(),"0",""))</f>
        <v>91450,00</v>
      </c>
      <c r="Z190" s="14" t="str">
        <f>LEFT('Введення інформації'!Z229, 3)</f>
        <v>UAH</v>
      </c>
      <c r="AA190" s="14" t="str">
        <f>IF(ISBLANK('Введення інформації'!AA229)=FALSE(),'Введення інформації'!AA229,IF(ISBLANK('Введення інформації'!A229)=FALSE(),"0",""))</f>
        <v>0</v>
      </c>
      <c r="AB190" s="14" t="str">
        <f>IF('Введення інформації'!AB229= "Так","true",IF(ISBLANK('Введення інформації'!A229)=FALSE(),"false",""))</f>
        <v>true</v>
      </c>
      <c r="AC190" s="24" t="str">
        <f>'Введення інформації'!AC229</f>
        <v>Відкриті торги</v>
      </c>
    </row>
    <row r="191" spans="1:29" ht="15.75" customHeight="1" x14ac:dyDescent="0.25">
      <c r="A191" s="24" t="str">
        <f>'Введення інформації'!A230</f>
        <v>550</v>
      </c>
      <c r="B191" s="14" t="str">
        <f>IF(ISBLANK('Введення інформації'!A230)=FALSE(),(MID('Введення інформації'!B230, 7, 4)&amp;"-"&amp;MID('Введення інформації'!B230, 4, 2)&amp;"-"&amp;MID('Введення інформації'!B230, 1, 2)), "")</f>
        <v>2020-09-28</v>
      </c>
      <c r="C191" s="24" t="str">
        <f>'Введення інформації'!C230</f>
        <v xml:space="preserve">Повірка лічильників холодної води </v>
      </c>
      <c r="D191" s="19" t="str">
        <f>IF(ISBLANK('Введення інформації'!D230)=FALSE(),'Введення інформації'!D230,IF(ISBLANK('Введення інформації'!A230)=FALSE(),"null",""))</f>
        <v>50410000-2</v>
      </c>
      <c r="E191" s="24" t="str">
        <f>'Введення інформації'!E230</f>
        <v>ФОП Однорал Л.В.</v>
      </c>
      <c r="F191" s="24" t="str">
        <f>'Введення інформації'!F230</f>
        <v>1469302641</v>
      </c>
      <c r="G191" s="14" t="str">
        <f>LEFT('Введення інформації'!G230, 1)</f>
        <v>1</v>
      </c>
      <c r="H191" s="24" t="str">
        <f>'Введення інформації'!H230</f>
        <v>Україна</v>
      </c>
      <c r="I191" s="24" t="str">
        <f>'Введення інформації'!I230</f>
        <v>Запорізька область</v>
      </c>
      <c r="J191" s="14" t="str">
        <f>IF(ISBLANK('Введення інформації'!J230)=FALSE(),'Введення інформації'!J230,IF(ISBLANK('Введення інформації'!A230)=FALSE(),"null",""))</f>
        <v>null</v>
      </c>
      <c r="K191" s="24" t="str">
        <f>'Введення інформації'!K230</f>
        <v>Мелітополь</v>
      </c>
      <c r="L191" s="14" t="str">
        <f>IF(ISBLANK('Введення інформації'!L230)=FALSE(),'Введення інформації'!L230,IF(ISBLANK('Введення інформації'!A230)=FALSE(),"null",""))</f>
        <v>null</v>
      </c>
      <c r="M191" s="24" t="str">
        <f>'Введення інформації'!M230</f>
        <v>Гетьмана Сагайдачного</v>
      </c>
      <c r="N191" s="24" t="str">
        <f>'Введення інформації'!N230</f>
        <v>70</v>
      </c>
      <c r="O191" s="14" t="str">
        <f>IF(ISBLANK('Введення інформації'!O230)=FALSE(),'Введення інформації'!O230,IF(ISBLANK('Введення інформації'!A230)=FALSE(),"null",""))</f>
        <v>null</v>
      </c>
      <c r="P191" s="14" t="str">
        <f>IF(ISBLANK('Введення інформації'!P230)=FALSE(),'Введення інформації'!P230,IF(ISBLANK('Введення інформації'!B230)=FALSE(),"null",""))</f>
        <v>null</v>
      </c>
      <c r="Q191" s="25" t="str">
        <f>'Введення інформації'!Q230</f>
        <v>Однорал</v>
      </c>
      <c r="R191" s="25" t="str">
        <f>'Введення інформації'!R230</f>
        <v>Лідія</v>
      </c>
      <c r="S191" s="25" t="str">
        <f>'Введення інформації'!S230</f>
        <v>Василівна</v>
      </c>
      <c r="T191" s="20" t="str">
        <f>IF(ISBLANK('Введення інформації'!A230)=FALSE(),(MID('Введення інформації'!T230, 7, 4)&amp;"-"&amp;MID('Введення інформації'!T230, 4, 2)&amp;"-"&amp;MID('Введення інформації'!T230, 1, 2)), "")</f>
        <v>2020-09-28</v>
      </c>
      <c r="U191" s="20" t="str">
        <f>IF(ISBLANK('Введення інформації'!B230)=FALSE(),(MID('Введення інформації'!U230, 7, 4)&amp;"-"&amp;MID('Введення інформації'!U230, 4, 2)&amp;"-"&amp;MID('Введення інформації'!U230, 1, 2)), "")</f>
        <v>2020-12-31</v>
      </c>
      <c r="V191" s="14" t="str">
        <f>IF('Введення інформації'!V230= "Так","true",IF(ISBLANK('Введення інформації'!A230)=FALSE(),"false",""))</f>
        <v>false</v>
      </c>
      <c r="W191" s="24" t="str">
        <f>'Введення інформації'!W230</f>
        <v>7140,00</v>
      </c>
      <c r="X191" s="14" t="str">
        <f>IF('Введення інформації'!X230= "Так","true",IF(ISBLANK('Введення інформації'!A230)=FALSE(),"false",""))</f>
        <v>false</v>
      </c>
      <c r="Y191" s="14" t="str">
        <f>IF(ISBLANK('Введення інформації'!Y230)=FALSE(),'Введення інформації'!Y230,IF(ISBLANK('Введення інформації'!A230)=FALSE(),"0",""))</f>
        <v>0</v>
      </c>
      <c r="Z191" s="14" t="str">
        <f>LEFT('Введення інформації'!Z230, 3)</f>
        <v>UAH</v>
      </c>
      <c r="AA191" s="14" t="str">
        <f>IF(ISBLANK('Введення інформації'!AA230)=FALSE(),'Введення інформації'!AA230,IF(ISBLANK('Введення інформації'!A230)=FALSE(),"0",""))</f>
        <v>0</v>
      </c>
      <c r="AB191" s="14" t="str">
        <f>IF('Введення інформації'!AB230= "Так","true",IF(ISBLANK('Введення інформації'!A230)=FALSE(),"false",""))</f>
        <v>false</v>
      </c>
      <c r="AC191" s="24" t="str">
        <f>'Введення інформації'!AC230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2" spans="1:29" ht="15.75" customHeight="1" x14ac:dyDescent="0.25">
      <c r="A192" s="24">
        <f>'Введення інформації'!A231</f>
        <v>0</v>
      </c>
      <c r="B192" s="14" t="str">
        <f>IF(ISBLANK('Введення інформації'!A231)=FALSE(),(MID('Введення інформації'!B231, 7, 4)&amp;"-"&amp;MID('Введення інформації'!B231, 4, 2)&amp;"-"&amp;MID('Введення інформації'!B231, 1, 2)), "")</f>
        <v/>
      </c>
      <c r="C192" s="24">
        <f>'Введення інформації'!C231</f>
        <v>0</v>
      </c>
      <c r="D192" s="19" t="str">
        <f>IF(ISBLANK('Введення інформації'!D231)=FALSE(),'Введення інформації'!D231,IF(ISBLANK('Введення інформації'!A231)=FALSE(),"null",""))</f>
        <v/>
      </c>
      <c r="E192" s="24">
        <f>'Введення інформації'!E231</f>
        <v>0</v>
      </c>
      <c r="F192" s="24">
        <f>'Введення інформації'!F231</f>
        <v>0</v>
      </c>
      <c r="G192" s="14" t="str">
        <f>LEFT('Введення інформації'!G231, 1)</f>
        <v/>
      </c>
      <c r="H192" s="24">
        <f>'Введення інформації'!H231</f>
        <v>0</v>
      </c>
      <c r="I192" s="24">
        <f>'Введення інформації'!I231</f>
        <v>0</v>
      </c>
      <c r="J192" s="14" t="str">
        <f>IF(ISBLANK('Введення інформації'!J231)=FALSE(),'Введення інформації'!J231,IF(ISBLANK('Введення інформації'!A231)=FALSE(),"null",""))</f>
        <v/>
      </c>
      <c r="K192" s="24">
        <f>'Введення інформації'!K231</f>
        <v>0</v>
      </c>
      <c r="L192" s="14" t="str">
        <f>IF(ISBLANK('Введення інформації'!L231)=FALSE(),'Введення інформації'!L231,IF(ISBLANK('Введення інформації'!A231)=FALSE(),"null",""))</f>
        <v/>
      </c>
      <c r="M192" s="24">
        <f>'Введення інформації'!M231</f>
        <v>0</v>
      </c>
      <c r="N192" s="24">
        <f>'Введення інформації'!N231</f>
        <v>0</v>
      </c>
      <c r="O192" s="14" t="str">
        <f>IF(ISBLANK('Введення інформації'!O231)=FALSE(),'Введення інформації'!O231,IF(ISBLANK('Введення інформації'!A231)=FALSE(),"null",""))</f>
        <v/>
      </c>
      <c r="P192" s="14" t="str">
        <f>IF(ISBLANK('Введення інформації'!P231)=FALSE(),'Введення інформації'!P231,IF(ISBLANK('Введення інформації'!B231)=FALSE(),"null",""))</f>
        <v/>
      </c>
      <c r="Q192" s="25">
        <f>'Введення інформації'!Q231</f>
        <v>0</v>
      </c>
      <c r="R192" s="25">
        <f>'Введення інформації'!R231</f>
        <v>0</v>
      </c>
      <c r="S192" s="25">
        <f>'Введення інформації'!S231</f>
        <v>0</v>
      </c>
      <c r="T192" s="20" t="str">
        <f>IF(ISBLANK('Введення інформації'!A231)=FALSE(),(MID('Введення інформації'!T231, 7, 4)&amp;"-"&amp;MID('Введення інформації'!T231, 4, 2)&amp;"-"&amp;MID('Введення інформації'!T231, 1, 2)), "")</f>
        <v/>
      </c>
      <c r="U192" s="20" t="str">
        <f>IF(ISBLANK('Введення інформації'!B231)=FALSE(),(MID('Введення інформації'!U231, 7, 4)&amp;"-"&amp;MID('Введення інформації'!U231, 4, 2)&amp;"-"&amp;MID('Введення інформації'!U231, 1, 2)), "")</f>
        <v/>
      </c>
      <c r="V192" s="14" t="str">
        <f>IF('Введення інформації'!V231= "Так","true",IF(ISBLANK('Введення інформації'!A231)=FALSE(),"false",""))</f>
        <v/>
      </c>
      <c r="W192" s="24">
        <f>'Введення інформації'!W231</f>
        <v>0</v>
      </c>
      <c r="X192" s="14" t="str">
        <f>IF('Введення інформації'!X231= "Так","true",IF(ISBLANK('Введення інформації'!A231)=FALSE(),"false",""))</f>
        <v/>
      </c>
      <c r="Y192" s="14" t="str">
        <f>IF(ISBLANK('Введення інформації'!Y231)=FALSE(),'Введення інформації'!Y231,IF(ISBLANK('Введення інформації'!A231)=FALSE(),"0",""))</f>
        <v/>
      </c>
      <c r="Z192" s="14" t="str">
        <f>LEFT('Введення інформації'!Z231, 3)</f>
        <v/>
      </c>
      <c r="AA192" s="14" t="str">
        <f>IF(ISBLANK('Введення інформації'!AA231)=FALSE(),'Введення інформації'!AA231,IF(ISBLANK('Введення інформації'!A231)=FALSE(),"0",""))</f>
        <v/>
      </c>
      <c r="AB192" s="14" t="str">
        <f>IF('Введення інформації'!AB231= "Так","true",IF(ISBLANK('Введення інформації'!A231)=FALSE(),"false",""))</f>
        <v/>
      </c>
      <c r="AC192" s="24">
        <f>'Введення інформації'!AC231</f>
        <v>0</v>
      </c>
    </row>
    <row r="193" spans="1:29" ht="15.75" customHeight="1" x14ac:dyDescent="0.25">
      <c r="A193" s="24">
        <f>'Введення інформації'!A232</f>
        <v>0</v>
      </c>
      <c r="B193" s="14" t="str">
        <f>IF(ISBLANK('Введення інформації'!A232)=FALSE(),(MID('Введення інформації'!B232, 7, 4)&amp;"-"&amp;MID('Введення інформації'!B232, 4, 2)&amp;"-"&amp;MID('Введення інформації'!B232, 1, 2)), "")</f>
        <v/>
      </c>
      <c r="C193" s="24">
        <f>'Введення інформації'!C232</f>
        <v>0</v>
      </c>
      <c r="D193" s="19" t="str">
        <f>IF(ISBLANK('Введення інформації'!D232)=FALSE(),'Введення інформації'!D232,IF(ISBLANK('Введення інформації'!A232)=FALSE(),"null",""))</f>
        <v/>
      </c>
      <c r="E193" s="24">
        <f>'Введення інформації'!E232</f>
        <v>0</v>
      </c>
      <c r="F193" s="24">
        <f>'Введення інформації'!F232</f>
        <v>0</v>
      </c>
      <c r="G193" s="14" t="str">
        <f>LEFT('Введення інформації'!G232, 1)</f>
        <v/>
      </c>
      <c r="H193" s="24">
        <f>'Введення інформації'!H232</f>
        <v>0</v>
      </c>
      <c r="I193" s="24">
        <f>'Введення інформації'!I232</f>
        <v>0</v>
      </c>
      <c r="J193" s="14" t="str">
        <f>IF(ISBLANK('Введення інформації'!J232)=FALSE(),'Введення інформації'!J232,IF(ISBLANK('Введення інформації'!A232)=FALSE(),"null",""))</f>
        <v/>
      </c>
      <c r="K193" s="24">
        <f>'Введення інформації'!K232</f>
        <v>0</v>
      </c>
      <c r="L193" s="14" t="str">
        <f>IF(ISBLANK('Введення інформації'!L232)=FALSE(),'Введення інформації'!L232,IF(ISBLANK('Введення інформації'!A232)=FALSE(),"null",""))</f>
        <v/>
      </c>
      <c r="M193" s="24">
        <f>'Введення інформації'!M232</f>
        <v>0</v>
      </c>
      <c r="N193" s="24">
        <f>'Введення інформації'!N232</f>
        <v>0</v>
      </c>
      <c r="O193" s="14" t="str">
        <f>IF(ISBLANK('Введення інформації'!O232)=FALSE(),'Введення інформації'!O232,IF(ISBLANK('Введення інформації'!A232)=FALSE(),"null",""))</f>
        <v/>
      </c>
      <c r="P193" s="14" t="str">
        <f>IF(ISBLANK('Введення інформації'!P232)=FALSE(),'Введення інформації'!P232,IF(ISBLANK('Введення інформації'!B232)=FALSE(),"null",""))</f>
        <v/>
      </c>
      <c r="Q193" s="25">
        <f>'Введення інформації'!Q232</f>
        <v>0</v>
      </c>
      <c r="R193" s="25">
        <f>'Введення інформації'!R232</f>
        <v>0</v>
      </c>
      <c r="S193" s="25">
        <f>'Введення інформації'!S232</f>
        <v>0</v>
      </c>
      <c r="T193" s="20" t="str">
        <f>IF(ISBLANK('Введення інформації'!A232)=FALSE(),(MID('Введення інформації'!T232, 7, 4)&amp;"-"&amp;MID('Введення інформації'!T232, 4, 2)&amp;"-"&amp;MID('Введення інформації'!T232, 1, 2)), "")</f>
        <v/>
      </c>
      <c r="U193" s="20" t="str">
        <f>IF(ISBLANK('Введення інформації'!B232)=FALSE(),(MID('Введення інформації'!U232, 7, 4)&amp;"-"&amp;MID('Введення інформації'!U232, 4, 2)&amp;"-"&amp;MID('Введення інформації'!U232, 1, 2)), "")</f>
        <v/>
      </c>
      <c r="V193" s="14" t="str">
        <f>IF('Введення інформації'!V232= "Так","true",IF(ISBLANK('Введення інформації'!A232)=FALSE(),"false",""))</f>
        <v/>
      </c>
      <c r="W193" s="24">
        <f>'Введення інформації'!W232</f>
        <v>0</v>
      </c>
      <c r="X193" s="14" t="str">
        <f>IF('Введення інформації'!X232= "Так","true",IF(ISBLANK('Введення інформації'!A232)=FALSE(),"false",""))</f>
        <v/>
      </c>
      <c r="Y193" s="14" t="str">
        <f>IF(ISBLANK('Введення інформації'!Y232)=FALSE(),'Введення інформації'!Y232,IF(ISBLANK('Введення інформації'!A232)=FALSE(),"0",""))</f>
        <v/>
      </c>
      <c r="Z193" s="14" t="str">
        <f>LEFT('Введення інформації'!Z232, 3)</f>
        <v/>
      </c>
      <c r="AA193" s="14" t="str">
        <f>IF(ISBLANK('Введення інформації'!AA232)=FALSE(),'Введення інформації'!AA232,IF(ISBLANK('Введення інформації'!A232)=FALSE(),"0",""))</f>
        <v/>
      </c>
      <c r="AB193" s="14" t="str">
        <f>IF('Введення інформації'!AB232= "Так","true",IF(ISBLANK('Введення інформації'!A232)=FALSE(),"false",""))</f>
        <v/>
      </c>
      <c r="AC193" s="24">
        <f>'Введення інформації'!AC232</f>
        <v>0</v>
      </c>
    </row>
    <row r="194" spans="1:29" ht="15.75" customHeight="1" x14ac:dyDescent="0.25">
      <c r="A194" s="24">
        <f>'Введення інформації'!A233</f>
        <v>0</v>
      </c>
      <c r="B194" s="14" t="str">
        <f>IF(ISBLANK('Введення інформації'!A233)=FALSE(),(MID('Введення інформації'!B233, 7, 4)&amp;"-"&amp;MID('Введення інформації'!B233, 4, 2)&amp;"-"&amp;MID('Введення інформації'!B233, 1, 2)), "")</f>
        <v/>
      </c>
      <c r="C194" s="24">
        <f>'Введення інформації'!C233</f>
        <v>0</v>
      </c>
      <c r="D194" s="19" t="str">
        <f>IF(ISBLANK('Введення інформації'!D233)=FALSE(),'Введення інформації'!D233,IF(ISBLANK('Введення інформації'!A233)=FALSE(),"null",""))</f>
        <v/>
      </c>
      <c r="E194" s="24">
        <f>'Введення інформації'!E233</f>
        <v>0</v>
      </c>
      <c r="F194" s="24">
        <f>'Введення інформації'!F233</f>
        <v>0</v>
      </c>
      <c r="G194" s="14" t="str">
        <f>LEFT('Введення інформації'!G233, 1)</f>
        <v/>
      </c>
      <c r="H194" s="24">
        <f>'Введення інформації'!H233</f>
        <v>0</v>
      </c>
      <c r="I194" s="24">
        <f>'Введення інформації'!I233</f>
        <v>0</v>
      </c>
      <c r="J194" s="14" t="str">
        <f>IF(ISBLANK('Введення інформації'!J233)=FALSE(),'Введення інформації'!J233,IF(ISBLANK('Введення інформації'!A233)=FALSE(),"null",""))</f>
        <v/>
      </c>
      <c r="K194" s="24">
        <f>'Введення інформації'!K233</f>
        <v>0</v>
      </c>
      <c r="L194" s="14" t="str">
        <f>IF(ISBLANK('Введення інформації'!L233)=FALSE(),'Введення інформації'!L233,IF(ISBLANK('Введення інформації'!A233)=FALSE(),"null",""))</f>
        <v/>
      </c>
      <c r="M194" s="24">
        <f>'Введення інформації'!M233</f>
        <v>0</v>
      </c>
      <c r="N194" s="24">
        <f>'Введення інформації'!N233</f>
        <v>0</v>
      </c>
      <c r="O194" s="14" t="str">
        <f>IF(ISBLANK('Введення інформації'!O233)=FALSE(),'Введення інформації'!O233,IF(ISBLANK('Введення інформації'!A233)=FALSE(),"null",""))</f>
        <v/>
      </c>
      <c r="P194" s="14" t="str">
        <f>IF(ISBLANK('Введення інформації'!P233)=FALSE(),'Введення інформації'!P233,IF(ISBLANK('Введення інформації'!B233)=FALSE(),"null",""))</f>
        <v/>
      </c>
      <c r="Q194" s="25">
        <f>'Введення інформації'!Q233</f>
        <v>0</v>
      </c>
      <c r="R194" s="25">
        <f>'Введення інформації'!R233</f>
        <v>0</v>
      </c>
      <c r="S194" s="25">
        <f>'Введення інформації'!S233</f>
        <v>0</v>
      </c>
      <c r="T194" s="20" t="str">
        <f>IF(ISBLANK('Введення інформації'!A233)=FALSE(),(MID('Введення інформації'!T233, 7, 4)&amp;"-"&amp;MID('Введення інформації'!T233, 4, 2)&amp;"-"&amp;MID('Введення інформації'!T233, 1, 2)), "")</f>
        <v/>
      </c>
      <c r="U194" s="20" t="str">
        <f>IF(ISBLANK('Введення інформації'!B233)=FALSE(),(MID('Введення інформації'!U233, 7, 4)&amp;"-"&amp;MID('Введення інформації'!U233, 4, 2)&amp;"-"&amp;MID('Введення інформації'!U233, 1, 2)), "")</f>
        <v/>
      </c>
      <c r="V194" s="14" t="str">
        <f>IF('Введення інформації'!V233= "Так","true",IF(ISBLANK('Введення інформації'!A233)=FALSE(),"false",""))</f>
        <v/>
      </c>
      <c r="W194" s="24">
        <f>'Введення інформації'!W233</f>
        <v>0</v>
      </c>
      <c r="X194" s="14" t="str">
        <f>IF('Введення інформації'!X233= "Так","true",IF(ISBLANK('Введення інформації'!A233)=FALSE(),"false",""))</f>
        <v/>
      </c>
      <c r="Y194" s="14" t="str">
        <f>IF(ISBLANK('Введення інформації'!Y233)=FALSE(),'Введення інформації'!Y233,IF(ISBLANK('Введення інформації'!A233)=FALSE(),"0",""))</f>
        <v/>
      </c>
      <c r="Z194" s="14" t="str">
        <f>LEFT('Введення інформації'!Z233, 3)</f>
        <v/>
      </c>
      <c r="AA194" s="14" t="str">
        <f>IF(ISBLANK('Введення інформації'!AA233)=FALSE(),'Введення інформації'!AA233,IF(ISBLANK('Введення інформації'!A233)=FALSE(),"0",""))</f>
        <v/>
      </c>
      <c r="AB194" s="14" t="str">
        <f>IF('Введення інформації'!AB233= "Так","true",IF(ISBLANK('Введення інформації'!A233)=FALSE(),"false",""))</f>
        <v/>
      </c>
      <c r="AC194" s="24">
        <f>'Введення інформації'!AC233</f>
        <v>0</v>
      </c>
    </row>
    <row r="195" spans="1:29" ht="15.75" customHeight="1" x14ac:dyDescent="0.25">
      <c r="A195" s="24">
        <f>'Введення інформації'!A234</f>
        <v>0</v>
      </c>
      <c r="B195" s="14" t="str">
        <f>IF(ISBLANK('Введення інформації'!A234)=FALSE(),(MID('Введення інформації'!B234, 7, 4)&amp;"-"&amp;MID('Введення інформації'!B234, 4, 2)&amp;"-"&amp;MID('Введення інформації'!B234, 1, 2)), "")</f>
        <v/>
      </c>
      <c r="C195" s="24">
        <f>'Введення інформації'!C234</f>
        <v>0</v>
      </c>
      <c r="D195" s="19" t="str">
        <f>IF(ISBLANK('Введення інформації'!D234)=FALSE(),'Введення інформації'!D234,IF(ISBLANK('Введення інформації'!A234)=FALSE(),"null",""))</f>
        <v/>
      </c>
      <c r="E195" s="24">
        <f>'Введення інформації'!E234</f>
        <v>0</v>
      </c>
      <c r="F195" s="24">
        <f>'Введення інформації'!F234</f>
        <v>0</v>
      </c>
      <c r="G195" s="14" t="str">
        <f>LEFT('Введення інформації'!G234, 1)</f>
        <v/>
      </c>
      <c r="H195" s="24">
        <f>'Введення інформації'!H234</f>
        <v>0</v>
      </c>
      <c r="I195" s="24">
        <f>'Введення інформації'!I234</f>
        <v>0</v>
      </c>
      <c r="J195" s="14" t="str">
        <f>IF(ISBLANK('Введення інформації'!J234)=FALSE(),'Введення інформації'!J234,IF(ISBLANK('Введення інформації'!A234)=FALSE(),"null",""))</f>
        <v/>
      </c>
      <c r="K195" s="24">
        <f>'Введення інформації'!K234</f>
        <v>0</v>
      </c>
      <c r="L195" s="14" t="str">
        <f>IF(ISBLANK('Введення інформації'!L234)=FALSE(),'Введення інформації'!L234,IF(ISBLANK('Введення інформації'!A234)=FALSE(),"null",""))</f>
        <v/>
      </c>
      <c r="M195" s="24">
        <f>'Введення інформації'!M234</f>
        <v>0</v>
      </c>
      <c r="N195" s="24">
        <f>'Введення інформації'!N234</f>
        <v>0</v>
      </c>
      <c r="O195" s="14" t="str">
        <f>IF(ISBLANK('Введення інформації'!O234)=FALSE(),'Введення інформації'!O234,IF(ISBLANK('Введення інформації'!A234)=FALSE(),"null",""))</f>
        <v/>
      </c>
      <c r="P195" s="14" t="str">
        <f>IF(ISBLANK('Введення інформації'!P234)=FALSE(),'Введення інформації'!P234,IF(ISBLANK('Введення інформації'!B234)=FALSE(),"null",""))</f>
        <v/>
      </c>
      <c r="Q195" s="25">
        <f>'Введення інформації'!Q234</f>
        <v>0</v>
      </c>
      <c r="R195" s="25">
        <f>'Введення інформації'!R234</f>
        <v>0</v>
      </c>
      <c r="S195" s="25">
        <f>'Введення інформації'!S234</f>
        <v>0</v>
      </c>
      <c r="T195" s="20" t="str">
        <f>IF(ISBLANK('Введення інформації'!A234)=FALSE(),(MID('Введення інформації'!T234, 7, 4)&amp;"-"&amp;MID('Введення інформації'!T234, 4, 2)&amp;"-"&amp;MID('Введення інформації'!T234, 1, 2)), "")</f>
        <v/>
      </c>
      <c r="U195" s="20" t="str">
        <f>IF(ISBLANK('Введення інформації'!B234)=FALSE(),(MID('Введення інформації'!U234, 7, 4)&amp;"-"&amp;MID('Введення інформації'!U234, 4, 2)&amp;"-"&amp;MID('Введення інформації'!U234, 1, 2)), "")</f>
        <v/>
      </c>
      <c r="V195" s="14" t="str">
        <f>IF('Введення інформації'!V234= "Так","true",IF(ISBLANK('Введення інформації'!A234)=FALSE(),"false",""))</f>
        <v/>
      </c>
      <c r="W195" s="24">
        <f>'Введення інформації'!W234</f>
        <v>0</v>
      </c>
      <c r="X195" s="14" t="str">
        <f>IF('Введення інформації'!X234= "Так","true",IF(ISBLANK('Введення інформації'!A234)=FALSE(),"false",""))</f>
        <v/>
      </c>
      <c r="Y195" s="14" t="str">
        <f>IF(ISBLANK('Введення інформації'!Y234)=FALSE(),'Введення інформації'!Y234,IF(ISBLANK('Введення інформації'!A234)=FALSE(),"0",""))</f>
        <v/>
      </c>
      <c r="Z195" s="14" t="str">
        <f>LEFT('Введення інформації'!Z234, 3)</f>
        <v/>
      </c>
      <c r="AA195" s="14" t="str">
        <f>IF(ISBLANK('Введення інформації'!AA234)=FALSE(),'Введення інформації'!AA234,IF(ISBLANK('Введення інформації'!A234)=FALSE(),"0",""))</f>
        <v/>
      </c>
      <c r="AB195" s="14" t="str">
        <f>IF('Введення інформації'!AB234= "Так","true",IF(ISBLANK('Введення інформації'!A234)=FALSE(),"false",""))</f>
        <v/>
      </c>
      <c r="AC195" s="24">
        <f>'Введення інформації'!AC234</f>
        <v>0</v>
      </c>
    </row>
    <row r="196" spans="1:29" ht="15.75" customHeight="1" x14ac:dyDescent="0.25">
      <c r="A196" s="24">
        <f>'Введення інформації'!A235</f>
        <v>0</v>
      </c>
      <c r="B196" s="14" t="str">
        <f>IF(ISBLANK('Введення інформації'!A235)=FALSE(),(MID('Введення інформації'!B235, 7, 4)&amp;"-"&amp;MID('Введення інформації'!B235, 4, 2)&amp;"-"&amp;MID('Введення інформації'!B235, 1, 2)), "")</f>
        <v/>
      </c>
      <c r="C196" s="24">
        <f>'Введення інформації'!C235</f>
        <v>0</v>
      </c>
      <c r="D196" s="19" t="str">
        <f>IF(ISBLANK('Введення інформації'!D235)=FALSE(),'Введення інформації'!D235,IF(ISBLANK('Введення інформації'!A235)=FALSE(),"null",""))</f>
        <v/>
      </c>
      <c r="E196" s="24">
        <f>'Введення інформації'!E235</f>
        <v>0</v>
      </c>
      <c r="F196" s="24">
        <f>'Введення інформації'!F235</f>
        <v>0</v>
      </c>
      <c r="G196" s="14" t="str">
        <f>LEFT('Введення інформації'!G235, 1)</f>
        <v/>
      </c>
      <c r="H196" s="24">
        <f>'Введення інформації'!H235</f>
        <v>0</v>
      </c>
      <c r="I196" s="24">
        <f>'Введення інформації'!I235</f>
        <v>0</v>
      </c>
      <c r="J196" s="14" t="str">
        <f>IF(ISBLANK('Введення інформації'!J235)=FALSE(),'Введення інформації'!J235,IF(ISBLANK('Введення інформації'!A235)=FALSE(),"null",""))</f>
        <v/>
      </c>
      <c r="K196" s="24">
        <f>'Введення інформації'!K235</f>
        <v>0</v>
      </c>
      <c r="L196" s="14" t="str">
        <f>IF(ISBLANK('Введення інформації'!L235)=FALSE(),'Введення інформації'!L235,IF(ISBLANK('Введення інформації'!A235)=FALSE(),"null",""))</f>
        <v/>
      </c>
      <c r="M196" s="24">
        <f>'Введення інформації'!M235</f>
        <v>0</v>
      </c>
      <c r="N196" s="24">
        <f>'Введення інформації'!N235</f>
        <v>0</v>
      </c>
      <c r="O196" s="14" t="str">
        <f>IF(ISBLANK('Введення інформації'!O235)=FALSE(),'Введення інформації'!O235,IF(ISBLANK('Введення інформації'!A235)=FALSE(),"null",""))</f>
        <v/>
      </c>
      <c r="P196" s="14" t="str">
        <f>IF(ISBLANK('Введення інформації'!P235)=FALSE(),'Введення інформації'!P235,IF(ISBLANK('Введення інформації'!B235)=FALSE(),"null",""))</f>
        <v/>
      </c>
      <c r="Q196" s="25">
        <f>'Введення інформації'!Q235</f>
        <v>0</v>
      </c>
      <c r="R196" s="25">
        <f>'Введення інформації'!R235</f>
        <v>0</v>
      </c>
      <c r="S196" s="25">
        <f>'Введення інформації'!S235</f>
        <v>0</v>
      </c>
      <c r="T196" s="20" t="str">
        <f>IF(ISBLANK('Введення інформації'!A235)=FALSE(),(MID('Введення інформації'!T235, 7, 4)&amp;"-"&amp;MID('Введення інформації'!T235, 4, 2)&amp;"-"&amp;MID('Введення інформації'!T235, 1, 2)), "")</f>
        <v/>
      </c>
      <c r="U196" s="20" t="str">
        <f>IF(ISBLANK('Введення інформації'!B235)=FALSE(),(MID('Введення інформації'!U235, 7, 4)&amp;"-"&amp;MID('Введення інформації'!U235, 4, 2)&amp;"-"&amp;MID('Введення інформації'!U235, 1, 2)), "")</f>
        <v/>
      </c>
      <c r="V196" s="14" t="str">
        <f>IF('Введення інформації'!V235= "Так","true",IF(ISBLANK('Введення інформації'!A235)=FALSE(),"false",""))</f>
        <v/>
      </c>
      <c r="W196" s="24">
        <f>'Введення інформації'!W235</f>
        <v>0</v>
      </c>
      <c r="X196" s="14" t="str">
        <f>IF('Введення інформації'!X235= "Так","true",IF(ISBLANK('Введення інформації'!A235)=FALSE(),"false",""))</f>
        <v/>
      </c>
      <c r="Y196" s="14" t="str">
        <f>IF(ISBLANK('Введення інформації'!Y235)=FALSE(),'Введення інформації'!Y235,IF(ISBLANK('Введення інформації'!A235)=FALSE(),"0",""))</f>
        <v/>
      </c>
      <c r="Z196" s="14" t="str">
        <f>LEFT('Введення інформації'!Z235, 3)</f>
        <v/>
      </c>
      <c r="AA196" s="14" t="str">
        <f>IF(ISBLANK('Введення інформації'!AA235)=FALSE(),'Введення інформації'!AA235,IF(ISBLANK('Введення інформації'!A235)=FALSE(),"0",""))</f>
        <v/>
      </c>
      <c r="AB196" s="14" t="str">
        <f>IF('Введення інформації'!AB235= "Так","true",IF(ISBLANK('Введення інформації'!A235)=FALSE(),"false",""))</f>
        <v/>
      </c>
      <c r="AC196" s="24">
        <f>'Введення інформації'!AC235</f>
        <v>0</v>
      </c>
    </row>
    <row r="197" spans="1:29" ht="15.75" customHeight="1" x14ac:dyDescent="0.25">
      <c r="A197" s="24">
        <f>'Введення інформації'!A236</f>
        <v>0</v>
      </c>
      <c r="B197" s="14" t="str">
        <f>IF(ISBLANK('Введення інформації'!A236)=FALSE(),(MID('Введення інформації'!B236, 7, 4)&amp;"-"&amp;MID('Введення інформації'!B236, 4, 2)&amp;"-"&amp;MID('Введення інформації'!B236, 1, 2)), "")</f>
        <v/>
      </c>
      <c r="C197" s="24">
        <f>'Введення інформації'!C236</f>
        <v>0</v>
      </c>
      <c r="D197" s="19" t="str">
        <f>IF(ISBLANK('Введення інформації'!D236)=FALSE(),'Введення інформації'!D236,IF(ISBLANK('Введення інформації'!A236)=FALSE(),"null",""))</f>
        <v/>
      </c>
      <c r="E197" s="24">
        <f>'Введення інформації'!E236</f>
        <v>0</v>
      </c>
      <c r="F197" s="24">
        <f>'Введення інформації'!F236</f>
        <v>0</v>
      </c>
      <c r="G197" s="14" t="str">
        <f>LEFT('Введення інформації'!G236, 1)</f>
        <v/>
      </c>
      <c r="H197" s="24">
        <f>'Введення інформації'!H236</f>
        <v>0</v>
      </c>
      <c r="I197" s="24">
        <f>'Введення інформації'!I236</f>
        <v>0</v>
      </c>
      <c r="J197" s="14" t="str">
        <f>IF(ISBLANK('Введення інформації'!J236)=FALSE(),'Введення інформації'!J236,IF(ISBLANK('Введення інформації'!A236)=FALSE(),"null",""))</f>
        <v/>
      </c>
      <c r="K197" s="24">
        <f>'Введення інформації'!K236</f>
        <v>0</v>
      </c>
      <c r="L197" s="14" t="str">
        <f>IF(ISBLANK('Введення інформації'!L236)=FALSE(),'Введення інформації'!L236,IF(ISBLANK('Введення інформації'!A236)=FALSE(),"null",""))</f>
        <v/>
      </c>
      <c r="M197" s="24">
        <f>'Введення інформації'!M236</f>
        <v>0</v>
      </c>
      <c r="N197" s="24">
        <f>'Введення інформації'!N236</f>
        <v>0</v>
      </c>
      <c r="O197" s="14" t="str">
        <f>IF(ISBLANK('Введення інформації'!O236)=FALSE(),'Введення інформації'!O236,IF(ISBLANK('Введення інформації'!A236)=FALSE(),"null",""))</f>
        <v/>
      </c>
      <c r="P197" s="14" t="str">
        <f>IF(ISBLANK('Введення інформації'!P236)=FALSE(),'Введення інформації'!P236,IF(ISBLANK('Введення інформації'!B236)=FALSE(),"null",""))</f>
        <v/>
      </c>
      <c r="Q197" s="25">
        <f>'Введення інформації'!Q236</f>
        <v>0</v>
      </c>
      <c r="R197" s="25">
        <f>'Введення інформації'!R236</f>
        <v>0</v>
      </c>
      <c r="S197" s="25">
        <f>'Введення інформації'!S236</f>
        <v>0</v>
      </c>
      <c r="T197" s="20" t="str">
        <f>IF(ISBLANK('Введення інформації'!A236)=FALSE(),(MID('Введення інформації'!T236, 7, 4)&amp;"-"&amp;MID('Введення інформації'!T236, 4, 2)&amp;"-"&amp;MID('Введення інформації'!T236, 1, 2)), "")</f>
        <v/>
      </c>
      <c r="U197" s="20" t="str">
        <f>IF(ISBLANK('Введення інформації'!B236)=FALSE(),(MID('Введення інформації'!U236, 7, 4)&amp;"-"&amp;MID('Введення інформації'!U236, 4, 2)&amp;"-"&amp;MID('Введення інформації'!U236, 1, 2)), "")</f>
        <v/>
      </c>
      <c r="V197" s="14" t="str">
        <f>IF('Введення інформації'!V236= "Так","true",IF(ISBLANK('Введення інформації'!A236)=FALSE(),"false",""))</f>
        <v/>
      </c>
      <c r="W197" s="24">
        <f>'Введення інформації'!W236</f>
        <v>0</v>
      </c>
      <c r="X197" s="14" t="str">
        <f>IF('Введення інформації'!X236= "Так","true",IF(ISBLANK('Введення інформації'!A236)=FALSE(),"false",""))</f>
        <v/>
      </c>
      <c r="Y197" s="14" t="str">
        <f>IF(ISBLANK('Введення інформації'!Y236)=FALSE(),'Введення інформації'!Y236,IF(ISBLANK('Введення інформації'!A236)=FALSE(),"0",""))</f>
        <v/>
      </c>
      <c r="Z197" s="14" t="str">
        <f>LEFT('Введення інформації'!Z236, 3)</f>
        <v/>
      </c>
      <c r="AA197" s="14" t="str">
        <f>IF(ISBLANK('Введення інформації'!AA236)=FALSE(),'Введення інформації'!AA236,IF(ISBLANK('Введення інформації'!A236)=FALSE(),"0",""))</f>
        <v/>
      </c>
      <c r="AB197" s="14" t="str">
        <f>IF('Введення інформації'!AB236= "Так","true",IF(ISBLANK('Введення інформації'!A236)=FALSE(),"false",""))</f>
        <v/>
      </c>
      <c r="AC197" s="24">
        <f>'Введення інформації'!AC236</f>
        <v>0</v>
      </c>
    </row>
    <row r="198" spans="1:29" ht="15.75" customHeight="1" x14ac:dyDescent="0.25">
      <c r="A198" s="24">
        <f>'Введення інформації'!A237</f>
        <v>0</v>
      </c>
      <c r="B198" s="14" t="str">
        <f>IF(ISBLANK('Введення інформації'!A237)=FALSE(),(MID('Введення інформації'!B237, 7, 4)&amp;"-"&amp;MID('Введення інформації'!B237, 4, 2)&amp;"-"&amp;MID('Введення інформації'!B237, 1, 2)), "")</f>
        <v/>
      </c>
      <c r="C198" s="24">
        <f>'Введення інформації'!C237</f>
        <v>0</v>
      </c>
      <c r="D198" s="19" t="str">
        <f>IF(ISBLANK('Введення інформації'!D237)=FALSE(),'Введення інформації'!D237,IF(ISBLANK('Введення інформації'!A237)=FALSE(),"null",""))</f>
        <v/>
      </c>
      <c r="E198" s="24">
        <f>'Введення інформації'!E237</f>
        <v>0</v>
      </c>
      <c r="F198" s="24">
        <f>'Введення інформації'!F237</f>
        <v>0</v>
      </c>
      <c r="G198" s="14" t="str">
        <f>LEFT('Введення інформації'!G237, 1)</f>
        <v/>
      </c>
      <c r="H198" s="24">
        <f>'Введення інформації'!H237</f>
        <v>0</v>
      </c>
      <c r="I198" s="24">
        <f>'Введення інформації'!I237</f>
        <v>0</v>
      </c>
      <c r="J198" s="14" t="str">
        <f>IF(ISBLANK('Введення інформації'!J237)=FALSE(),'Введення інформації'!J237,IF(ISBLANK('Введення інформації'!A237)=FALSE(),"null",""))</f>
        <v/>
      </c>
      <c r="K198" s="24">
        <f>'Введення інформації'!K237</f>
        <v>0</v>
      </c>
      <c r="L198" s="14" t="str">
        <f>IF(ISBLANK('Введення інформації'!L237)=FALSE(),'Введення інформації'!L237,IF(ISBLANK('Введення інформації'!A237)=FALSE(),"null",""))</f>
        <v/>
      </c>
      <c r="M198" s="24">
        <f>'Введення інформації'!M237</f>
        <v>0</v>
      </c>
      <c r="N198" s="24">
        <f>'Введення інформації'!N237</f>
        <v>0</v>
      </c>
      <c r="O198" s="14" t="str">
        <f>IF(ISBLANK('Введення інформації'!O237)=FALSE(),'Введення інформації'!O237,IF(ISBLANK('Введення інформації'!A237)=FALSE(),"null",""))</f>
        <v/>
      </c>
      <c r="P198" s="14" t="str">
        <f>IF(ISBLANK('Введення інформації'!P237)=FALSE(),'Введення інформації'!P237,IF(ISBLANK('Введення інформації'!B237)=FALSE(),"null",""))</f>
        <v/>
      </c>
      <c r="Q198" s="25">
        <f>'Введення інформації'!Q237</f>
        <v>0</v>
      </c>
      <c r="R198" s="25">
        <f>'Введення інформації'!R237</f>
        <v>0</v>
      </c>
      <c r="S198" s="25">
        <f>'Введення інформації'!S237</f>
        <v>0</v>
      </c>
      <c r="T198" s="20" t="str">
        <f>IF(ISBLANK('Введення інформації'!A237)=FALSE(),(MID('Введення інформації'!T237, 7, 4)&amp;"-"&amp;MID('Введення інформації'!T237, 4, 2)&amp;"-"&amp;MID('Введення інформації'!T237, 1, 2)), "")</f>
        <v/>
      </c>
      <c r="U198" s="20" t="str">
        <f>IF(ISBLANK('Введення інформації'!B237)=FALSE(),(MID('Введення інформації'!U237, 7, 4)&amp;"-"&amp;MID('Введення інформації'!U237, 4, 2)&amp;"-"&amp;MID('Введення інформації'!U237, 1, 2)), "")</f>
        <v/>
      </c>
      <c r="V198" s="14" t="str">
        <f>IF('Введення інформації'!V237= "Так","true",IF(ISBLANK('Введення інформації'!A237)=FALSE(),"false",""))</f>
        <v/>
      </c>
      <c r="W198" s="24">
        <f>'Введення інформації'!W237</f>
        <v>0</v>
      </c>
      <c r="X198" s="14" t="str">
        <f>IF('Введення інформації'!X237= "Так","true",IF(ISBLANK('Введення інформації'!A237)=FALSE(),"false",""))</f>
        <v/>
      </c>
      <c r="Y198" s="14" t="str">
        <f>IF(ISBLANK('Введення інформації'!Y237)=FALSE(),'Введення інформації'!Y237,IF(ISBLANK('Введення інформації'!A237)=FALSE(),"0",""))</f>
        <v/>
      </c>
      <c r="Z198" s="14" t="str">
        <f>LEFT('Введення інформації'!Z237, 3)</f>
        <v/>
      </c>
      <c r="AA198" s="14" t="str">
        <f>IF(ISBLANK('Введення інформації'!AA237)=FALSE(),'Введення інформації'!AA237,IF(ISBLANK('Введення інформації'!A237)=FALSE(),"0",""))</f>
        <v/>
      </c>
      <c r="AB198" s="14" t="str">
        <f>IF('Введення інформації'!AB237= "Так","true",IF(ISBLANK('Введення інформації'!A237)=FALSE(),"false",""))</f>
        <v/>
      </c>
      <c r="AC198" s="24">
        <f>'Введення інформації'!AC237</f>
        <v>0</v>
      </c>
    </row>
    <row r="199" spans="1:29" ht="15.75" customHeight="1" x14ac:dyDescent="0.25">
      <c r="A199" s="24">
        <f>'Введення інформації'!A238</f>
        <v>0</v>
      </c>
      <c r="B199" s="14" t="str">
        <f>IF(ISBLANK('Введення інформації'!A238)=FALSE(),(MID('Введення інформації'!B238, 7, 4)&amp;"-"&amp;MID('Введення інформації'!B238, 4, 2)&amp;"-"&amp;MID('Введення інформації'!B238, 1, 2)), "")</f>
        <v/>
      </c>
      <c r="C199" s="24">
        <f>'Введення інформації'!C238</f>
        <v>0</v>
      </c>
      <c r="D199" s="19" t="str">
        <f>IF(ISBLANK('Введення інформації'!D238)=FALSE(),'Введення інформації'!D238,IF(ISBLANK('Введення інформації'!A238)=FALSE(),"null",""))</f>
        <v/>
      </c>
      <c r="E199" s="24">
        <f>'Введення інформації'!E238</f>
        <v>0</v>
      </c>
      <c r="F199" s="24">
        <f>'Введення інформації'!F238</f>
        <v>0</v>
      </c>
      <c r="G199" s="14" t="str">
        <f>LEFT('Введення інформації'!G238, 1)</f>
        <v/>
      </c>
      <c r="H199" s="24">
        <f>'Введення інформації'!H238</f>
        <v>0</v>
      </c>
      <c r="I199" s="24">
        <f>'Введення інформації'!I238</f>
        <v>0</v>
      </c>
      <c r="J199" s="14" t="str">
        <f>IF(ISBLANK('Введення інформації'!J238)=FALSE(),'Введення інформації'!J238,IF(ISBLANK('Введення інформації'!A238)=FALSE(),"null",""))</f>
        <v/>
      </c>
      <c r="K199" s="24">
        <f>'Введення інформації'!K238</f>
        <v>0</v>
      </c>
      <c r="L199" s="14" t="str">
        <f>IF(ISBLANK('Введення інформації'!L238)=FALSE(),'Введення інформації'!L238,IF(ISBLANK('Введення інформації'!A238)=FALSE(),"null",""))</f>
        <v/>
      </c>
      <c r="M199" s="24">
        <f>'Введення інформації'!M238</f>
        <v>0</v>
      </c>
      <c r="N199" s="24">
        <f>'Введення інформації'!N238</f>
        <v>0</v>
      </c>
      <c r="O199" s="14" t="str">
        <f>IF(ISBLANK('Введення інформації'!O238)=FALSE(),'Введення інформації'!O238,IF(ISBLANK('Введення інформації'!A238)=FALSE(),"null",""))</f>
        <v/>
      </c>
      <c r="P199" s="14" t="str">
        <f>IF(ISBLANK('Введення інформації'!P238)=FALSE(),'Введення інформації'!P238,IF(ISBLANK('Введення інформації'!B238)=FALSE(),"null",""))</f>
        <v/>
      </c>
      <c r="Q199" s="25">
        <f>'Введення інформації'!Q238</f>
        <v>0</v>
      </c>
      <c r="R199" s="25">
        <f>'Введення інформації'!R238</f>
        <v>0</v>
      </c>
      <c r="S199" s="25">
        <f>'Введення інформації'!S238</f>
        <v>0</v>
      </c>
      <c r="T199" s="20" t="str">
        <f>IF(ISBLANK('Введення інформації'!A238)=FALSE(),(MID('Введення інформації'!T238, 7, 4)&amp;"-"&amp;MID('Введення інформації'!T238, 4, 2)&amp;"-"&amp;MID('Введення інформації'!T238, 1, 2)), "")</f>
        <v/>
      </c>
      <c r="U199" s="20" t="str">
        <f>IF(ISBLANK('Введення інформації'!B238)=FALSE(),(MID('Введення інформації'!U238, 7, 4)&amp;"-"&amp;MID('Введення інформації'!U238, 4, 2)&amp;"-"&amp;MID('Введення інформації'!U238, 1, 2)), "")</f>
        <v/>
      </c>
      <c r="V199" s="14" t="str">
        <f>IF('Введення інформації'!V238= "Так","true",IF(ISBLANK('Введення інформації'!A238)=FALSE(),"false",""))</f>
        <v/>
      </c>
      <c r="W199" s="24">
        <f>'Введення інформації'!W238</f>
        <v>0</v>
      </c>
      <c r="X199" s="14" t="str">
        <f>IF('Введення інформації'!X238= "Так","true",IF(ISBLANK('Введення інформації'!A238)=FALSE(),"false",""))</f>
        <v/>
      </c>
      <c r="Y199" s="14" t="str">
        <f>IF(ISBLANK('Введення інформації'!Y238)=FALSE(),'Введення інформації'!Y238,IF(ISBLANK('Введення інформації'!A238)=FALSE(),"0",""))</f>
        <v/>
      </c>
      <c r="Z199" s="14" t="str">
        <f>LEFT('Введення інформації'!Z238, 3)</f>
        <v/>
      </c>
      <c r="AA199" s="14" t="str">
        <f>IF(ISBLANK('Введення інформації'!AA238)=FALSE(),'Введення інформації'!AA238,IF(ISBLANK('Введення інформації'!A238)=FALSE(),"0",""))</f>
        <v/>
      </c>
      <c r="AB199" s="14" t="str">
        <f>IF('Введення інформації'!AB238= "Так","true",IF(ISBLANK('Введення інформації'!A238)=FALSE(),"false",""))</f>
        <v/>
      </c>
      <c r="AC199" s="24">
        <f>'Введення інформації'!AC238</f>
        <v>0</v>
      </c>
    </row>
    <row r="200" spans="1:29" ht="15.75" customHeight="1" x14ac:dyDescent="0.25">
      <c r="A200" s="24">
        <f>'Введення інформації'!A239</f>
        <v>0</v>
      </c>
      <c r="B200" s="14" t="str">
        <f>IF(ISBLANK('Введення інформації'!A239)=FALSE(),(MID('Введення інформації'!B239, 7, 4)&amp;"-"&amp;MID('Введення інформації'!B239, 4, 2)&amp;"-"&amp;MID('Введення інформації'!B239, 1, 2)), "")</f>
        <v/>
      </c>
      <c r="C200" s="24">
        <f>'Введення інформації'!C239</f>
        <v>0</v>
      </c>
      <c r="D200" s="19" t="str">
        <f>IF(ISBLANK('Введення інформації'!D239)=FALSE(),'Введення інформації'!D239,IF(ISBLANK('Введення інформації'!A239)=FALSE(),"null",""))</f>
        <v/>
      </c>
      <c r="E200" s="24">
        <f>'Введення інформації'!E239</f>
        <v>0</v>
      </c>
      <c r="F200" s="24">
        <f>'Введення інформації'!F239</f>
        <v>0</v>
      </c>
      <c r="G200" s="14" t="str">
        <f>LEFT('Введення інформації'!G239, 1)</f>
        <v/>
      </c>
      <c r="H200" s="24">
        <f>'Введення інформації'!H239</f>
        <v>0</v>
      </c>
      <c r="I200" s="24">
        <f>'Введення інформації'!I239</f>
        <v>0</v>
      </c>
      <c r="J200" s="14" t="str">
        <f>IF(ISBLANK('Введення інформації'!J239)=FALSE(),'Введення інформації'!J239,IF(ISBLANK('Введення інформації'!A239)=FALSE(),"null",""))</f>
        <v/>
      </c>
      <c r="K200" s="24">
        <f>'Введення інформації'!K239</f>
        <v>0</v>
      </c>
      <c r="L200" s="14" t="str">
        <f>IF(ISBLANK('Введення інформації'!L239)=FALSE(),'Введення інформації'!L239,IF(ISBLANK('Введення інформації'!A239)=FALSE(),"null",""))</f>
        <v/>
      </c>
      <c r="M200" s="24">
        <f>'Введення інформації'!M239</f>
        <v>0</v>
      </c>
      <c r="N200" s="24">
        <f>'Введення інформації'!N239</f>
        <v>0</v>
      </c>
      <c r="O200" s="14" t="str">
        <f>IF(ISBLANK('Введення інформації'!O239)=FALSE(),'Введення інформації'!O239,IF(ISBLANK('Введення інформації'!A239)=FALSE(),"null",""))</f>
        <v/>
      </c>
      <c r="P200" s="14" t="str">
        <f>IF(ISBLANK('Введення інформації'!P239)=FALSE(),'Введення інформації'!P239,IF(ISBLANK('Введення інформації'!B239)=FALSE(),"null",""))</f>
        <v/>
      </c>
      <c r="Q200" s="25">
        <f>'Введення інформації'!Q239</f>
        <v>0</v>
      </c>
      <c r="R200" s="25">
        <f>'Введення інформації'!R239</f>
        <v>0</v>
      </c>
      <c r="S200" s="25">
        <f>'Введення інформації'!S239</f>
        <v>0</v>
      </c>
      <c r="T200" s="20" t="str">
        <f>IF(ISBLANK('Введення інформації'!A239)=FALSE(),(MID('Введення інформації'!T239, 7, 4)&amp;"-"&amp;MID('Введення інформації'!T239, 4, 2)&amp;"-"&amp;MID('Введення інформації'!T239, 1, 2)), "")</f>
        <v/>
      </c>
      <c r="U200" s="20" t="str">
        <f>IF(ISBLANK('Введення інформації'!B239)=FALSE(),(MID('Введення інформації'!U239, 7, 4)&amp;"-"&amp;MID('Введення інформації'!U239, 4, 2)&amp;"-"&amp;MID('Введення інформації'!U239, 1, 2)), "")</f>
        <v/>
      </c>
      <c r="V200" s="14" t="str">
        <f>IF('Введення інформації'!V239= "Так","true",IF(ISBLANK('Введення інформації'!A239)=FALSE(),"false",""))</f>
        <v/>
      </c>
      <c r="W200" s="24">
        <f>'Введення інформації'!W239</f>
        <v>0</v>
      </c>
      <c r="X200" s="14" t="str">
        <f>IF('Введення інформації'!X239= "Так","true",IF(ISBLANK('Введення інформації'!A239)=FALSE(),"false",""))</f>
        <v/>
      </c>
      <c r="Y200" s="14" t="str">
        <f>IF(ISBLANK('Введення інформації'!Y239)=FALSE(),'Введення інформації'!Y239,IF(ISBLANK('Введення інформації'!A239)=FALSE(),"0",""))</f>
        <v/>
      </c>
      <c r="Z200" s="14" t="str">
        <f>LEFT('Введення інформації'!Z239, 3)</f>
        <v/>
      </c>
      <c r="AA200" s="14" t="str">
        <f>IF(ISBLANK('Введення інформації'!AA239)=FALSE(),'Введення інформації'!AA239,IF(ISBLANK('Введення інформації'!A239)=FALSE(),"0",""))</f>
        <v/>
      </c>
      <c r="AB200" s="14" t="str">
        <f>IF('Введення інформації'!AB239= "Так","true",IF(ISBLANK('Введення інформації'!A239)=FALSE(),"false",""))</f>
        <v/>
      </c>
      <c r="AC200" s="24">
        <f>'Введення інформації'!AC239</f>
        <v>0</v>
      </c>
    </row>
    <row r="201" spans="1:29" ht="15.75" customHeight="1" x14ac:dyDescent="0.25">
      <c r="A201" s="24">
        <f>'Введення інформації'!A240</f>
        <v>0</v>
      </c>
      <c r="B201" s="14" t="str">
        <f>IF(ISBLANK('Введення інформації'!A240)=FALSE(),(MID('Введення інформації'!B240, 7, 4)&amp;"-"&amp;MID('Введення інформації'!B240, 4, 2)&amp;"-"&amp;MID('Введення інформації'!B240, 1, 2)), "")</f>
        <v/>
      </c>
      <c r="C201" s="24">
        <f>'Введення інформації'!C240</f>
        <v>0</v>
      </c>
      <c r="D201" s="19" t="str">
        <f>IF(ISBLANK('Введення інформації'!D240)=FALSE(),'Введення інформації'!D240,IF(ISBLANK('Введення інформації'!A240)=FALSE(),"null",""))</f>
        <v/>
      </c>
      <c r="E201" s="24">
        <f>'Введення інформації'!E240</f>
        <v>0</v>
      </c>
      <c r="F201" s="24">
        <f>'Введення інформації'!F240</f>
        <v>0</v>
      </c>
      <c r="G201" s="14" t="str">
        <f>LEFT('Введення інформації'!G240, 1)</f>
        <v/>
      </c>
      <c r="H201" s="24">
        <f>'Введення інформації'!H240</f>
        <v>0</v>
      </c>
      <c r="I201" s="24">
        <f>'Введення інформації'!I240</f>
        <v>0</v>
      </c>
      <c r="J201" s="14" t="str">
        <f>IF(ISBLANK('Введення інформації'!J240)=FALSE(),'Введення інформації'!J240,IF(ISBLANK('Введення інформації'!A240)=FALSE(),"null",""))</f>
        <v/>
      </c>
      <c r="K201" s="24">
        <f>'Введення інформації'!K240</f>
        <v>0</v>
      </c>
      <c r="L201" s="14" t="str">
        <f>IF(ISBLANK('Введення інформації'!L240)=FALSE(),'Введення інформації'!L240,IF(ISBLANK('Введення інформації'!A240)=FALSE(),"null",""))</f>
        <v/>
      </c>
      <c r="M201" s="24">
        <f>'Введення інформації'!M240</f>
        <v>0</v>
      </c>
      <c r="N201" s="24">
        <f>'Введення інформації'!N240</f>
        <v>0</v>
      </c>
      <c r="O201" s="14" t="str">
        <f>IF(ISBLANK('Введення інформації'!O240)=FALSE(),'Введення інформації'!O240,IF(ISBLANK('Введення інформації'!A240)=FALSE(),"null",""))</f>
        <v/>
      </c>
      <c r="P201" s="14" t="str">
        <f>IF(ISBLANK('Введення інформації'!P240)=FALSE(),'Введення інформації'!P240,IF(ISBLANK('Введення інформації'!B240)=FALSE(),"null",""))</f>
        <v/>
      </c>
      <c r="Q201" s="25">
        <f>'Введення інформації'!Q240</f>
        <v>0</v>
      </c>
      <c r="R201" s="25">
        <f>'Введення інформації'!R240</f>
        <v>0</v>
      </c>
      <c r="S201" s="25">
        <f>'Введення інформації'!S240</f>
        <v>0</v>
      </c>
      <c r="T201" s="20" t="str">
        <f>IF(ISBLANK('Введення інформації'!A240)=FALSE(),(MID('Введення інформації'!T240, 7, 4)&amp;"-"&amp;MID('Введення інформації'!T240, 4, 2)&amp;"-"&amp;MID('Введення інформації'!T240, 1, 2)), "")</f>
        <v/>
      </c>
      <c r="U201" s="20" t="str">
        <f>IF(ISBLANK('Введення інформації'!B240)=FALSE(),(MID('Введення інформації'!U240, 7, 4)&amp;"-"&amp;MID('Введення інформації'!U240, 4, 2)&amp;"-"&amp;MID('Введення інформації'!U240, 1, 2)), "")</f>
        <v/>
      </c>
      <c r="V201" s="14" t="str">
        <f>IF('Введення інформації'!V240= "Так","true",IF(ISBLANK('Введення інформації'!A240)=FALSE(),"false",""))</f>
        <v/>
      </c>
      <c r="W201" s="24">
        <f>'Введення інформації'!W240</f>
        <v>0</v>
      </c>
      <c r="X201" s="14" t="str">
        <f>IF('Введення інформації'!X240= "Так","true",IF(ISBLANK('Введення інформації'!A240)=FALSE(),"false",""))</f>
        <v/>
      </c>
      <c r="Y201" s="14" t="str">
        <f>IF(ISBLANK('Введення інформації'!Y240)=FALSE(),'Введення інформації'!Y240,IF(ISBLANK('Введення інформації'!A240)=FALSE(),"0",""))</f>
        <v/>
      </c>
      <c r="Z201" s="14" t="str">
        <f>LEFT('Введення інформації'!Z240, 3)</f>
        <v/>
      </c>
      <c r="AA201" s="14" t="str">
        <f>IF(ISBLANK('Введення інформації'!AA240)=FALSE(),'Введення інформації'!AA240,IF(ISBLANK('Введення інформації'!A240)=FALSE(),"0",""))</f>
        <v/>
      </c>
      <c r="AB201" s="14" t="str">
        <f>IF('Введення інформації'!AB240= "Так","true",IF(ISBLANK('Введення інформації'!A240)=FALSE(),"false",""))</f>
        <v/>
      </c>
      <c r="AC201" s="24">
        <f>'Введення інформації'!AC240</f>
        <v>0</v>
      </c>
    </row>
    <row r="202" spans="1:29" ht="15.75" customHeight="1" x14ac:dyDescent="0.25">
      <c r="A202" s="24">
        <f>'Введення інформації'!A241</f>
        <v>0</v>
      </c>
      <c r="B202" s="14" t="str">
        <f>IF(ISBLANK('Введення інформації'!A241)=FALSE(),(MID('Введення інформації'!B241, 7, 4)&amp;"-"&amp;MID('Введення інформації'!B241, 4, 2)&amp;"-"&amp;MID('Введення інформації'!B241, 1, 2)), "")</f>
        <v/>
      </c>
      <c r="C202" s="24">
        <f>'Введення інформації'!C241</f>
        <v>0</v>
      </c>
      <c r="D202" s="19" t="str">
        <f>IF(ISBLANK('Введення інформації'!D241)=FALSE(),'Введення інформації'!D241,IF(ISBLANK('Введення інформації'!A241)=FALSE(),"null",""))</f>
        <v/>
      </c>
      <c r="E202" s="24">
        <f>'Введення інформації'!E241</f>
        <v>0</v>
      </c>
      <c r="F202" s="24">
        <f>'Введення інформації'!F241</f>
        <v>0</v>
      </c>
      <c r="G202" s="14" t="str">
        <f>LEFT('Введення інформації'!G241, 1)</f>
        <v/>
      </c>
      <c r="H202" s="24">
        <f>'Введення інформації'!H241</f>
        <v>0</v>
      </c>
      <c r="I202" s="24">
        <f>'Введення інформації'!I241</f>
        <v>0</v>
      </c>
      <c r="J202" s="14" t="str">
        <f>IF(ISBLANK('Введення інформації'!J241)=FALSE(),'Введення інформації'!J241,IF(ISBLANK('Введення інформації'!A241)=FALSE(),"null",""))</f>
        <v/>
      </c>
      <c r="K202" s="24">
        <f>'Введення інформації'!K241</f>
        <v>0</v>
      </c>
      <c r="L202" s="14" t="str">
        <f>IF(ISBLANK('Введення інформації'!L241)=FALSE(),'Введення інформації'!L241,IF(ISBLANK('Введення інформації'!A241)=FALSE(),"null",""))</f>
        <v/>
      </c>
      <c r="M202" s="24">
        <f>'Введення інформації'!M241</f>
        <v>0</v>
      </c>
      <c r="N202" s="24">
        <f>'Введення інформації'!N241</f>
        <v>0</v>
      </c>
      <c r="O202" s="14" t="str">
        <f>IF(ISBLANK('Введення інформації'!O241)=FALSE(),'Введення інформації'!O241,IF(ISBLANK('Введення інформації'!A241)=FALSE(),"null",""))</f>
        <v/>
      </c>
      <c r="P202" s="14" t="str">
        <f>IF(ISBLANK('Введення інформації'!P241)=FALSE(),'Введення інформації'!P241,IF(ISBLANK('Введення інформації'!B241)=FALSE(),"null",""))</f>
        <v/>
      </c>
      <c r="Q202" s="25">
        <f>'Введення інформації'!Q241</f>
        <v>0</v>
      </c>
      <c r="R202" s="25">
        <f>'Введення інформації'!R241</f>
        <v>0</v>
      </c>
      <c r="S202" s="25">
        <f>'Введення інформації'!S241</f>
        <v>0</v>
      </c>
      <c r="T202" s="20" t="str">
        <f>IF(ISBLANK('Введення інформації'!A241)=FALSE(),(MID('Введення інформації'!T241, 7, 4)&amp;"-"&amp;MID('Введення інформації'!T241, 4, 2)&amp;"-"&amp;MID('Введення інформації'!T241, 1, 2)), "")</f>
        <v/>
      </c>
      <c r="U202" s="20" t="str">
        <f>IF(ISBLANK('Введення інформації'!B241)=FALSE(),(MID('Введення інформації'!U241, 7, 4)&amp;"-"&amp;MID('Введення інформації'!U241, 4, 2)&amp;"-"&amp;MID('Введення інформації'!U241, 1, 2)), "")</f>
        <v/>
      </c>
      <c r="V202" s="14" t="str">
        <f>IF('Введення інформації'!V241= "Так","true",IF(ISBLANK('Введення інформації'!A241)=FALSE(),"false",""))</f>
        <v/>
      </c>
      <c r="W202" s="24">
        <f>'Введення інформації'!W241</f>
        <v>0</v>
      </c>
      <c r="X202" s="14" t="str">
        <f>IF('Введення інформації'!X241= "Так","true",IF(ISBLANK('Введення інформації'!A241)=FALSE(),"false",""))</f>
        <v/>
      </c>
      <c r="Y202" s="14" t="str">
        <f>IF(ISBLANK('Введення інформації'!Y241)=FALSE(),'Введення інформації'!Y241,IF(ISBLANK('Введення інформації'!A241)=FALSE(),"0",""))</f>
        <v/>
      </c>
      <c r="Z202" s="14" t="str">
        <f>LEFT('Введення інформації'!Z241, 3)</f>
        <v/>
      </c>
      <c r="AA202" s="14" t="str">
        <f>IF(ISBLANK('Введення інформації'!AA241)=FALSE(),'Введення інформації'!AA241,IF(ISBLANK('Введення інформації'!A241)=FALSE(),"0",""))</f>
        <v/>
      </c>
      <c r="AB202" s="14" t="str">
        <f>IF('Введення інформації'!AB241= "Так","true",IF(ISBLANK('Введення інформації'!A241)=FALSE(),"false",""))</f>
        <v/>
      </c>
      <c r="AC202" s="24">
        <f>'Введення інформації'!AC241</f>
        <v>0</v>
      </c>
    </row>
    <row r="203" spans="1:29" ht="15.75" customHeight="1" x14ac:dyDescent="0.25">
      <c r="A203" s="24">
        <f>'Введення інформації'!A242</f>
        <v>0</v>
      </c>
      <c r="B203" s="14" t="str">
        <f>IF(ISBLANK('Введення інформації'!A242)=FALSE(),(MID('Введення інформації'!B242, 7, 4)&amp;"-"&amp;MID('Введення інформації'!B242, 4, 2)&amp;"-"&amp;MID('Введення інформації'!B242, 1, 2)), "")</f>
        <v/>
      </c>
      <c r="C203" s="24">
        <f>'Введення інформації'!C242</f>
        <v>0</v>
      </c>
      <c r="D203" s="19" t="str">
        <f>IF(ISBLANK('Введення інформації'!D242)=FALSE(),'Введення інформації'!D242,IF(ISBLANK('Введення інформації'!A242)=FALSE(),"null",""))</f>
        <v/>
      </c>
      <c r="E203" s="24">
        <f>'Введення інформації'!E242</f>
        <v>0</v>
      </c>
      <c r="F203" s="24">
        <f>'Введення інформації'!F242</f>
        <v>0</v>
      </c>
      <c r="G203" s="14" t="str">
        <f>LEFT('Введення інформації'!G242, 1)</f>
        <v/>
      </c>
      <c r="H203" s="24">
        <f>'Введення інформації'!H242</f>
        <v>0</v>
      </c>
      <c r="I203" s="24">
        <f>'Введення інформації'!I242</f>
        <v>0</v>
      </c>
      <c r="J203" s="14" t="str">
        <f>IF(ISBLANK('Введення інформації'!J242)=FALSE(),'Введення інформації'!J242,IF(ISBLANK('Введення інформації'!A242)=FALSE(),"null",""))</f>
        <v/>
      </c>
      <c r="K203" s="24">
        <f>'Введення інформації'!K242</f>
        <v>0</v>
      </c>
      <c r="L203" s="14" t="str">
        <f>IF(ISBLANK('Введення інформації'!L242)=FALSE(),'Введення інформації'!L242,IF(ISBLANK('Введення інформації'!A242)=FALSE(),"null",""))</f>
        <v/>
      </c>
      <c r="M203" s="24">
        <f>'Введення інформації'!M242</f>
        <v>0</v>
      </c>
      <c r="N203" s="24">
        <f>'Введення інформації'!N242</f>
        <v>0</v>
      </c>
      <c r="O203" s="14" t="str">
        <f>IF(ISBLANK('Введення інформації'!O242)=FALSE(),'Введення інформації'!O242,IF(ISBLANK('Введення інформації'!A242)=FALSE(),"null",""))</f>
        <v/>
      </c>
      <c r="P203" s="14" t="str">
        <f>IF(ISBLANK('Введення інформації'!P242)=FALSE(),'Введення інформації'!P242,IF(ISBLANK('Введення інформації'!B242)=FALSE(),"null",""))</f>
        <v/>
      </c>
      <c r="Q203" s="25">
        <f>'Введення інформації'!Q242</f>
        <v>0</v>
      </c>
      <c r="R203" s="25">
        <f>'Введення інформації'!R242</f>
        <v>0</v>
      </c>
      <c r="S203" s="25">
        <f>'Введення інформації'!S242</f>
        <v>0</v>
      </c>
      <c r="T203" s="20" t="str">
        <f>IF(ISBLANK('Введення інформації'!A242)=FALSE(),(MID('Введення інформації'!T242, 7, 4)&amp;"-"&amp;MID('Введення інформації'!T242, 4, 2)&amp;"-"&amp;MID('Введення інформації'!T242, 1, 2)), "")</f>
        <v/>
      </c>
      <c r="U203" s="20" t="str">
        <f>IF(ISBLANK('Введення інформації'!B242)=FALSE(),(MID('Введення інформації'!U242, 7, 4)&amp;"-"&amp;MID('Введення інформації'!U242, 4, 2)&amp;"-"&amp;MID('Введення інформації'!U242, 1, 2)), "")</f>
        <v/>
      </c>
      <c r="V203" s="14" t="str">
        <f>IF('Введення інформації'!V242= "Так","true",IF(ISBLANK('Введення інформації'!A242)=FALSE(),"false",""))</f>
        <v/>
      </c>
      <c r="W203" s="24">
        <f>'Введення інформації'!W242</f>
        <v>0</v>
      </c>
      <c r="X203" s="14" t="str">
        <f>IF('Введення інформації'!X242= "Так","true",IF(ISBLANK('Введення інформації'!A242)=FALSE(),"false",""))</f>
        <v/>
      </c>
      <c r="Y203" s="14" t="str">
        <f>IF(ISBLANK('Введення інформації'!Y242)=FALSE(),'Введення інформації'!Y242,IF(ISBLANK('Введення інформації'!A242)=FALSE(),"0",""))</f>
        <v/>
      </c>
      <c r="Z203" s="14" t="str">
        <f>LEFT('Введення інформації'!Z242, 3)</f>
        <v/>
      </c>
      <c r="AA203" s="14" t="str">
        <f>IF(ISBLANK('Введення інформації'!AA242)=FALSE(),'Введення інформації'!AA242,IF(ISBLANK('Введення інформації'!A242)=FALSE(),"0",""))</f>
        <v/>
      </c>
      <c r="AB203" s="14" t="str">
        <f>IF('Введення інформації'!AB242= "Так","true",IF(ISBLANK('Введення інформації'!A242)=FALSE(),"false",""))</f>
        <v/>
      </c>
      <c r="AC203" s="24">
        <f>'Введення інформації'!AC242</f>
        <v>0</v>
      </c>
    </row>
    <row r="204" spans="1:29" ht="15.75" customHeight="1" x14ac:dyDescent="0.25">
      <c r="A204" s="24">
        <f>'Введення інформації'!A243</f>
        <v>0</v>
      </c>
      <c r="B204" s="14" t="str">
        <f>IF(ISBLANK('Введення інформації'!A243)=FALSE(),(MID('Введення інформації'!B243, 7, 4)&amp;"-"&amp;MID('Введення інформації'!B243, 4, 2)&amp;"-"&amp;MID('Введення інформації'!B243, 1, 2)), "")</f>
        <v/>
      </c>
      <c r="C204" s="24">
        <f>'Введення інформації'!C243</f>
        <v>0</v>
      </c>
      <c r="D204" s="19" t="str">
        <f>IF(ISBLANK('Введення інформації'!D243)=FALSE(),'Введення інформації'!D243,IF(ISBLANK('Введення інформації'!A243)=FALSE(),"null",""))</f>
        <v/>
      </c>
      <c r="E204" s="24">
        <f>'Введення інформації'!E243</f>
        <v>0</v>
      </c>
      <c r="F204" s="24">
        <f>'Введення інформації'!F243</f>
        <v>0</v>
      </c>
      <c r="G204" s="14" t="str">
        <f>LEFT('Введення інформації'!G243, 1)</f>
        <v/>
      </c>
      <c r="H204" s="24">
        <f>'Введення інформації'!H243</f>
        <v>0</v>
      </c>
      <c r="I204" s="24">
        <f>'Введення інформації'!I243</f>
        <v>0</v>
      </c>
      <c r="J204" s="14" t="str">
        <f>IF(ISBLANK('Введення інформації'!J243)=FALSE(),'Введення інформації'!J243,IF(ISBLANK('Введення інформації'!A243)=FALSE(),"null",""))</f>
        <v/>
      </c>
      <c r="K204" s="24">
        <f>'Введення інформації'!K243</f>
        <v>0</v>
      </c>
      <c r="L204" s="14" t="str">
        <f>IF(ISBLANK('Введення інформації'!L243)=FALSE(),'Введення інформації'!L243,IF(ISBLANK('Введення інформації'!A243)=FALSE(),"null",""))</f>
        <v/>
      </c>
      <c r="M204" s="24">
        <f>'Введення інформації'!M243</f>
        <v>0</v>
      </c>
      <c r="N204" s="24">
        <f>'Введення інформації'!N243</f>
        <v>0</v>
      </c>
      <c r="O204" s="14" t="str">
        <f>IF(ISBLANK('Введення інформації'!O243)=FALSE(),'Введення інформації'!O243,IF(ISBLANK('Введення інформації'!A243)=FALSE(),"null",""))</f>
        <v/>
      </c>
      <c r="P204" s="14" t="str">
        <f>IF(ISBLANK('Введення інформації'!P243)=FALSE(),'Введення інформації'!P243,IF(ISBLANK('Введення інформації'!B243)=FALSE(),"null",""))</f>
        <v/>
      </c>
      <c r="Q204" s="25">
        <f>'Введення інформації'!Q243</f>
        <v>0</v>
      </c>
      <c r="R204" s="25">
        <f>'Введення інформації'!R243</f>
        <v>0</v>
      </c>
      <c r="S204" s="25">
        <f>'Введення інформації'!S243</f>
        <v>0</v>
      </c>
      <c r="T204" s="20" t="str">
        <f>IF(ISBLANK('Введення інформації'!A243)=FALSE(),(MID('Введення інформації'!T243, 7, 4)&amp;"-"&amp;MID('Введення інформації'!T243, 4, 2)&amp;"-"&amp;MID('Введення інформації'!T243, 1, 2)), "")</f>
        <v/>
      </c>
      <c r="U204" s="20" t="str">
        <f>IF(ISBLANK('Введення інформації'!B243)=FALSE(),(MID('Введення інформації'!U243, 7, 4)&amp;"-"&amp;MID('Введення інформації'!U243, 4, 2)&amp;"-"&amp;MID('Введення інформації'!U243, 1, 2)), "")</f>
        <v/>
      </c>
      <c r="V204" s="14" t="str">
        <f>IF('Введення інформації'!V243= "Так","true",IF(ISBLANK('Введення інформації'!A243)=FALSE(),"false",""))</f>
        <v/>
      </c>
      <c r="W204" s="24">
        <f>'Введення інформації'!W243</f>
        <v>0</v>
      </c>
      <c r="X204" s="14" t="str">
        <f>IF('Введення інформації'!X243= "Так","true",IF(ISBLANK('Введення інформації'!A243)=FALSE(),"false",""))</f>
        <v/>
      </c>
      <c r="Y204" s="14" t="str">
        <f>IF(ISBLANK('Введення інформації'!Y243)=FALSE(),'Введення інформації'!Y243,IF(ISBLANK('Введення інформації'!A243)=FALSE(),"0",""))</f>
        <v/>
      </c>
      <c r="Z204" s="14" t="str">
        <f>LEFT('Введення інформації'!Z243, 3)</f>
        <v/>
      </c>
      <c r="AA204" s="14" t="str">
        <f>IF(ISBLANK('Введення інформації'!AA243)=FALSE(),'Введення інформації'!AA243,IF(ISBLANK('Введення інформації'!A243)=FALSE(),"0",""))</f>
        <v/>
      </c>
      <c r="AB204" s="14" t="str">
        <f>IF('Введення інформації'!AB243= "Так","true",IF(ISBLANK('Введення інформації'!A243)=FALSE(),"false",""))</f>
        <v/>
      </c>
      <c r="AC204" s="24">
        <f>'Введення інформації'!AC243</f>
        <v>0</v>
      </c>
    </row>
    <row r="205" spans="1:29" ht="15.75" customHeight="1" x14ac:dyDescent="0.25">
      <c r="A205" s="24">
        <f>'Введення інформації'!A244</f>
        <v>0</v>
      </c>
      <c r="B205" s="14" t="str">
        <f>IF(ISBLANK('Введення інформації'!A244)=FALSE(),(MID('Введення інформації'!B244, 7, 4)&amp;"-"&amp;MID('Введення інформації'!B244, 4, 2)&amp;"-"&amp;MID('Введення інформації'!B244, 1, 2)), "")</f>
        <v/>
      </c>
      <c r="C205" s="24">
        <f>'Введення інформації'!C244</f>
        <v>0</v>
      </c>
      <c r="D205" s="19" t="str">
        <f>IF(ISBLANK('Введення інформації'!D244)=FALSE(),'Введення інформації'!D244,IF(ISBLANK('Введення інформації'!A244)=FALSE(),"null",""))</f>
        <v/>
      </c>
      <c r="E205" s="24">
        <f>'Введення інформації'!E244</f>
        <v>0</v>
      </c>
      <c r="F205" s="24">
        <f>'Введення інформації'!F244</f>
        <v>0</v>
      </c>
      <c r="G205" s="14" t="str">
        <f>LEFT('Введення інформації'!G244, 1)</f>
        <v/>
      </c>
      <c r="H205" s="24">
        <f>'Введення інформації'!H244</f>
        <v>0</v>
      </c>
      <c r="I205" s="24">
        <f>'Введення інформації'!I244</f>
        <v>0</v>
      </c>
      <c r="J205" s="14" t="str">
        <f>IF(ISBLANK('Введення інформації'!J244)=FALSE(),'Введення інформації'!J244,IF(ISBLANK('Введення інформації'!A244)=FALSE(),"null",""))</f>
        <v/>
      </c>
      <c r="K205" s="24">
        <f>'Введення інформації'!K244</f>
        <v>0</v>
      </c>
      <c r="L205" s="14" t="str">
        <f>IF(ISBLANK('Введення інформації'!L244)=FALSE(),'Введення інформації'!L244,IF(ISBLANK('Введення інформації'!A244)=FALSE(),"null",""))</f>
        <v/>
      </c>
      <c r="M205" s="24">
        <f>'Введення інформації'!M244</f>
        <v>0</v>
      </c>
      <c r="N205" s="24">
        <f>'Введення інформації'!N244</f>
        <v>0</v>
      </c>
      <c r="O205" s="14" t="str">
        <f>IF(ISBLANK('Введення інформації'!O244)=FALSE(),'Введення інформації'!O244,IF(ISBLANK('Введення інформації'!A244)=FALSE(),"null",""))</f>
        <v/>
      </c>
      <c r="P205" s="14" t="str">
        <f>IF(ISBLANK('Введення інформації'!P244)=FALSE(),'Введення інформації'!P244,IF(ISBLANK('Введення інформації'!B244)=FALSE(),"null",""))</f>
        <v/>
      </c>
      <c r="Q205" s="25">
        <f>'Введення інформації'!Q244</f>
        <v>0</v>
      </c>
      <c r="R205" s="25">
        <f>'Введення інформації'!R244</f>
        <v>0</v>
      </c>
      <c r="S205" s="25">
        <f>'Введення інформації'!S244</f>
        <v>0</v>
      </c>
      <c r="T205" s="20" t="str">
        <f>IF(ISBLANK('Введення інформації'!A244)=FALSE(),(MID('Введення інформації'!T244, 7, 4)&amp;"-"&amp;MID('Введення інформації'!T244, 4, 2)&amp;"-"&amp;MID('Введення інформації'!T244, 1, 2)), "")</f>
        <v/>
      </c>
      <c r="U205" s="20" t="str">
        <f>IF(ISBLANK('Введення інформації'!B244)=FALSE(),(MID('Введення інформації'!U244, 7, 4)&amp;"-"&amp;MID('Введення інформації'!U244, 4, 2)&amp;"-"&amp;MID('Введення інформації'!U244, 1, 2)), "")</f>
        <v/>
      </c>
      <c r="V205" s="14" t="str">
        <f>IF('Введення інформації'!V244= "Так","true",IF(ISBLANK('Введення інформації'!A244)=FALSE(),"false",""))</f>
        <v/>
      </c>
      <c r="W205" s="24">
        <f>'Введення інформації'!W244</f>
        <v>0</v>
      </c>
      <c r="X205" s="14" t="str">
        <f>IF('Введення інформації'!X244= "Так","true",IF(ISBLANK('Введення інформації'!A244)=FALSE(),"false",""))</f>
        <v/>
      </c>
      <c r="Y205" s="14" t="str">
        <f>IF(ISBLANK('Введення інформації'!Y244)=FALSE(),'Введення інформації'!Y244,IF(ISBLANK('Введення інформації'!A244)=FALSE(),"0",""))</f>
        <v/>
      </c>
      <c r="Z205" s="14" t="str">
        <f>LEFT('Введення інформації'!Z244, 3)</f>
        <v/>
      </c>
      <c r="AA205" s="14" t="str">
        <f>IF(ISBLANK('Введення інформації'!AA244)=FALSE(),'Введення інформації'!AA244,IF(ISBLANK('Введення інформації'!A244)=FALSE(),"0",""))</f>
        <v/>
      </c>
      <c r="AB205" s="14" t="str">
        <f>IF('Введення інформації'!AB244= "Так","true",IF(ISBLANK('Введення інформації'!A244)=FALSE(),"false",""))</f>
        <v/>
      </c>
      <c r="AC205" s="24">
        <f>'Введення інформації'!AC244</f>
        <v>0</v>
      </c>
    </row>
    <row r="206" spans="1:29" ht="15.75" customHeight="1" x14ac:dyDescent="0.25">
      <c r="A206" s="24">
        <f>'Введення інформації'!A245</f>
        <v>0</v>
      </c>
      <c r="B206" s="14" t="str">
        <f>IF(ISBLANK('Введення інформації'!A245)=FALSE(),(MID('Введення інформації'!B245, 7, 4)&amp;"-"&amp;MID('Введення інформації'!B245, 4, 2)&amp;"-"&amp;MID('Введення інформації'!B245, 1, 2)), "")</f>
        <v/>
      </c>
      <c r="C206" s="24">
        <f>'Введення інформації'!C245</f>
        <v>0</v>
      </c>
      <c r="D206" s="19" t="str">
        <f>IF(ISBLANK('Введення інформації'!D245)=FALSE(),'Введення інформації'!D245,IF(ISBLANK('Введення інформації'!A245)=FALSE(),"null",""))</f>
        <v/>
      </c>
      <c r="E206" s="24">
        <f>'Введення інформації'!E245</f>
        <v>0</v>
      </c>
      <c r="F206" s="24">
        <f>'Введення інформації'!F245</f>
        <v>0</v>
      </c>
      <c r="G206" s="14" t="str">
        <f>LEFT('Введення інформації'!G245, 1)</f>
        <v/>
      </c>
      <c r="H206" s="24">
        <f>'Введення інформації'!H245</f>
        <v>0</v>
      </c>
      <c r="I206" s="24">
        <f>'Введення інформації'!I245</f>
        <v>0</v>
      </c>
      <c r="J206" s="14" t="str">
        <f>IF(ISBLANK('Введення інформації'!J245)=FALSE(),'Введення інформації'!J245,IF(ISBLANK('Введення інформації'!A245)=FALSE(),"null",""))</f>
        <v/>
      </c>
      <c r="K206" s="24">
        <f>'Введення інформації'!K245</f>
        <v>0</v>
      </c>
      <c r="L206" s="14" t="str">
        <f>IF(ISBLANK('Введення інформації'!L245)=FALSE(),'Введення інформації'!L245,IF(ISBLANK('Введення інформації'!A245)=FALSE(),"null",""))</f>
        <v/>
      </c>
      <c r="M206" s="24">
        <f>'Введення інформації'!M245</f>
        <v>0</v>
      </c>
      <c r="N206" s="24">
        <f>'Введення інформації'!N245</f>
        <v>0</v>
      </c>
      <c r="O206" s="14" t="str">
        <f>IF(ISBLANK('Введення інформації'!O245)=FALSE(),'Введення інформації'!O245,IF(ISBLANK('Введення інформації'!A245)=FALSE(),"null",""))</f>
        <v/>
      </c>
      <c r="P206" s="14" t="str">
        <f>IF(ISBLANK('Введення інформації'!P245)=FALSE(),'Введення інформації'!P245,IF(ISBLANK('Введення інформації'!B245)=FALSE(),"null",""))</f>
        <v/>
      </c>
      <c r="Q206" s="25">
        <f>'Введення інформації'!Q245</f>
        <v>0</v>
      </c>
      <c r="R206" s="25">
        <f>'Введення інформації'!R245</f>
        <v>0</v>
      </c>
      <c r="S206" s="25">
        <f>'Введення інформації'!S245</f>
        <v>0</v>
      </c>
      <c r="T206" s="20" t="str">
        <f>IF(ISBLANK('Введення інформації'!A245)=FALSE(),(MID('Введення інформації'!T245, 7, 4)&amp;"-"&amp;MID('Введення інформації'!T245, 4, 2)&amp;"-"&amp;MID('Введення інформації'!T245, 1, 2)), "")</f>
        <v/>
      </c>
      <c r="U206" s="20" t="str">
        <f>IF(ISBLANK('Введення інформації'!B245)=FALSE(),(MID('Введення інформації'!U245, 7, 4)&amp;"-"&amp;MID('Введення інформації'!U245, 4, 2)&amp;"-"&amp;MID('Введення інформації'!U245, 1, 2)), "")</f>
        <v/>
      </c>
      <c r="V206" s="14" t="str">
        <f>IF('Введення інформації'!V245= "Так","true",IF(ISBLANK('Введення інформації'!A245)=FALSE(),"false",""))</f>
        <v/>
      </c>
      <c r="W206" s="24">
        <f>'Введення інформації'!W245</f>
        <v>0</v>
      </c>
      <c r="X206" s="14" t="str">
        <f>IF('Введення інформації'!X245= "Так","true",IF(ISBLANK('Введення інформації'!A245)=FALSE(),"false",""))</f>
        <v/>
      </c>
      <c r="Y206" s="14" t="str">
        <f>IF(ISBLANK('Введення інформації'!Y245)=FALSE(),'Введення інформації'!Y245,IF(ISBLANK('Введення інформації'!A245)=FALSE(),"0",""))</f>
        <v/>
      </c>
      <c r="Z206" s="14" t="str">
        <f>LEFT('Введення інформації'!Z245, 3)</f>
        <v/>
      </c>
      <c r="AA206" s="14" t="str">
        <f>IF(ISBLANK('Введення інформації'!AA245)=FALSE(),'Введення інформації'!AA245,IF(ISBLANK('Введення інформації'!A245)=FALSE(),"0",""))</f>
        <v/>
      </c>
      <c r="AB206" s="14" t="str">
        <f>IF('Введення інформації'!AB245= "Так","true",IF(ISBLANK('Введення інформації'!A245)=FALSE(),"false",""))</f>
        <v/>
      </c>
      <c r="AC206" s="24">
        <f>'Введення інформації'!AC245</f>
        <v>0</v>
      </c>
    </row>
    <row r="207" spans="1:29" ht="15.75" customHeight="1" x14ac:dyDescent="0.25">
      <c r="A207" s="24">
        <f>'Введення інформації'!A246</f>
        <v>0</v>
      </c>
      <c r="B207" s="14" t="str">
        <f>IF(ISBLANK('Введення інформації'!A246)=FALSE(),(MID('Введення інформації'!B246, 7, 4)&amp;"-"&amp;MID('Введення інформації'!B246, 4, 2)&amp;"-"&amp;MID('Введення інформації'!B246, 1, 2)), "")</f>
        <v/>
      </c>
      <c r="C207" s="24">
        <f>'Введення інформації'!C246</f>
        <v>0</v>
      </c>
      <c r="D207" s="19" t="str">
        <f>IF(ISBLANK('Введення інформації'!D246)=FALSE(),'Введення інформації'!D246,IF(ISBLANK('Введення інформації'!A246)=FALSE(),"null",""))</f>
        <v/>
      </c>
      <c r="E207" s="24">
        <f>'Введення інформації'!E246</f>
        <v>0</v>
      </c>
      <c r="F207" s="24">
        <f>'Введення інформації'!F246</f>
        <v>0</v>
      </c>
      <c r="G207" s="14" t="str">
        <f>LEFT('Введення інформації'!G246, 1)</f>
        <v/>
      </c>
      <c r="H207" s="24">
        <f>'Введення інформації'!H246</f>
        <v>0</v>
      </c>
      <c r="I207" s="24">
        <f>'Введення інформації'!I246</f>
        <v>0</v>
      </c>
      <c r="J207" s="14" t="str">
        <f>IF(ISBLANK('Введення інформації'!J246)=FALSE(),'Введення інформації'!J246,IF(ISBLANK('Введення інформації'!A246)=FALSE(),"null",""))</f>
        <v/>
      </c>
      <c r="K207" s="24">
        <f>'Введення інформації'!K246</f>
        <v>0</v>
      </c>
      <c r="L207" s="14" t="str">
        <f>IF(ISBLANK('Введення інформації'!L246)=FALSE(),'Введення інформації'!L246,IF(ISBLANK('Введення інформації'!A246)=FALSE(),"null",""))</f>
        <v/>
      </c>
      <c r="M207" s="24">
        <f>'Введення інформації'!M246</f>
        <v>0</v>
      </c>
      <c r="N207" s="24">
        <f>'Введення інформації'!N246</f>
        <v>0</v>
      </c>
      <c r="O207" s="14" t="str">
        <f>IF(ISBLANK('Введення інформації'!O246)=FALSE(),'Введення інформації'!O246,IF(ISBLANK('Введення інформації'!A246)=FALSE(),"null",""))</f>
        <v/>
      </c>
      <c r="P207" s="14" t="str">
        <f>IF(ISBLANK('Введення інформації'!P246)=FALSE(),'Введення інформації'!P246,IF(ISBLANK('Введення інформації'!B246)=FALSE(),"null",""))</f>
        <v/>
      </c>
      <c r="Q207" s="25">
        <f>'Введення інформації'!Q246</f>
        <v>0</v>
      </c>
      <c r="R207" s="25">
        <f>'Введення інформації'!R246</f>
        <v>0</v>
      </c>
      <c r="S207" s="25">
        <f>'Введення інформації'!S246</f>
        <v>0</v>
      </c>
      <c r="T207" s="20" t="str">
        <f>IF(ISBLANK('Введення інформації'!A246)=FALSE(),(MID('Введення інформації'!T246, 7, 4)&amp;"-"&amp;MID('Введення інформації'!T246, 4, 2)&amp;"-"&amp;MID('Введення інформації'!T246, 1, 2)), "")</f>
        <v/>
      </c>
      <c r="U207" s="20" t="str">
        <f>IF(ISBLANK('Введення інформації'!B246)=FALSE(),(MID('Введення інформації'!U246, 7, 4)&amp;"-"&amp;MID('Введення інформації'!U246, 4, 2)&amp;"-"&amp;MID('Введення інформації'!U246, 1, 2)), "")</f>
        <v/>
      </c>
      <c r="V207" s="14" t="str">
        <f>IF('Введення інформації'!V246= "Так","true",IF(ISBLANK('Введення інформації'!A246)=FALSE(),"false",""))</f>
        <v/>
      </c>
      <c r="W207" s="24">
        <f>'Введення інформації'!W246</f>
        <v>0</v>
      </c>
      <c r="X207" s="14" t="str">
        <f>IF('Введення інформації'!X246= "Так","true",IF(ISBLANK('Введення інформації'!A246)=FALSE(),"false",""))</f>
        <v/>
      </c>
      <c r="Y207" s="14" t="str">
        <f>IF(ISBLANK('Введення інформації'!Y246)=FALSE(),'Введення інформації'!Y246,IF(ISBLANK('Введення інформації'!A246)=FALSE(),"0",""))</f>
        <v/>
      </c>
      <c r="Z207" s="14" t="str">
        <f>LEFT('Введення інформації'!Z246, 3)</f>
        <v/>
      </c>
      <c r="AA207" s="14" t="str">
        <f>IF(ISBLANK('Введення інформації'!AA246)=FALSE(),'Введення інформації'!AA246,IF(ISBLANK('Введення інформації'!A246)=FALSE(),"0",""))</f>
        <v/>
      </c>
      <c r="AB207" s="14" t="str">
        <f>IF('Введення інформації'!AB246= "Так","true",IF(ISBLANK('Введення інформації'!A246)=FALSE(),"false",""))</f>
        <v/>
      </c>
      <c r="AC207" s="24">
        <f>'Введення інформації'!AC246</f>
        <v>0</v>
      </c>
    </row>
    <row r="208" spans="1:29" ht="15.75" customHeight="1" x14ac:dyDescent="0.25">
      <c r="A208" s="24">
        <f>'Введення інформації'!A247</f>
        <v>0</v>
      </c>
      <c r="B208" s="14" t="str">
        <f>IF(ISBLANK('Введення інформації'!A247)=FALSE(),(MID('Введення інформації'!B247, 7, 4)&amp;"-"&amp;MID('Введення інформації'!B247, 4, 2)&amp;"-"&amp;MID('Введення інформації'!B247, 1, 2)), "")</f>
        <v/>
      </c>
      <c r="C208" s="24">
        <f>'Введення інформації'!C247</f>
        <v>0</v>
      </c>
      <c r="D208" s="19" t="str">
        <f>IF(ISBLANK('Введення інформації'!D247)=FALSE(),'Введення інформації'!D247,IF(ISBLANK('Введення інформації'!A247)=FALSE(),"null",""))</f>
        <v/>
      </c>
      <c r="E208" s="24">
        <f>'Введення інформації'!E247</f>
        <v>0</v>
      </c>
      <c r="F208" s="24">
        <f>'Введення інформації'!F247</f>
        <v>0</v>
      </c>
      <c r="G208" s="14" t="str">
        <f>LEFT('Введення інформації'!G247, 1)</f>
        <v/>
      </c>
      <c r="H208" s="24">
        <f>'Введення інформації'!H247</f>
        <v>0</v>
      </c>
      <c r="I208" s="24">
        <f>'Введення інформації'!I247</f>
        <v>0</v>
      </c>
      <c r="J208" s="14" t="str">
        <f>IF(ISBLANK('Введення інформації'!J247)=FALSE(),'Введення інформації'!J247,IF(ISBLANK('Введення інформації'!A247)=FALSE(),"null",""))</f>
        <v/>
      </c>
      <c r="K208" s="24">
        <f>'Введення інформації'!K247</f>
        <v>0</v>
      </c>
      <c r="L208" s="14" t="str">
        <f>IF(ISBLANK('Введення інформації'!L247)=FALSE(),'Введення інформації'!L247,IF(ISBLANK('Введення інформації'!A247)=FALSE(),"null",""))</f>
        <v/>
      </c>
      <c r="M208" s="24">
        <f>'Введення інформації'!M247</f>
        <v>0</v>
      </c>
      <c r="N208" s="24">
        <f>'Введення інформації'!N247</f>
        <v>0</v>
      </c>
      <c r="O208" s="14" t="str">
        <f>IF(ISBLANK('Введення інформації'!O247)=FALSE(),'Введення інформації'!O247,IF(ISBLANK('Введення інформації'!A247)=FALSE(),"null",""))</f>
        <v/>
      </c>
      <c r="P208" s="14" t="str">
        <f>IF(ISBLANK('Введення інформації'!P247)=FALSE(),'Введення інформації'!P247,IF(ISBLANK('Введення інформації'!B247)=FALSE(),"null",""))</f>
        <v/>
      </c>
      <c r="Q208" s="25">
        <f>'Введення інформації'!Q247</f>
        <v>0</v>
      </c>
      <c r="R208" s="25">
        <f>'Введення інформації'!R247</f>
        <v>0</v>
      </c>
      <c r="S208" s="25">
        <f>'Введення інформації'!S247</f>
        <v>0</v>
      </c>
      <c r="T208" s="20" t="str">
        <f>IF(ISBLANK('Введення інформації'!A247)=FALSE(),(MID('Введення інформації'!T247, 7, 4)&amp;"-"&amp;MID('Введення інформації'!T247, 4, 2)&amp;"-"&amp;MID('Введення інформації'!T247, 1, 2)), "")</f>
        <v/>
      </c>
      <c r="U208" s="20" t="str">
        <f>IF(ISBLANK('Введення інформації'!B247)=FALSE(),(MID('Введення інформації'!U247, 7, 4)&amp;"-"&amp;MID('Введення інформації'!U247, 4, 2)&amp;"-"&amp;MID('Введення інформації'!U247, 1, 2)), "")</f>
        <v/>
      </c>
      <c r="V208" s="14" t="str">
        <f>IF('Введення інформації'!V247= "Так","true",IF(ISBLANK('Введення інформації'!A247)=FALSE(),"false",""))</f>
        <v/>
      </c>
      <c r="W208" s="24">
        <f>'Введення інформації'!W247</f>
        <v>0</v>
      </c>
      <c r="X208" s="14" t="str">
        <f>IF('Введення інформації'!X247= "Так","true",IF(ISBLANK('Введення інформації'!A247)=FALSE(),"false",""))</f>
        <v/>
      </c>
      <c r="Y208" s="14" t="str">
        <f>IF(ISBLANK('Введення інформації'!Y247)=FALSE(),'Введення інформації'!Y247,IF(ISBLANK('Введення інформації'!A247)=FALSE(),"0",""))</f>
        <v/>
      </c>
      <c r="Z208" s="14" t="str">
        <f>LEFT('Введення інформації'!Z247, 3)</f>
        <v/>
      </c>
      <c r="AA208" s="14" t="str">
        <f>IF(ISBLANK('Введення інформації'!AA247)=FALSE(),'Введення інформації'!AA247,IF(ISBLANK('Введення інформації'!A247)=FALSE(),"0",""))</f>
        <v/>
      </c>
      <c r="AB208" s="14" t="str">
        <f>IF('Введення інформації'!AB247= "Так","true",IF(ISBLANK('Введення інформації'!A247)=FALSE(),"false",""))</f>
        <v/>
      </c>
      <c r="AC208" s="24">
        <f>'Введення інформації'!AC247</f>
        <v>0</v>
      </c>
    </row>
    <row r="209" spans="1:29" ht="15.75" customHeight="1" x14ac:dyDescent="0.25">
      <c r="A209" s="24">
        <f>'Введення інформації'!A248</f>
        <v>0</v>
      </c>
      <c r="B209" s="14" t="str">
        <f>IF(ISBLANK('Введення інформації'!A248)=FALSE(),(MID('Введення інформації'!B248, 7, 4)&amp;"-"&amp;MID('Введення інформації'!B248, 4, 2)&amp;"-"&amp;MID('Введення інформації'!B248, 1, 2)), "")</f>
        <v/>
      </c>
      <c r="C209" s="24">
        <f>'Введення інформації'!C248</f>
        <v>0</v>
      </c>
      <c r="D209" s="19" t="str">
        <f>IF(ISBLANK('Введення інформації'!D248)=FALSE(),'Введення інформації'!D248,IF(ISBLANK('Введення інформації'!A248)=FALSE(),"null",""))</f>
        <v/>
      </c>
      <c r="E209" s="24">
        <f>'Введення інформації'!E248</f>
        <v>0</v>
      </c>
      <c r="F209" s="24">
        <f>'Введення інформації'!F248</f>
        <v>0</v>
      </c>
      <c r="G209" s="14" t="str">
        <f>LEFT('Введення інформації'!G248, 1)</f>
        <v/>
      </c>
      <c r="H209" s="24">
        <f>'Введення інформації'!H248</f>
        <v>0</v>
      </c>
      <c r="I209" s="24">
        <f>'Введення інформації'!I248</f>
        <v>0</v>
      </c>
      <c r="J209" s="14" t="str">
        <f>IF(ISBLANK('Введення інформації'!J248)=FALSE(),'Введення інформації'!J248,IF(ISBLANK('Введення інформації'!A248)=FALSE(),"null",""))</f>
        <v/>
      </c>
      <c r="K209" s="24">
        <f>'Введення інформації'!K248</f>
        <v>0</v>
      </c>
      <c r="L209" s="14" t="str">
        <f>IF(ISBLANK('Введення інформації'!L248)=FALSE(),'Введення інформації'!L248,IF(ISBLANK('Введення інформації'!A248)=FALSE(),"null",""))</f>
        <v/>
      </c>
      <c r="M209" s="24">
        <f>'Введення інформації'!M248</f>
        <v>0</v>
      </c>
      <c r="N209" s="24">
        <f>'Введення інформації'!N248</f>
        <v>0</v>
      </c>
      <c r="O209" s="14" t="str">
        <f>IF(ISBLANK('Введення інформації'!O248)=FALSE(),'Введення інформації'!O248,IF(ISBLANK('Введення інформації'!A248)=FALSE(),"null",""))</f>
        <v/>
      </c>
      <c r="P209" s="14" t="str">
        <f>IF(ISBLANK('Введення інформації'!P248)=FALSE(),'Введення інформації'!P248,IF(ISBLANK('Введення інформації'!B248)=FALSE(),"null",""))</f>
        <v/>
      </c>
      <c r="Q209" s="25">
        <f>'Введення інформації'!Q248</f>
        <v>0</v>
      </c>
      <c r="R209" s="25">
        <f>'Введення інформації'!R248</f>
        <v>0</v>
      </c>
      <c r="S209" s="25">
        <f>'Введення інформації'!S248</f>
        <v>0</v>
      </c>
      <c r="T209" s="20" t="str">
        <f>IF(ISBLANK('Введення інформації'!A248)=FALSE(),(MID('Введення інформації'!T248, 7, 4)&amp;"-"&amp;MID('Введення інформації'!T248, 4, 2)&amp;"-"&amp;MID('Введення інформації'!T248, 1, 2)), "")</f>
        <v/>
      </c>
      <c r="U209" s="20" t="str">
        <f>IF(ISBLANK('Введення інформації'!B248)=FALSE(),(MID('Введення інформації'!U248, 7, 4)&amp;"-"&amp;MID('Введення інформації'!U248, 4, 2)&amp;"-"&amp;MID('Введення інформації'!U248, 1, 2)), "")</f>
        <v/>
      </c>
      <c r="V209" s="14" t="str">
        <f>IF('Введення інформації'!V248= "Так","true",IF(ISBLANK('Введення інформації'!A248)=FALSE(),"false",""))</f>
        <v/>
      </c>
      <c r="W209" s="24">
        <f>'Введення інформації'!W248</f>
        <v>0</v>
      </c>
      <c r="X209" s="14" t="str">
        <f>IF('Введення інформації'!X248= "Так","true",IF(ISBLANK('Введення інформації'!A248)=FALSE(),"false",""))</f>
        <v/>
      </c>
      <c r="Y209" s="14" t="str">
        <f>IF(ISBLANK('Введення інформації'!Y248)=FALSE(),'Введення інформації'!Y248,IF(ISBLANK('Введення інформації'!A248)=FALSE(),"0",""))</f>
        <v/>
      </c>
      <c r="Z209" s="14" t="str">
        <f>LEFT('Введення інформації'!Z248, 3)</f>
        <v/>
      </c>
      <c r="AA209" s="14" t="str">
        <f>IF(ISBLANK('Введення інформації'!AA248)=FALSE(),'Введення інформації'!AA248,IF(ISBLANK('Введення інформації'!A248)=FALSE(),"0",""))</f>
        <v/>
      </c>
      <c r="AB209" s="14" t="str">
        <f>IF('Введення інформації'!AB248= "Так","true",IF(ISBLANK('Введення інформації'!A248)=FALSE(),"false",""))</f>
        <v/>
      </c>
      <c r="AC209" s="24">
        <f>'Введення інформації'!AC248</f>
        <v>0</v>
      </c>
    </row>
    <row r="210" spans="1:29" ht="15.75" customHeight="1" x14ac:dyDescent="0.25">
      <c r="A210" s="24">
        <f>'Введення інформації'!A249</f>
        <v>0</v>
      </c>
      <c r="B210" s="14" t="str">
        <f>IF(ISBLANK('Введення інформації'!A249)=FALSE(),(MID('Введення інформації'!B249, 7, 4)&amp;"-"&amp;MID('Введення інформації'!B249, 4, 2)&amp;"-"&amp;MID('Введення інформації'!B249, 1, 2)), "")</f>
        <v/>
      </c>
      <c r="C210" s="24">
        <f>'Введення інформації'!C249</f>
        <v>0</v>
      </c>
      <c r="D210" s="19" t="str">
        <f>IF(ISBLANK('Введення інформації'!D249)=FALSE(),'Введення інформації'!D249,IF(ISBLANK('Введення інформації'!A249)=FALSE(),"null",""))</f>
        <v/>
      </c>
      <c r="E210" s="24">
        <f>'Введення інформації'!E249</f>
        <v>0</v>
      </c>
      <c r="F210" s="24">
        <f>'Введення інформації'!F249</f>
        <v>0</v>
      </c>
      <c r="G210" s="14" t="str">
        <f>LEFT('Введення інформації'!G249, 1)</f>
        <v/>
      </c>
      <c r="H210" s="24">
        <f>'Введення інформації'!H249</f>
        <v>0</v>
      </c>
      <c r="I210" s="24">
        <f>'Введення інформації'!I249</f>
        <v>0</v>
      </c>
      <c r="J210" s="14" t="str">
        <f>IF(ISBLANK('Введення інформації'!J249)=FALSE(),'Введення інформації'!J249,IF(ISBLANK('Введення інформації'!A249)=FALSE(),"null",""))</f>
        <v/>
      </c>
      <c r="K210" s="24">
        <f>'Введення інформації'!K249</f>
        <v>0</v>
      </c>
      <c r="L210" s="14" t="str">
        <f>IF(ISBLANK('Введення інформації'!L249)=FALSE(),'Введення інформації'!L249,IF(ISBLANK('Введення інформації'!A249)=FALSE(),"null",""))</f>
        <v/>
      </c>
      <c r="M210" s="24">
        <f>'Введення інформації'!M249</f>
        <v>0</v>
      </c>
      <c r="N210" s="24">
        <f>'Введення інформації'!N249</f>
        <v>0</v>
      </c>
      <c r="O210" s="14" t="str">
        <f>IF(ISBLANK('Введення інформації'!O249)=FALSE(),'Введення інформації'!O249,IF(ISBLANK('Введення інформації'!A249)=FALSE(),"null",""))</f>
        <v/>
      </c>
      <c r="P210" s="14" t="str">
        <f>IF(ISBLANK('Введення інформації'!P249)=FALSE(),'Введення інформації'!P249,IF(ISBLANK('Введення інформації'!B249)=FALSE(),"null",""))</f>
        <v/>
      </c>
      <c r="Q210" s="25">
        <f>'Введення інформації'!Q249</f>
        <v>0</v>
      </c>
      <c r="R210" s="25">
        <f>'Введення інформації'!R249</f>
        <v>0</v>
      </c>
      <c r="S210" s="25">
        <f>'Введення інформації'!S249</f>
        <v>0</v>
      </c>
      <c r="T210" s="20" t="str">
        <f>IF(ISBLANK('Введення інформації'!A249)=FALSE(),(MID('Введення інформації'!T249, 7, 4)&amp;"-"&amp;MID('Введення інформації'!T249, 4, 2)&amp;"-"&amp;MID('Введення інформації'!T249, 1, 2)), "")</f>
        <v/>
      </c>
      <c r="U210" s="20" t="str">
        <f>IF(ISBLANK('Введення інформації'!B249)=FALSE(),(MID('Введення інформації'!U249, 7, 4)&amp;"-"&amp;MID('Введення інформації'!U249, 4, 2)&amp;"-"&amp;MID('Введення інформації'!U249, 1, 2)), "")</f>
        <v/>
      </c>
      <c r="V210" s="14" t="str">
        <f>IF('Введення інформації'!V249= "Так","true",IF(ISBLANK('Введення інформації'!A249)=FALSE(),"false",""))</f>
        <v/>
      </c>
      <c r="W210" s="24">
        <f>'Введення інформації'!W249</f>
        <v>0</v>
      </c>
      <c r="X210" s="14" t="str">
        <f>IF('Введення інформації'!X249= "Так","true",IF(ISBLANK('Введення інформації'!A249)=FALSE(),"false",""))</f>
        <v/>
      </c>
      <c r="Y210" s="14" t="str">
        <f>IF(ISBLANK('Введення інформації'!Y249)=FALSE(),'Введення інформації'!Y249,IF(ISBLANK('Введення інформації'!A249)=FALSE(),"0",""))</f>
        <v/>
      </c>
      <c r="Z210" s="14" t="str">
        <f>LEFT('Введення інформації'!Z249, 3)</f>
        <v/>
      </c>
      <c r="AA210" s="14" t="str">
        <f>IF(ISBLANK('Введення інформації'!AA249)=FALSE(),'Введення інформації'!AA249,IF(ISBLANK('Введення інформації'!A249)=FALSE(),"0",""))</f>
        <v/>
      </c>
      <c r="AB210" s="14" t="str">
        <f>IF('Введення інформації'!AB249= "Так","true",IF(ISBLANK('Введення інформації'!A249)=FALSE(),"false",""))</f>
        <v/>
      </c>
      <c r="AC210" s="24">
        <f>'Введення інформації'!AC249</f>
        <v>0</v>
      </c>
    </row>
    <row r="211" spans="1:29" ht="15.75" customHeight="1" x14ac:dyDescent="0.25">
      <c r="A211" s="24">
        <f>'Введення інформації'!A250</f>
        <v>0</v>
      </c>
      <c r="B211" s="14" t="str">
        <f>IF(ISBLANK('Введення інформації'!A250)=FALSE(),(MID('Введення інформації'!B250, 7, 4)&amp;"-"&amp;MID('Введення інформації'!B250, 4, 2)&amp;"-"&amp;MID('Введення інформації'!B250, 1, 2)), "")</f>
        <v/>
      </c>
      <c r="C211" s="24">
        <f>'Введення інформації'!C250</f>
        <v>0</v>
      </c>
      <c r="D211" s="19" t="str">
        <f>IF(ISBLANK('Введення інформації'!D250)=FALSE(),'Введення інформації'!D250,IF(ISBLANK('Введення інформації'!A250)=FALSE(),"null",""))</f>
        <v/>
      </c>
      <c r="E211" s="24">
        <f>'Введення інформації'!E250</f>
        <v>0</v>
      </c>
      <c r="F211" s="24">
        <f>'Введення інформації'!F250</f>
        <v>0</v>
      </c>
      <c r="G211" s="14" t="str">
        <f>LEFT('Введення інформації'!G250, 1)</f>
        <v/>
      </c>
      <c r="H211" s="24">
        <f>'Введення інформації'!H250</f>
        <v>0</v>
      </c>
      <c r="I211" s="24">
        <f>'Введення інформації'!I250</f>
        <v>0</v>
      </c>
      <c r="J211" s="14" t="str">
        <f>IF(ISBLANK('Введення інформації'!J250)=FALSE(),'Введення інформації'!J250,IF(ISBLANK('Введення інформації'!A250)=FALSE(),"null",""))</f>
        <v/>
      </c>
      <c r="K211" s="24">
        <f>'Введення інформації'!K250</f>
        <v>0</v>
      </c>
      <c r="L211" s="14" t="str">
        <f>IF(ISBLANK('Введення інформації'!L250)=FALSE(),'Введення інформації'!L250,IF(ISBLANK('Введення інформації'!A250)=FALSE(),"null",""))</f>
        <v/>
      </c>
      <c r="M211" s="24">
        <f>'Введення інформації'!M250</f>
        <v>0</v>
      </c>
      <c r="N211" s="24">
        <f>'Введення інформації'!N250</f>
        <v>0</v>
      </c>
      <c r="O211" s="14" t="str">
        <f>IF(ISBLANK('Введення інформації'!O250)=FALSE(),'Введення інформації'!O250,IF(ISBLANK('Введення інформації'!A250)=FALSE(),"null",""))</f>
        <v/>
      </c>
      <c r="P211" s="14" t="str">
        <f>IF(ISBLANK('Введення інформації'!P250)=FALSE(),'Введення інформації'!P250,IF(ISBLANK('Введення інформації'!B250)=FALSE(),"null",""))</f>
        <v/>
      </c>
      <c r="Q211" s="25">
        <f>'Введення інформації'!Q250</f>
        <v>0</v>
      </c>
      <c r="R211" s="25">
        <f>'Введення інформації'!R250</f>
        <v>0</v>
      </c>
      <c r="S211" s="25">
        <f>'Введення інформації'!S250</f>
        <v>0</v>
      </c>
      <c r="T211" s="20" t="str">
        <f>IF(ISBLANK('Введення інформації'!A250)=FALSE(),(MID('Введення інформації'!T250, 7, 4)&amp;"-"&amp;MID('Введення інформації'!T250, 4, 2)&amp;"-"&amp;MID('Введення інформації'!T250, 1, 2)), "")</f>
        <v/>
      </c>
      <c r="U211" s="20" t="str">
        <f>IF(ISBLANK('Введення інформації'!B250)=FALSE(),(MID('Введення інформації'!U250, 7, 4)&amp;"-"&amp;MID('Введення інформації'!U250, 4, 2)&amp;"-"&amp;MID('Введення інформації'!U250, 1, 2)), "")</f>
        <v/>
      </c>
      <c r="V211" s="14" t="str">
        <f>IF('Введення інформації'!V250= "Так","true",IF(ISBLANK('Введення інформації'!A250)=FALSE(),"false",""))</f>
        <v/>
      </c>
      <c r="W211" s="24">
        <f>'Введення інформації'!W250</f>
        <v>0</v>
      </c>
      <c r="X211" s="14" t="str">
        <f>IF('Введення інформації'!X250= "Так","true",IF(ISBLANK('Введення інформації'!A250)=FALSE(),"false",""))</f>
        <v/>
      </c>
      <c r="Y211" s="14" t="str">
        <f>IF(ISBLANK('Введення інформації'!Y250)=FALSE(),'Введення інформації'!Y250,IF(ISBLANK('Введення інформації'!A250)=FALSE(),"0",""))</f>
        <v/>
      </c>
      <c r="Z211" s="14" t="str">
        <f>LEFT('Введення інформації'!Z250, 3)</f>
        <v/>
      </c>
      <c r="AA211" s="14" t="str">
        <f>IF(ISBLANK('Введення інформації'!AA250)=FALSE(),'Введення інформації'!AA250,IF(ISBLANK('Введення інформації'!A250)=FALSE(),"0",""))</f>
        <v/>
      </c>
      <c r="AB211" s="14" t="str">
        <f>IF('Введення інформації'!AB250= "Так","true",IF(ISBLANK('Введення інформації'!A250)=FALSE(),"false",""))</f>
        <v/>
      </c>
      <c r="AC211" s="24">
        <f>'Введення інформації'!AC250</f>
        <v>0</v>
      </c>
    </row>
    <row r="212" spans="1:29" ht="15.75" customHeight="1" x14ac:dyDescent="0.25">
      <c r="A212" s="24">
        <f>'Введення інформації'!A251</f>
        <v>0</v>
      </c>
      <c r="B212" s="14" t="str">
        <f>IF(ISBLANK('Введення інформації'!A251)=FALSE(),(MID('Введення інформації'!B251, 7, 4)&amp;"-"&amp;MID('Введення інформації'!B251, 4, 2)&amp;"-"&amp;MID('Введення інформації'!B251, 1, 2)), "")</f>
        <v/>
      </c>
      <c r="C212" s="24">
        <f>'Введення інформації'!C251</f>
        <v>0</v>
      </c>
      <c r="D212" s="19" t="str">
        <f>IF(ISBLANK('Введення інформації'!D251)=FALSE(),'Введення інформації'!D251,IF(ISBLANK('Введення інформації'!A251)=FALSE(),"null",""))</f>
        <v/>
      </c>
      <c r="E212" s="24">
        <f>'Введення інформації'!E251</f>
        <v>0</v>
      </c>
      <c r="F212" s="24">
        <f>'Введення інформації'!F251</f>
        <v>0</v>
      </c>
      <c r="G212" s="14" t="str">
        <f>LEFT('Введення інформації'!G251, 1)</f>
        <v/>
      </c>
      <c r="H212" s="24">
        <f>'Введення інформації'!H251</f>
        <v>0</v>
      </c>
      <c r="I212" s="24">
        <f>'Введення інформації'!I251</f>
        <v>0</v>
      </c>
      <c r="J212" s="14" t="str">
        <f>IF(ISBLANK('Введення інформації'!J251)=FALSE(),'Введення інформації'!J251,IF(ISBLANK('Введення інформації'!A251)=FALSE(),"null",""))</f>
        <v/>
      </c>
      <c r="K212" s="24">
        <f>'Введення інформації'!K251</f>
        <v>0</v>
      </c>
      <c r="L212" s="14" t="str">
        <f>IF(ISBLANK('Введення інформації'!L251)=FALSE(),'Введення інформації'!L251,IF(ISBLANK('Введення інформації'!A251)=FALSE(),"null",""))</f>
        <v/>
      </c>
      <c r="M212" s="24">
        <f>'Введення інформації'!M251</f>
        <v>0</v>
      </c>
      <c r="N212" s="24">
        <f>'Введення інформації'!N251</f>
        <v>0</v>
      </c>
      <c r="O212" s="14" t="str">
        <f>IF(ISBLANK('Введення інформації'!O251)=FALSE(),'Введення інформації'!O251,IF(ISBLANK('Введення інформації'!A251)=FALSE(),"null",""))</f>
        <v/>
      </c>
      <c r="P212" s="14" t="str">
        <f>IF(ISBLANK('Введення інформації'!P251)=FALSE(),'Введення інформації'!P251,IF(ISBLANK('Введення інформації'!B251)=FALSE(),"null",""))</f>
        <v/>
      </c>
      <c r="Q212" s="25">
        <f>'Введення інформації'!Q251</f>
        <v>0</v>
      </c>
      <c r="R212" s="25">
        <f>'Введення інформації'!R251</f>
        <v>0</v>
      </c>
      <c r="S212" s="25">
        <f>'Введення інформації'!S251</f>
        <v>0</v>
      </c>
      <c r="T212" s="20" t="str">
        <f>IF(ISBLANK('Введення інформації'!A251)=FALSE(),(MID('Введення інформації'!T251, 7, 4)&amp;"-"&amp;MID('Введення інформації'!T251, 4, 2)&amp;"-"&amp;MID('Введення інформації'!T251, 1, 2)), "")</f>
        <v/>
      </c>
      <c r="U212" s="20" t="str">
        <f>IF(ISBLANK('Введення інформації'!B251)=FALSE(),(MID('Введення інформації'!U251, 7, 4)&amp;"-"&amp;MID('Введення інформації'!U251, 4, 2)&amp;"-"&amp;MID('Введення інформації'!U251, 1, 2)), "")</f>
        <v/>
      </c>
      <c r="V212" s="14" t="str">
        <f>IF('Введення інформації'!V251= "Так","true",IF(ISBLANK('Введення інформації'!A251)=FALSE(),"false",""))</f>
        <v/>
      </c>
      <c r="W212" s="24">
        <f>'Введення інформації'!W251</f>
        <v>0</v>
      </c>
      <c r="X212" s="14" t="str">
        <f>IF('Введення інформації'!X251= "Так","true",IF(ISBLANK('Введення інформації'!A251)=FALSE(),"false",""))</f>
        <v/>
      </c>
      <c r="Y212" s="14" t="str">
        <f>IF(ISBLANK('Введення інформації'!Y251)=FALSE(),'Введення інформації'!Y251,IF(ISBLANK('Введення інформації'!A251)=FALSE(),"0",""))</f>
        <v/>
      </c>
      <c r="Z212" s="14" t="str">
        <f>LEFT('Введення інформації'!Z251, 3)</f>
        <v/>
      </c>
      <c r="AA212" s="14" t="str">
        <f>IF(ISBLANK('Введення інформації'!AA251)=FALSE(),'Введення інформації'!AA251,IF(ISBLANK('Введення інформації'!A251)=FALSE(),"0",""))</f>
        <v/>
      </c>
      <c r="AB212" s="14" t="str">
        <f>IF('Введення інформації'!AB251= "Так","true",IF(ISBLANK('Введення інформації'!A251)=FALSE(),"false",""))</f>
        <v/>
      </c>
      <c r="AC212" s="24">
        <f>'Введення інформації'!AC251</f>
        <v>0</v>
      </c>
    </row>
    <row r="213" spans="1:29" ht="15.75" customHeight="1" x14ac:dyDescent="0.25">
      <c r="A213" s="24">
        <f>'Введення інформації'!A252</f>
        <v>0</v>
      </c>
      <c r="B213" s="14" t="str">
        <f>IF(ISBLANK('Введення інформації'!A252)=FALSE(),(MID('Введення інформації'!B252, 7, 4)&amp;"-"&amp;MID('Введення інформації'!B252, 4, 2)&amp;"-"&amp;MID('Введення інформації'!B252, 1, 2)), "")</f>
        <v/>
      </c>
      <c r="C213" s="24">
        <f>'Введення інформації'!C252</f>
        <v>0</v>
      </c>
      <c r="D213" s="19" t="str">
        <f>IF(ISBLANK('Введення інформації'!D252)=FALSE(),'Введення інформації'!D252,IF(ISBLANK('Введення інформації'!A252)=FALSE(),"null",""))</f>
        <v/>
      </c>
      <c r="E213" s="24">
        <f>'Введення інформації'!E252</f>
        <v>0</v>
      </c>
      <c r="F213" s="24">
        <f>'Введення інформації'!F252</f>
        <v>0</v>
      </c>
      <c r="G213" s="14" t="str">
        <f>LEFT('Введення інформації'!G252, 1)</f>
        <v/>
      </c>
      <c r="H213" s="24">
        <f>'Введення інформації'!H252</f>
        <v>0</v>
      </c>
      <c r="I213" s="24">
        <f>'Введення інформації'!I252</f>
        <v>0</v>
      </c>
      <c r="J213" s="14" t="str">
        <f>IF(ISBLANK('Введення інформації'!J252)=FALSE(),'Введення інформації'!J252,IF(ISBLANK('Введення інформації'!A252)=FALSE(),"null",""))</f>
        <v/>
      </c>
      <c r="K213" s="24">
        <f>'Введення інформації'!K252</f>
        <v>0</v>
      </c>
      <c r="L213" s="14" t="str">
        <f>IF(ISBLANK('Введення інформації'!L252)=FALSE(),'Введення інформації'!L252,IF(ISBLANK('Введення інформації'!A252)=FALSE(),"null",""))</f>
        <v/>
      </c>
      <c r="M213" s="24">
        <f>'Введення інформації'!M252</f>
        <v>0</v>
      </c>
      <c r="N213" s="24">
        <f>'Введення інформації'!N252</f>
        <v>0</v>
      </c>
      <c r="O213" s="14" t="str">
        <f>IF(ISBLANK('Введення інформації'!O252)=FALSE(),'Введення інформації'!O252,IF(ISBLANK('Введення інформації'!A252)=FALSE(),"null",""))</f>
        <v/>
      </c>
      <c r="P213" s="14" t="str">
        <f>IF(ISBLANK('Введення інформації'!P252)=FALSE(),'Введення інформації'!P252,IF(ISBLANK('Введення інформації'!B252)=FALSE(),"null",""))</f>
        <v/>
      </c>
      <c r="Q213" s="25">
        <f>'Введення інформації'!Q252</f>
        <v>0</v>
      </c>
      <c r="R213" s="25">
        <f>'Введення інформації'!R252</f>
        <v>0</v>
      </c>
      <c r="S213" s="25">
        <f>'Введення інформації'!S252</f>
        <v>0</v>
      </c>
      <c r="T213" s="20" t="str">
        <f>IF(ISBLANK('Введення інформації'!A252)=FALSE(),(MID('Введення інформації'!T252, 7, 4)&amp;"-"&amp;MID('Введення інформації'!T252, 4, 2)&amp;"-"&amp;MID('Введення інформації'!T252, 1, 2)), "")</f>
        <v/>
      </c>
      <c r="U213" s="20" t="str">
        <f>IF(ISBLANK('Введення інформації'!B252)=FALSE(),(MID('Введення інформації'!U252, 7, 4)&amp;"-"&amp;MID('Введення інформації'!U252, 4, 2)&amp;"-"&amp;MID('Введення інформації'!U252, 1, 2)), "")</f>
        <v/>
      </c>
      <c r="V213" s="14" t="str">
        <f>IF('Введення інформації'!V252= "Так","true",IF(ISBLANK('Введення інформації'!A252)=FALSE(),"false",""))</f>
        <v/>
      </c>
      <c r="W213" s="24">
        <f>'Введення інформації'!W252</f>
        <v>0</v>
      </c>
      <c r="X213" s="14" t="str">
        <f>IF('Введення інформації'!X252= "Так","true",IF(ISBLANK('Введення інформації'!A252)=FALSE(),"false",""))</f>
        <v/>
      </c>
      <c r="Y213" s="14" t="str">
        <f>IF(ISBLANK('Введення інформації'!Y252)=FALSE(),'Введення інформації'!Y252,IF(ISBLANK('Введення інформації'!A252)=FALSE(),"0",""))</f>
        <v/>
      </c>
      <c r="Z213" s="14" t="str">
        <f>LEFT('Введення інформації'!Z252, 3)</f>
        <v/>
      </c>
      <c r="AA213" s="14" t="str">
        <f>IF(ISBLANK('Введення інформації'!AA252)=FALSE(),'Введення інформації'!AA252,IF(ISBLANK('Введення інформації'!A252)=FALSE(),"0",""))</f>
        <v/>
      </c>
      <c r="AB213" s="14" t="str">
        <f>IF('Введення інформації'!AB252= "Так","true",IF(ISBLANK('Введення інформації'!A252)=FALSE(),"false",""))</f>
        <v/>
      </c>
      <c r="AC213" s="24">
        <f>'Введення інформації'!AC252</f>
        <v>0</v>
      </c>
    </row>
    <row r="214" spans="1:29" ht="15.75" customHeight="1" x14ac:dyDescent="0.25">
      <c r="A214" s="24">
        <f>'Введення інформації'!A253</f>
        <v>0</v>
      </c>
      <c r="B214" s="14" t="str">
        <f>IF(ISBLANK('Введення інформації'!A253)=FALSE(),(MID('Введення інформації'!B253, 7, 4)&amp;"-"&amp;MID('Введення інформації'!B253, 4, 2)&amp;"-"&amp;MID('Введення інформації'!B253, 1, 2)), "")</f>
        <v/>
      </c>
      <c r="C214" s="24">
        <f>'Введення інформації'!C253</f>
        <v>0</v>
      </c>
      <c r="D214" s="19" t="str">
        <f>IF(ISBLANK('Введення інформації'!D253)=FALSE(),'Введення інформації'!D253,IF(ISBLANK('Введення інформації'!A253)=FALSE(),"null",""))</f>
        <v/>
      </c>
      <c r="E214" s="24">
        <f>'Введення інформації'!E253</f>
        <v>0</v>
      </c>
      <c r="F214" s="24">
        <f>'Введення інформації'!F253</f>
        <v>0</v>
      </c>
      <c r="G214" s="14" t="str">
        <f>LEFT('Введення інформації'!G253, 1)</f>
        <v/>
      </c>
      <c r="H214" s="24">
        <f>'Введення інформації'!H253</f>
        <v>0</v>
      </c>
      <c r="I214" s="24">
        <f>'Введення інформації'!I253</f>
        <v>0</v>
      </c>
      <c r="J214" s="14" t="str">
        <f>IF(ISBLANK('Введення інформації'!J253)=FALSE(),'Введення інформації'!J253,IF(ISBLANK('Введення інформації'!A253)=FALSE(),"null",""))</f>
        <v/>
      </c>
      <c r="K214" s="24">
        <f>'Введення інформації'!K253</f>
        <v>0</v>
      </c>
      <c r="L214" s="14" t="str">
        <f>IF(ISBLANK('Введення інформації'!L253)=FALSE(),'Введення інформації'!L253,IF(ISBLANK('Введення інформації'!A253)=FALSE(),"null",""))</f>
        <v/>
      </c>
      <c r="M214" s="24">
        <f>'Введення інформації'!M253</f>
        <v>0</v>
      </c>
      <c r="N214" s="24">
        <f>'Введення інформації'!N253</f>
        <v>0</v>
      </c>
      <c r="O214" s="14" t="str">
        <f>IF(ISBLANK('Введення інформації'!O253)=FALSE(),'Введення інформації'!O253,IF(ISBLANK('Введення інформації'!A253)=FALSE(),"null",""))</f>
        <v/>
      </c>
      <c r="P214" s="14" t="str">
        <f>IF(ISBLANK('Введення інформації'!P253)=FALSE(),'Введення інформації'!P253,IF(ISBLANK('Введення інформації'!B253)=FALSE(),"null",""))</f>
        <v/>
      </c>
      <c r="Q214" s="25">
        <f>'Введення інформації'!Q253</f>
        <v>0</v>
      </c>
      <c r="R214" s="25">
        <f>'Введення інформації'!R253</f>
        <v>0</v>
      </c>
      <c r="S214" s="25">
        <f>'Введення інформації'!S253</f>
        <v>0</v>
      </c>
      <c r="T214" s="20" t="str">
        <f>IF(ISBLANK('Введення інформації'!A253)=FALSE(),(MID('Введення інформації'!T253, 7, 4)&amp;"-"&amp;MID('Введення інформації'!T253, 4, 2)&amp;"-"&amp;MID('Введення інформації'!T253, 1, 2)), "")</f>
        <v/>
      </c>
      <c r="U214" s="20" t="str">
        <f>IF(ISBLANK('Введення інформації'!B253)=FALSE(),(MID('Введення інформації'!U253, 7, 4)&amp;"-"&amp;MID('Введення інформації'!U253, 4, 2)&amp;"-"&amp;MID('Введення інформації'!U253, 1, 2)), "")</f>
        <v/>
      </c>
      <c r="V214" s="14" t="str">
        <f>IF('Введення інформації'!V253= "Так","true",IF(ISBLANK('Введення інформації'!A253)=FALSE(),"false",""))</f>
        <v/>
      </c>
      <c r="W214" s="24">
        <f>'Введення інформації'!W253</f>
        <v>0</v>
      </c>
      <c r="X214" s="14" t="str">
        <f>IF('Введення інформації'!X253= "Так","true",IF(ISBLANK('Введення інформації'!A253)=FALSE(),"false",""))</f>
        <v/>
      </c>
      <c r="Y214" s="14" t="str">
        <f>IF(ISBLANK('Введення інформації'!Y253)=FALSE(),'Введення інформації'!Y253,IF(ISBLANK('Введення інформації'!A253)=FALSE(),"0",""))</f>
        <v/>
      </c>
      <c r="Z214" s="14" t="str">
        <f>LEFT('Введення інформації'!Z253, 3)</f>
        <v/>
      </c>
      <c r="AA214" s="14" t="str">
        <f>IF(ISBLANK('Введення інформації'!AA253)=FALSE(),'Введення інформації'!AA253,IF(ISBLANK('Введення інформації'!A253)=FALSE(),"0",""))</f>
        <v/>
      </c>
      <c r="AB214" s="14" t="str">
        <f>IF('Введення інформації'!AB253= "Так","true",IF(ISBLANK('Введення інформації'!A253)=FALSE(),"false",""))</f>
        <v/>
      </c>
      <c r="AC214" s="24">
        <f>'Введення інформації'!AC253</f>
        <v>0</v>
      </c>
    </row>
    <row r="215" spans="1:29" ht="15.75" customHeight="1" x14ac:dyDescent="0.25">
      <c r="A215" s="24">
        <f>'Введення інформації'!A254</f>
        <v>0</v>
      </c>
      <c r="B215" s="14" t="str">
        <f>IF(ISBLANK('Введення інформації'!A254)=FALSE(),(MID('Введення інформації'!B254, 7, 4)&amp;"-"&amp;MID('Введення інформації'!B254, 4, 2)&amp;"-"&amp;MID('Введення інформації'!B254, 1, 2)), "")</f>
        <v/>
      </c>
      <c r="C215" s="24">
        <f>'Введення інформації'!C254</f>
        <v>0</v>
      </c>
      <c r="D215" s="19" t="str">
        <f>IF(ISBLANK('Введення інформації'!D254)=FALSE(),'Введення інформації'!D254,IF(ISBLANK('Введення інформації'!A254)=FALSE(),"null",""))</f>
        <v/>
      </c>
      <c r="E215" s="24">
        <f>'Введення інформації'!E254</f>
        <v>0</v>
      </c>
      <c r="F215" s="24">
        <f>'Введення інформації'!F254</f>
        <v>0</v>
      </c>
      <c r="G215" s="14" t="str">
        <f>LEFT('Введення інформації'!G254, 1)</f>
        <v/>
      </c>
      <c r="H215" s="24">
        <f>'Введення інформації'!H254</f>
        <v>0</v>
      </c>
      <c r="I215" s="24">
        <f>'Введення інформації'!I254</f>
        <v>0</v>
      </c>
      <c r="J215" s="14" t="str">
        <f>IF(ISBLANK('Введення інформації'!J254)=FALSE(),'Введення інформації'!J254,IF(ISBLANK('Введення інформації'!A254)=FALSE(),"null",""))</f>
        <v/>
      </c>
      <c r="K215" s="24">
        <f>'Введення інформації'!K254</f>
        <v>0</v>
      </c>
      <c r="L215" s="14" t="str">
        <f>IF(ISBLANK('Введення інформації'!L254)=FALSE(),'Введення інформації'!L254,IF(ISBLANK('Введення інформації'!A254)=FALSE(),"null",""))</f>
        <v/>
      </c>
      <c r="M215" s="24">
        <f>'Введення інформації'!M254</f>
        <v>0</v>
      </c>
      <c r="N215" s="24">
        <f>'Введення інформації'!N254</f>
        <v>0</v>
      </c>
      <c r="O215" s="14" t="str">
        <f>IF(ISBLANK('Введення інформації'!O254)=FALSE(),'Введення інформації'!O254,IF(ISBLANK('Введення інформації'!A254)=FALSE(),"null",""))</f>
        <v/>
      </c>
      <c r="P215" s="14" t="str">
        <f>IF(ISBLANK('Введення інформації'!P254)=FALSE(),'Введення інформації'!P254,IF(ISBLANK('Введення інформації'!B254)=FALSE(),"null",""))</f>
        <v/>
      </c>
      <c r="Q215" s="25">
        <f>'Введення інформації'!Q254</f>
        <v>0</v>
      </c>
      <c r="R215" s="25">
        <f>'Введення інформації'!R254</f>
        <v>0</v>
      </c>
      <c r="S215" s="25">
        <f>'Введення інформації'!S254</f>
        <v>0</v>
      </c>
      <c r="T215" s="20" t="str">
        <f>IF(ISBLANK('Введення інформації'!A254)=FALSE(),(MID('Введення інформації'!T254, 7, 4)&amp;"-"&amp;MID('Введення інформації'!T254, 4, 2)&amp;"-"&amp;MID('Введення інформації'!T254, 1, 2)), "")</f>
        <v/>
      </c>
      <c r="U215" s="20" t="str">
        <f>IF(ISBLANK('Введення інформації'!B254)=FALSE(),(MID('Введення інформації'!U254, 7, 4)&amp;"-"&amp;MID('Введення інформації'!U254, 4, 2)&amp;"-"&amp;MID('Введення інформації'!U254, 1, 2)), "")</f>
        <v/>
      </c>
      <c r="V215" s="14" t="str">
        <f>IF('Введення інформації'!V254= "Так","true",IF(ISBLANK('Введення інформації'!A254)=FALSE(),"false",""))</f>
        <v/>
      </c>
      <c r="W215" s="24">
        <f>'Введення інформації'!W254</f>
        <v>0</v>
      </c>
      <c r="X215" s="14" t="str">
        <f>IF('Введення інформації'!X254= "Так","true",IF(ISBLANK('Введення інформації'!A254)=FALSE(),"false",""))</f>
        <v/>
      </c>
      <c r="Y215" s="14" t="str">
        <f>IF(ISBLANK('Введення інформації'!Y254)=FALSE(),'Введення інформації'!Y254,IF(ISBLANK('Введення інформації'!A254)=FALSE(),"0",""))</f>
        <v/>
      </c>
      <c r="Z215" s="14" t="str">
        <f>LEFT('Введення інформації'!Z254, 3)</f>
        <v/>
      </c>
      <c r="AA215" s="14" t="str">
        <f>IF(ISBLANK('Введення інформації'!AA254)=FALSE(),'Введення інформації'!AA254,IF(ISBLANK('Введення інформації'!A254)=FALSE(),"0",""))</f>
        <v/>
      </c>
      <c r="AB215" s="14" t="str">
        <f>IF('Введення інформації'!AB254= "Так","true",IF(ISBLANK('Введення інформації'!A254)=FALSE(),"false",""))</f>
        <v/>
      </c>
      <c r="AC215" s="24">
        <f>'Введення інформації'!AC254</f>
        <v>0</v>
      </c>
    </row>
    <row r="216" spans="1:29" ht="15.75" customHeight="1" x14ac:dyDescent="0.25">
      <c r="A216" s="24">
        <f>'Введення інформації'!A255</f>
        <v>0</v>
      </c>
      <c r="B216" s="14" t="str">
        <f>IF(ISBLANK('Введення інформації'!A255)=FALSE(),(MID('Введення інформації'!B255, 7, 4)&amp;"-"&amp;MID('Введення інформації'!B255, 4, 2)&amp;"-"&amp;MID('Введення інформації'!B255, 1, 2)), "")</f>
        <v/>
      </c>
      <c r="C216" s="24">
        <f>'Введення інформації'!C255</f>
        <v>0</v>
      </c>
      <c r="D216" s="19" t="str">
        <f>IF(ISBLANK('Введення інформації'!D255)=FALSE(),'Введення інформації'!D255,IF(ISBLANK('Введення інформації'!A255)=FALSE(),"null",""))</f>
        <v/>
      </c>
      <c r="E216" s="24">
        <f>'Введення інформації'!E255</f>
        <v>0</v>
      </c>
      <c r="F216" s="24">
        <f>'Введення інформації'!F255</f>
        <v>0</v>
      </c>
      <c r="G216" s="14" t="str">
        <f>LEFT('Введення інформації'!G255, 1)</f>
        <v/>
      </c>
      <c r="H216" s="24">
        <f>'Введення інформації'!H255</f>
        <v>0</v>
      </c>
      <c r="I216" s="24">
        <f>'Введення інформації'!I255</f>
        <v>0</v>
      </c>
      <c r="J216" s="14" t="str">
        <f>IF(ISBLANK('Введення інформації'!J255)=FALSE(),'Введення інформації'!J255,IF(ISBLANK('Введення інформації'!A255)=FALSE(),"null",""))</f>
        <v/>
      </c>
      <c r="K216" s="24">
        <f>'Введення інформації'!K255</f>
        <v>0</v>
      </c>
      <c r="L216" s="14" t="str">
        <f>IF(ISBLANK('Введення інформації'!L255)=FALSE(),'Введення інформації'!L255,IF(ISBLANK('Введення інформації'!A255)=FALSE(),"null",""))</f>
        <v/>
      </c>
      <c r="M216" s="24">
        <f>'Введення інформації'!M255</f>
        <v>0</v>
      </c>
      <c r="N216" s="24">
        <f>'Введення інформації'!N255</f>
        <v>0</v>
      </c>
      <c r="O216" s="14" t="str">
        <f>IF(ISBLANK('Введення інформації'!O255)=FALSE(),'Введення інформації'!O255,IF(ISBLANK('Введення інформації'!A255)=FALSE(),"null",""))</f>
        <v/>
      </c>
      <c r="P216" s="14" t="str">
        <f>IF(ISBLANK('Введення інформації'!P255)=FALSE(),'Введення інформації'!P255,IF(ISBLANK('Введення інформації'!B255)=FALSE(),"null",""))</f>
        <v/>
      </c>
      <c r="Q216" s="25">
        <f>'Введення інформації'!Q255</f>
        <v>0</v>
      </c>
      <c r="R216" s="25">
        <f>'Введення інформації'!R255</f>
        <v>0</v>
      </c>
      <c r="S216" s="25">
        <f>'Введення інформації'!S255</f>
        <v>0</v>
      </c>
      <c r="T216" s="20" t="str">
        <f>IF(ISBLANK('Введення інформації'!A255)=FALSE(),(MID('Введення інформації'!T255, 7, 4)&amp;"-"&amp;MID('Введення інформації'!T255, 4, 2)&amp;"-"&amp;MID('Введення інформації'!T255, 1, 2)), "")</f>
        <v/>
      </c>
      <c r="U216" s="20" t="str">
        <f>IF(ISBLANK('Введення інформації'!B255)=FALSE(),(MID('Введення інформації'!U255, 7, 4)&amp;"-"&amp;MID('Введення інформації'!U255, 4, 2)&amp;"-"&amp;MID('Введення інформації'!U255, 1, 2)), "")</f>
        <v/>
      </c>
      <c r="V216" s="14" t="str">
        <f>IF('Введення інформації'!V255= "Так","true",IF(ISBLANK('Введення інформації'!A255)=FALSE(),"false",""))</f>
        <v/>
      </c>
      <c r="W216" s="24">
        <f>'Введення інформації'!W255</f>
        <v>0</v>
      </c>
      <c r="X216" s="14" t="str">
        <f>IF('Введення інформації'!X255= "Так","true",IF(ISBLANK('Введення інформації'!A255)=FALSE(),"false",""))</f>
        <v/>
      </c>
      <c r="Y216" s="14" t="str">
        <f>IF(ISBLANK('Введення інформації'!Y255)=FALSE(),'Введення інформації'!Y255,IF(ISBLANK('Введення інформації'!A255)=FALSE(),"0",""))</f>
        <v/>
      </c>
      <c r="Z216" s="14" t="str">
        <f>LEFT('Введення інформації'!Z255, 3)</f>
        <v/>
      </c>
      <c r="AA216" s="14" t="str">
        <f>IF(ISBLANK('Введення інформації'!AA255)=FALSE(),'Введення інформації'!AA255,IF(ISBLANK('Введення інформації'!A255)=FALSE(),"0",""))</f>
        <v/>
      </c>
      <c r="AB216" s="14" t="str">
        <f>IF('Введення інформації'!AB255= "Так","true",IF(ISBLANK('Введення інформації'!A255)=FALSE(),"false",""))</f>
        <v/>
      </c>
      <c r="AC216" s="24">
        <f>'Введення інформації'!AC255</f>
        <v>0</v>
      </c>
    </row>
    <row r="217" spans="1:29" ht="15.75" customHeight="1" x14ac:dyDescent="0.25">
      <c r="A217" s="24">
        <f>'Введення інформації'!A256</f>
        <v>0</v>
      </c>
      <c r="B217" s="14" t="str">
        <f>IF(ISBLANK('Введення інформації'!A256)=FALSE(),(MID('Введення інформації'!B256, 7, 4)&amp;"-"&amp;MID('Введення інформації'!B256, 4, 2)&amp;"-"&amp;MID('Введення інформації'!B256, 1, 2)), "")</f>
        <v/>
      </c>
      <c r="C217" s="24">
        <f>'Введення інформації'!C256</f>
        <v>0</v>
      </c>
      <c r="D217" s="19" t="str">
        <f>IF(ISBLANK('Введення інформації'!D256)=FALSE(),'Введення інформації'!D256,IF(ISBLANK('Введення інформації'!A256)=FALSE(),"null",""))</f>
        <v/>
      </c>
      <c r="E217" s="24">
        <f>'Введення інформації'!E256</f>
        <v>0</v>
      </c>
      <c r="F217" s="24">
        <f>'Введення інформації'!F256</f>
        <v>0</v>
      </c>
      <c r="G217" s="14" t="str">
        <f>LEFT('Введення інформації'!G256, 1)</f>
        <v/>
      </c>
      <c r="H217" s="24">
        <f>'Введення інформації'!H256</f>
        <v>0</v>
      </c>
      <c r="I217" s="24">
        <f>'Введення інформації'!I256</f>
        <v>0</v>
      </c>
      <c r="J217" s="14" t="str">
        <f>IF(ISBLANK('Введення інформації'!J256)=FALSE(),'Введення інформації'!J256,IF(ISBLANK('Введення інформації'!A256)=FALSE(),"null",""))</f>
        <v/>
      </c>
      <c r="K217" s="24">
        <f>'Введення інформації'!K256</f>
        <v>0</v>
      </c>
      <c r="L217" s="14" t="str">
        <f>IF(ISBLANK('Введення інформації'!L256)=FALSE(),'Введення інформації'!L256,IF(ISBLANK('Введення інформації'!A256)=FALSE(),"null",""))</f>
        <v/>
      </c>
      <c r="M217" s="24">
        <f>'Введення інформації'!M256</f>
        <v>0</v>
      </c>
      <c r="N217" s="24">
        <f>'Введення інформації'!N256</f>
        <v>0</v>
      </c>
      <c r="O217" s="14" t="str">
        <f>IF(ISBLANK('Введення інформації'!O256)=FALSE(),'Введення інформації'!O256,IF(ISBLANK('Введення інформації'!A256)=FALSE(),"null",""))</f>
        <v/>
      </c>
      <c r="P217" s="14" t="str">
        <f>IF(ISBLANK('Введення інформації'!P256)=FALSE(),'Введення інформації'!P256,IF(ISBLANK('Введення інформації'!B256)=FALSE(),"null",""))</f>
        <v/>
      </c>
      <c r="Q217" s="25">
        <f>'Введення інформації'!Q256</f>
        <v>0</v>
      </c>
      <c r="R217" s="25">
        <f>'Введення інформації'!R256</f>
        <v>0</v>
      </c>
      <c r="S217" s="25">
        <f>'Введення інформації'!S256</f>
        <v>0</v>
      </c>
      <c r="T217" s="20" t="str">
        <f>IF(ISBLANK('Введення інформації'!A256)=FALSE(),(MID('Введення інформації'!T256, 7, 4)&amp;"-"&amp;MID('Введення інформації'!T256, 4, 2)&amp;"-"&amp;MID('Введення інформації'!T256, 1, 2)), "")</f>
        <v/>
      </c>
      <c r="U217" s="20" t="str">
        <f>IF(ISBLANK('Введення інформації'!B256)=FALSE(),(MID('Введення інформації'!U256, 7, 4)&amp;"-"&amp;MID('Введення інформації'!U256, 4, 2)&amp;"-"&amp;MID('Введення інформації'!U256, 1, 2)), "")</f>
        <v/>
      </c>
      <c r="V217" s="14" t="str">
        <f>IF('Введення інформації'!V256= "Так","true",IF(ISBLANK('Введення інформації'!A256)=FALSE(),"false",""))</f>
        <v/>
      </c>
      <c r="W217" s="24">
        <f>'Введення інформації'!W256</f>
        <v>0</v>
      </c>
      <c r="X217" s="14" t="str">
        <f>IF('Введення інформації'!X256= "Так","true",IF(ISBLANK('Введення інформації'!A256)=FALSE(),"false",""))</f>
        <v/>
      </c>
      <c r="Y217" s="14" t="str">
        <f>IF(ISBLANK('Введення інформації'!Y256)=FALSE(),'Введення інформації'!Y256,IF(ISBLANK('Введення інформації'!A256)=FALSE(),"0",""))</f>
        <v/>
      </c>
      <c r="Z217" s="14" t="str">
        <f>LEFT('Введення інформації'!Z256, 3)</f>
        <v/>
      </c>
      <c r="AA217" s="14" t="str">
        <f>IF(ISBLANK('Введення інформації'!AA256)=FALSE(),'Введення інформації'!AA256,IF(ISBLANK('Введення інформації'!A256)=FALSE(),"0",""))</f>
        <v/>
      </c>
      <c r="AB217" s="14" t="str">
        <f>IF('Введення інформації'!AB256= "Так","true",IF(ISBLANK('Введення інформації'!A256)=FALSE(),"false",""))</f>
        <v/>
      </c>
      <c r="AC217" s="24">
        <f>'Введення інформації'!AC256</f>
        <v>0</v>
      </c>
    </row>
    <row r="218" spans="1:29" ht="15.75" customHeight="1" x14ac:dyDescent="0.25">
      <c r="A218" s="24">
        <f>'Введення інформації'!A257</f>
        <v>0</v>
      </c>
      <c r="B218" s="14" t="str">
        <f>IF(ISBLANK('Введення інформації'!A257)=FALSE(),(MID('Введення інформації'!B257, 7, 4)&amp;"-"&amp;MID('Введення інформації'!B257, 4, 2)&amp;"-"&amp;MID('Введення інформації'!B257, 1, 2)), "")</f>
        <v/>
      </c>
      <c r="C218" s="24">
        <f>'Введення інформації'!C257</f>
        <v>0</v>
      </c>
      <c r="D218" s="19" t="str">
        <f>IF(ISBLANK('Введення інформації'!D257)=FALSE(),'Введення інформації'!D257,IF(ISBLANK('Введення інформації'!A257)=FALSE(),"null",""))</f>
        <v/>
      </c>
      <c r="E218" s="24">
        <f>'Введення інформації'!E257</f>
        <v>0</v>
      </c>
      <c r="F218" s="24">
        <f>'Введення інформації'!F257</f>
        <v>0</v>
      </c>
      <c r="G218" s="14" t="str">
        <f>LEFT('Введення інформації'!G257, 1)</f>
        <v/>
      </c>
      <c r="H218" s="24">
        <f>'Введення інформації'!H257</f>
        <v>0</v>
      </c>
      <c r="I218" s="24">
        <f>'Введення інформації'!I257</f>
        <v>0</v>
      </c>
      <c r="J218" s="14" t="str">
        <f>IF(ISBLANK('Введення інформації'!J257)=FALSE(),'Введення інформації'!J257,IF(ISBLANK('Введення інформації'!A257)=FALSE(),"null",""))</f>
        <v/>
      </c>
      <c r="K218" s="24">
        <f>'Введення інформації'!K257</f>
        <v>0</v>
      </c>
      <c r="L218" s="14" t="str">
        <f>IF(ISBLANK('Введення інформації'!L257)=FALSE(),'Введення інформації'!L257,IF(ISBLANK('Введення інформації'!A257)=FALSE(),"null",""))</f>
        <v/>
      </c>
      <c r="M218" s="24">
        <f>'Введення інформації'!M257</f>
        <v>0</v>
      </c>
      <c r="N218" s="24">
        <f>'Введення інформації'!N257</f>
        <v>0</v>
      </c>
      <c r="O218" s="14" t="str">
        <f>IF(ISBLANK('Введення інформації'!O257)=FALSE(),'Введення інформації'!O257,IF(ISBLANK('Введення інформації'!A257)=FALSE(),"null",""))</f>
        <v/>
      </c>
      <c r="P218" s="14" t="str">
        <f>IF(ISBLANK('Введення інформації'!P257)=FALSE(),'Введення інформації'!P257,IF(ISBLANK('Введення інформації'!B257)=FALSE(),"null",""))</f>
        <v/>
      </c>
      <c r="Q218" s="25">
        <f>'Введення інформації'!Q257</f>
        <v>0</v>
      </c>
      <c r="R218" s="25">
        <f>'Введення інформації'!R257</f>
        <v>0</v>
      </c>
      <c r="S218" s="25">
        <f>'Введення інформації'!S257</f>
        <v>0</v>
      </c>
      <c r="T218" s="20" t="str">
        <f>IF(ISBLANK('Введення інформації'!A257)=FALSE(),(MID('Введення інформації'!T257, 7, 4)&amp;"-"&amp;MID('Введення інформації'!T257, 4, 2)&amp;"-"&amp;MID('Введення інформації'!T257, 1, 2)), "")</f>
        <v/>
      </c>
      <c r="U218" s="20" t="str">
        <f>IF(ISBLANK('Введення інформації'!B257)=FALSE(),(MID('Введення інформації'!U257, 7, 4)&amp;"-"&amp;MID('Введення інформації'!U257, 4, 2)&amp;"-"&amp;MID('Введення інформації'!U257, 1, 2)), "")</f>
        <v/>
      </c>
      <c r="V218" s="14" t="str">
        <f>IF('Введення інформації'!V257= "Так","true",IF(ISBLANK('Введення інформації'!A257)=FALSE(),"false",""))</f>
        <v/>
      </c>
      <c r="W218" s="24">
        <f>'Введення інформації'!W257</f>
        <v>0</v>
      </c>
      <c r="X218" s="14" t="str">
        <f>IF('Введення інформації'!X257= "Так","true",IF(ISBLANK('Введення інформації'!A257)=FALSE(),"false",""))</f>
        <v/>
      </c>
      <c r="Y218" s="14" t="str">
        <f>IF(ISBLANK('Введення інформації'!Y257)=FALSE(),'Введення інформації'!Y257,IF(ISBLANK('Введення інформації'!A257)=FALSE(),"0",""))</f>
        <v/>
      </c>
      <c r="Z218" s="14" t="str">
        <f>LEFT('Введення інформації'!Z257, 3)</f>
        <v/>
      </c>
      <c r="AA218" s="14" t="str">
        <f>IF(ISBLANK('Введення інформації'!AA257)=FALSE(),'Введення інформації'!AA257,IF(ISBLANK('Введення інформації'!A257)=FALSE(),"0",""))</f>
        <v/>
      </c>
      <c r="AB218" s="14" t="str">
        <f>IF('Введення інформації'!AB257= "Так","true",IF(ISBLANK('Введення інформації'!A257)=FALSE(),"false",""))</f>
        <v/>
      </c>
      <c r="AC218" s="24">
        <f>'Введення інформації'!AC257</f>
        <v>0</v>
      </c>
    </row>
    <row r="219" spans="1:29" ht="15.75" customHeight="1" x14ac:dyDescent="0.25">
      <c r="A219" s="24">
        <f>'Введення інформації'!A258</f>
        <v>0</v>
      </c>
      <c r="B219" s="14" t="str">
        <f>IF(ISBLANK('Введення інформації'!A258)=FALSE(),(MID('Введення інформації'!B258, 7, 4)&amp;"-"&amp;MID('Введення інформації'!B258, 4, 2)&amp;"-"&amp;MID('Введення інформації'!B258, 1, 2)), "")</f>
        <v/>
      </c>
      <c r="C219" s="24">
        <f>'Введення інформації'!C258</f>
        <v>0</v>
      </c>
      <c r="D219" s="19" t="str">
        <f>IF(ISBLANK('Введення інформації'!D258)=FALSE(),'Введення інформації'!D258,IF(ISBLANK('Введення інформації'!A258)=FALSE(),"null",""))</f>
        <v/>
      </c>
      <c r="E219" s="24">
        <f>'Введення інформації'!E258</f>
        <v>0</v>
      </c>
      <c r="F219" s="24">
        <f>'Введення інформації'!F258</f>
        <v>0</v>
      </c>
      <c r="G219" s="14" t="str">
        <f>LEFT('Введення інформації'!G258, 1)</f>
        <v/>
      </c>
      <c r="H219" s="24">
        <f>'Введення інформації'!H258</f>
        <v>0</v>
      </c>
      <c r="I219" s="24">
        <f>'Введення інформації'!I258</f>
        <v>0</v>
      </c>
      <c r="J219" s="14" t="str">
        <f>IF(ISBLANK('Введення інформації'!J258)=FALSE(),'Введення інформації'!J258,IF(ISBLANK('Введення інформації'!A258)=FALSE(),"null",""))</f>
        <v/>
      </c>
      <c r="K219" s="24">
        <f>'Введення інформації'!K258</f>
        <v>0</v>
      </c>
      <c r="L219" s="14" t="str">
        <f>IF(ISBLANK('Введення інформації'!L258)=FALSE(),'Введення інформації'!L258,IF(ISBLANK('Введення інформації'!A258)=FALSE(),"null",""))</f>
        <v/>
      </c>
      <c r="M219" s="24">
        <f>'Введення інформації'!M258</f>
        <v>0</v>
      </c>
      <c r="N219" s="24">
        <f>'Введення інформації'!N258</f>
        <v>0</v>
      </c>
      <c r="O219" s="14" t="str">
        <f>IF(ISBLANK('Введення інформації'!O258)=FALSE(),'Введення інформації'!O258,IF(ISBLANK('Введення інформації'!A258)=FALSE(),"null",""))</f>
        <v/>
      </c>
      <c r="P219" s="14" t="str">
        <f>IF(ISBLANK('Введення інформації'!P258)=FALSE(),'Введення інформації'!P258,IF(ISBLANK('Введення інформації'!B258)=FALSE(),"null",""))</f>
        <v/>
      </c>
      <c r="Q219" s="25">
        <f>'Введення інформації'!Q258</f>
        <v>0</v>
      </c>
      <c r="R219" s="25">
        <f>'Введення інформації'!R258</f>
        <v>0</v>
      </c>
      <c r="S219" s="25">
        <f>'Введення інформації'!S258</f>
        <v>0</v>
      </c>
      <c r="T219" s="20" t="str">
        <f>IF(ISBLANK('Введення інформації'!A258)=FALSE(),(MID('Введення інформації'!T258, 7, 4)&amp;"-"&amp;MID('Введення інформації'!T258, 4, 2)&amp;"-"&amp;MID('Введення інформації'!T258, 1, 2)), "")</f>
        <v/>
      </c>
      <c r="U219" s="20" t="str">
        <f>IF(ISBLANK('Введення інформації'!B258)=FALSE(),(MID('Введення інформації'!U258, 7, 4)&amp;"-"&amp;MID('Введення інформації'!U258, 4, 2)&amp;"-"&amp;MID('Введення інформації'!U258, 1, 2)), "")</f>
        <v/>
      </c>
      <c r="V219" s="14" t="str">
        <f>IF('Введення інформації'!V258= "Так","true",IF(ISBLANK('Введення інформації'!A258)=FALSE(),"false",""))</f>
        <v/>
      </c>
      <c r="W219" s="24">
        <f>'Введення інформації'!W258</f>
        <v>0</v>
      </c>
      <c r="X219" s="14" t="str">
        <f>IF('Введення інформації'!X258= "Так","true",IF(ISBLANK('Введення інформації'!A258)=FALSE(),"false",""))</f>
        <v/>
      </c>
      <c r="Y219" s="14" t="str">
        <f>IF(ISBLANK('Введення інформації'!Y258)=FALSE(),'Введення інформації'!Y258,IF(ISBLANK('Введення інформації'!A258)=FALSE(),"0",""))</f>
        <v/>
      </c>
      <c r="Z219" s="14" t="str">
        <f>LEFT('Введення інформації'!Z258, 3)</f>
        <v/>
      </c>
      <c r="AA219" s="14" t="str">
        <f>IF(ISBLANK('Введення інформації'!AA258)=FALSE(),'Введення інформації'!AA258,IF(ISBLANK('Введення інформації'!A258)=FALSE(),"0",""))</f>
        <v/>
      </c>
      <c r="AB219" s="14" t="str">
        <f>IF('Введення інформації'!AB258= "Так","true",IF(ISBLANK('Введення інформації'!A258)=FALSE(),"false",""))</f>
        <v/>
      </c>
      <c r="AC219" s="24">
        <f>'Введення інформації'!AC258</f>
        <v>0</v>
      </c>
    </row>
    <row r="220" spans="1:29" ht="15.75" customHeight="1" x14ac:dyDescent="0.25">
      <c r="A220" s="24">
        <f>'Введення інформації'!A259</f>
        <v>0</v>
      </c>
      <c r="B220" s="14" t="str">
        <f>IF(ISBLANK('Введення інформації'!A259)=FALSE(),(MID('Введення інформації'!B259, 7, 4)&amp;"-"&amp;MID('Введення інформації'!B259, 4, 2)&amp;"-"&amp;MID('Введення інформації'!B259, 1, 2)), "")</f>
        <v/>
      </c>
      <c r="C220" s="24">
        <f>'Введення інформації'!C259</f>
        <v>0</v>
      </c>
      <c r="D220" s="19" t="str">
        <f>IF(ISBLANK('Введення інформації'!D259)=FALSE(),'Введення інформації'!D259,IF(ISBLANK('Введення інформації'!A259)=FALSE(),"null",""))</f>
        <v/>
      </c>
      <c r="E220" s="24">
        <f>'Введення інформації'!E259</f>
        <v>0</v>
      </c>
      <c r="F220" s="24">
        <f>'Введення інформації'!F259</f>
        <v>0</v>
      </c>
      <c r="G220" s="14" t="str">
        <f>LEFT('Введення інформації'!G259, 1)</f>
        <v/>
      </c>
      <c r="H220" s="24">
        <f>'Введення інформації'!H259</f>
        <v>0</v>
      </c>
      <c r="I220" s="24">
        <f>'Введення інформації'!I259</f>
        <v>0</v>
      </c>
      <c r="J220" s="14" t="str">
        <f>IF(ISBLANK('Введення інформації'!J259)=FALSE(),'Введення інформації'!J259,IF(ISBLANK('Введення інформації'!A259)=FALSE(),"null",""))</f>
        <v/>
      </c>
      <c r="K220" s="24">
        <f>'Введення інформації'!K259</f>
        <v>0</v>
      </c>
      <c r="L220" s="14" t="str">
        <f>IF(ISBLANK('Введення інформації'!L259)=FALSE(),'Введення інформації'!L259,IF(ISBLANK('Введення інформації'!A259)=FALSE(),"null",""))</f>
        <v/>
      </c>
      <c r="M220" s="24">
        <f>'Введення інформації'!M259</f>
        <v>0</v>
      </c>
      <c r="N220" s="24">
        <f>'Введення інформації'!N259</f>
        <v>0</v>
      </c>
      <c r="O220" s="14" t="str">
        <f>IF(ISBLANK('Введення інформації'!O259)=FALSE(),'Введення інформації'!O259,IF(ISBLANK('Введення інформації'!A259)=FALSE(),"null",""))</f>
        <v/>
      </c>
      <c r="P220" s="14" t="str">
        <f>IF(ISBLANK('Введення інформації'!P259)=FALSE(),'Введення інформації'!P259,IF(ISBLANK('Введення інформації'!B259)=FALSE(),"null",""))</f>
        <v/>
      </c>
      <c r="Q220" s="25">
        <f>'Введення інформації'!Q259</f>
        <v>0</v>
      </c>
      <c r="R220" s="25">
        <f>'Введення інформації'!R259</f>
        <v>0</v>
      </c>
      <c r="S220" s="25">
        <f>'Введення інформації'!S259</f>
        <v>0</v>
      </c>
      <c r="T220" s="20" t="str">
        <f>IF(ISBLANK('Введення інформації'!A259)=FALSE(),(MID('Введення інформації'!T259, 7, 4)&amp;"-"&amp;MID('Введення інформації'!T259, 4, 2)&amp;"-"&amp;MID('Введення інформації'!T259, 1, 2)), "")</f>
        <v/>
      </c>
      <c r="U220" s="20" t="str">
        <f>IF(ISBLANK('Введення інформації'!B259)=FALSE(),(MID('Введення інформації'!U259, 7, 4)&amp;"-"&amp;MID('Введення інформації'!U259, 4, 2)&amp;"-"&amp;MID('Введення інформації'!U259, 1, 2)), "")</f>
        <v/>
      </c>
      <c r="V220" s="14" t="str">
        <f>IF('Введення інформації'!V259= "Так","true",IF(ISBLANK('Введення інформації'!A259)=FALSE(),"false",""))</f>
        <v/>
      </c>
      <c r="W220" s="24">
        <f>'Введення інформації'!W259</f>
        <v>0</v>
      </c>
      <c r="X220" s="14" t="str">
        <f>IF('Введення інформації'!X259= "Так","true",IF(ISBLANK('Введення інформації'!A259)=FALSE(),"false",""))</f>
        <v/>
      </c>
      <c r="Y220" s="14" t="str">
        <f>IF(ISBLANK('Введення інформації'!Y259)=FALSE(),'Введення інформації'!Y259,IF(ISBLANK('Введення інформації'!A259)=FALSE(),"0",""))</f>
        <v/>
      </c>
      <c r="Z220" s="14" t="str">
        <f>LEFT('Введення інформації'!Z259, 3)</f>
        <v/>
      </c>
      <c r="AA220" s="14" t="str">
        <f>IF(ISBLANK('Введення інформації'!AA259)=FALSE(),'Введення інформації'!AA259,IF(ISBLANK('Введення інформації'!A259)=FALSE(),"0",""))</f>
        <v/>
      </c>
      <c r="AB220" s="14" t="str">
        <f>IF('Введення інформації'!AB259= "Так","true",IF(ISBLANK('Введення інформації'!A259)=FALSE(),"false",""))</f>
        <v/>
      </c>
      <c r="AC220" s="24">
        <f>'Введення інформації'!AC259</f>
        <v>0</v>
      </c>
    </row>
    <row r="221" spans="1:29" ht="15.75" customHeight="1" x14ac:dyDescent="0.25">
      <c r="A221" s="24">
        <f>'Введення інформації'!A260</f>
        <v>0</v>
      </c>
      <c r="B221" s="14" t="str">
        <f>IF(ISBLANK('Введення інформації'!A260)=FALSE(),(MID('Введення інформації'!B260, 7, 4)&amp;"-"&amp;MID('Введення інформації'!B260, 4, 2)&amp;"-"&amp;MID('Введення інформації'!B260, 1, 2)), "")</f>
        <v/>
      </c>
      <c r="C221" s="24">
        <f>'Введення інформації'!C260</f>
        <v>0</v>
      </c>
      <c r="D221" s="19" t="str">
        <f>IF(ISBLANK('Введення інформації'!D260)=FALSE(),'Введення інформації'!D260,IF(ISBLANK('Введення інформації'!A260)=FALSE(),"null",""))</f>
        <v/>
      </c>
      <c r="E221" s="24">
        <f>'Введення інформації'!E260</f>
        <v>0</v>
      </c>
      <c r="F221" s="24">
        <f>'Введення інформації'!F260</f>
        <v>0</v>
      </c>
      <c r="G221" s="14" t="str">
        <f>LEFT('Введення інформації'!G260, 1)</f>
        <v/>
      </c>
      <c r="H221" s="24">
        <f>'Введення інформації'!H260</f>
        <v>0</v>
      </c>
      <c r="I221" s="24">
        <f>'Введення інформації'!I260</f>
        <v>0</v>
      </c>
      <c r="J221" s="14" t="str">
        <f>IF(ISBLANK('Введення інформації'!J260)=FALSE(),'Введення інформації'!J260,IF(ISBLANK('Введення інформації'!A260)=FALSE(),"null",""))</f>
        <v/>
      </c>
      <c r="K221" s="24">
        <f>'Введення інформації'!K260</f>
        <v>0</v>
      </c>
      <c r="L221" s="14" t="str">
        <f>IF(ISBLANK('Введення інформації'!L260)=FALSE(),'Введення інформації'!L260,IF(ISBLANK('Введення інформації'!A260)=FALSE(),"null",""))</f>
        <v/>
      </c>
      <c r="M221" s="24">
        <f>'Введення інформації'!M260</f>
        <v>0</v>
      </c>
      <c r="N221" s="24">
        <f>'Введення інформації'!N260</f>
        <v>0</v>
      </c>
      <c r="O221" s="14" t="str">
        <f>IF(ISBLANK('Введення інформації'!O260)=FALSE(),'Введення інформації'!O260,IF(ISBLANK('Введення інформації'!A260)=FALSE(),"null",""))</f>
        <v/>
      </c>
      <c r="P221" s="14" t="str">
        <f>IF(ISBLANK('Введення інформації'!P260)=FALSE(),'Введення інформації'!P260,IF(ISBLANK('Введення інформації'!B260)=FALSE(),"null",""))</f>
        <v/>
      </c>
      <c r="Q221" s="25">
        <f>'Введення інформації'!Q260</f>
        <v>0</v>
      </c>
      <c r="R221" s="25">
        <f>'Введення інформації'!R260</f>
        <v>0</v>
      </c>
      <c r="S221" s="25">
        <f>'Введення інформації'!S260</f>
        <v>0</v>
      </c>
      <c r="T221" s="20" t="str">
        <f>IF(ISBLANK('Введення інформації'!A260)=FALSE(),(MID('Введення інформації'!T260, 7, 4)&amp;"-"&amp;MID('Введення інформації'!T260, 4, 2)&amp;"-"&amp;MID('Введення інформації'!T260, 1, 2)), "")</f>
        <v/>
      </c>
      <c r="U221" s="20" t="str">
        <f>IF(ISBLANK('Введення інформації'!B260)=FALSE(),(MID('Введення інформації'!U260, 7, 4)&amp;"-"&amp;MID('Введення інформації'!U260, 4, 2)&amp;"-"&amp;MID('Введення інформації'!U260, 1, 2)), "")</f>
        <v/>
      </c>
      <c r="V221" s="14" t="str">
        <f>IF('Введення інформації'!V260= "Так","true",IF(ISBLANK('Введення інформації'!A260)=FALSE(),"false",""))</f>
        <v/>
      </c>
      <c r="W221" s="24">
        <f>'Введення інформації'!W260</f>
        <v>0</v>
      </c>
      <c r="X221" s="14" t="str">
        <f>IF('Введення інформації'!X260= "Так","true",IF(ISBLANK('Введення інформації'!A260)=FALSE(),"false",""))</f>
        <v/>
      </c>
      <c r="Y221" s="14" t="str">
        <f>IF(ISBLANK('Введення інформації'!Y260)=FALSE(),'Введення інформації'!Y260,IF(ISBLANK('Введення інформації'!A260)=FALSE(),"0",""))</f>
        <v/>
      </c>
      <c r="Z221" s="14" t="str">
        <f>LEFT('Введення інформації'!Z260, 3)</f>
        <v/>
      </c>
      <c r="AA221" s="14" t="str">
        <f>IF(ISBLANK('Введення інформації'!AA260)=FALSE(),'Введення інформації'!AA260,IF(ISBLANK('Введення інформації'!A260)=FALSE(),"0",""))</f>
        <v/>
      </c>
      <c r="AB221" s="14" t="str">
        <f>IF('Введення інформації'!AB260= "Так","true",IF(ISBLANK('Введення інформації'!A260)=FALSE(),"false",""))</f>
        <v/>
      </c>
      <c r="AC221" s="24">
        <f>'Введення інформації'!AC260</f>
        <v>0</v>
      </c>
    </row>
    <row r="222" spans="1:29" ht="15.75" customHeight="1" x14ac:dyDescent="0.25">
      <c r="A222" s="24">
        <f>'Введення інформації'!A261</f>
        <v>0</v>
      </c>
      <c r="B222" s="14" t="str">
        <f>IF(ISBLANK('Введення інформації'!A261)=FALSE(),(MID('Введення інформації'!B261, 7, 4)&amp;"-"&amp;MID('Введення інформації'!B261, 4, 2)&amp;"-"&amp;MID('Введення інформації'!B261, 1, 2)), "")</f>
        <v/>
      </c>
      <c r="C222" s="24">
        <f>'Введення інформації'!C261</f>
        <v>0</v>
      </c>
      <c r="D222" s="19" t="str">
        <f>IF(ISBLANK('Введення інформації'!D261)=FALSE(),'Введення інформації'!D261,IF(ISBLANK('Введення інформації'!A261)=FALSE(),"null",""))</f>
        <v/>
      </c>
      <c r="E222" s="24">
        <f>'Введення інформації'!E261</f>
        <v>0</v>
      </c>
      <c r="F222" s="24">
        <f>'Введення інформації'!F261</f>
        <v>0</v>
      </c>
      <c r="G222" s="14" t="str">
        <f>LEFT('Введення інформації'!G261, 1)</f>
        <v/>
      </c>
      <c r="H222" s="24">
        <f>'Введення інформації'!H261</f>
        <v>0</v>
      </c>
      <c r="I222" s="24">
        <f>'Введення інформації'!I261</f>
        <v>0</v>
      </c>
      <c r="J222" s="14" t="str">
        <f>IF(ISBLANK('Введення інформації'!J261)=FALSE(),'Введення інформації'!J261,IF(ISBLANK('Введення інформації'!A261)=FALSE(),"null",""))</f>
        <v/>
      </c>
      <c r="K222" s="24">
        <f>'Введення інформації'!K261</f>
        <v>0</v>
      </c>
      <c r="L222" s="14" t="str">
        <f>IF(ISBLANK('Введення інформації'!L261)=FALSE(),'Введення інформації'!L261,IF(ISBLANK('Введення інформації'!A261)=FALSE(),"null",""))</f>
        <v/>
      </c>
      <c r="M222" s="24">
        <f>'Введення інформації'!M261</f>
        <v>0</v>
      </c>
      <c r="N222" s="24">
        <f>'Введення інформації'!N261</f>
        <v>0</v>
      </c>
      <c r="O222" s="14" t="str">
        <f>IF(ISBLANK('Введення інформації'!O261)=FALSE(),'Введення інформації'!O261,IF(ISBLANK('Введення інформації'!A261)=FALSE(),"null",""))</f>
        <v/>
      </c>
      <c r="P222" s="14" t="str">
        <f>IF(ISBLANK('Введення інформації'!P261)=FALSE(),'Введення інформації'!P261,IF(ISBLANK('Введення інформації'!B261)=FALSE(),"null",""))</f>
        <v/>
      </c>
      <c r="Q222" s="25">
        <f>'Введення інформації'!Q261</f>
        <v>0</v>
      </c>
      <c r="R222" s="25">
        <f>'Введення інформації'!R261</f>
        <v>0</v>
      </c>
      <c r="S222" s="25">
        <f>'Введення інформації'!S261</f>
        <v>0</v>
      </c>
      <c r="T222" s="20" t="str">
        <f>IF(ISBLANK('Введення інформації'!A261)=FALSE(),(MID('Введення інформації'!T261, 7, 4)&amp;"-"&amp;MID('Введення інформації'!T261, 4, 2)&amp;"-"&amp;MID('Введення інформації'!T261, 1, 2)), "")</f>
        <v/>
      </c>
      <c r="U222" s="20" t="str">
        <f>IF(ISBLANK('Введення інформації'!B261)=FALSE(),(MID('Введення інформації'!U261, 7, 4)&amp;"-"&amp;MID('Введення інформації'!U261, 4, 2)&amp;"-"&amp;MID('Введення інформації'!U261, 1, 2)), "")</f>
        <v/>
      </c>
      <c r="V222" s="14" t="str">
        <f>IF('Введення інформації'!V261= "Так","true",IF(ISBLANK('Введення інформації'!A261)=FALSE(),"false",""))</f>
        <v/>
      </c>
      <c r="W222" s="24">
        <f>'Введення інформації'!W261</f>
        <v>0</v>
      </c>
      <c r="X222" s="14" t="str">
        <f>IF('Введення інформації'!X261= "Так","true",IF(ISBLANK('Введення інформації'!A261)=FALSE(),"false",""))</f>
        <v/>
      </c>
      <c r="Y222" s="14" t="str">
        <f>IF(ISBLANK('Введення інформації'!Y261)=FALSE(),'Введення інформації'!Y261,IF(ISBLANK('Введення інформації'!A261)=FALSE(),"0",""))</f>
        <v/>
      </c>
      <c r="Z222" s="14" t="str">
        <f>LEFT('Введення інформації'!Z261, 3)</f>
        <v/>
      </c>
      <c r="AA222" s="14" t="str">
        <f>IF(ISBLANK('Введення інформації'!AA261)=FALSE(),'Введення інформації'!AA261,IF(ISBLANK('Введення інформації'!A261)=FALSE(),"0",""))</f>
        <v/>
      </c>
      <c r="AB222" s="14" t="str">
        <f>IF('Введення інформації'!AB261= "Так","true",IF(ISBLANK('Введення інформації'!A261)=FALSE(),"false",""))</f>
        <v/>
      </c>
      <c r="AC222" s="24">
        <f>'Введення інформації'!AC261</f>
        <v>0</v>
      </c>
    </row>
    <row r="223" spans="1:29" ht="15.75" customHeight="1" x14ac:dyDescent="0.25">
      <c r="A223" s="24">
        <f>'Введення інформації'!A262</f>
        <v>0</v>
      </c>
      <c r="B223" s="14" t="str">
        <f>IF(ISBLANK('Введення інформації'!A262)=FALSE(),(MID('Введення інформації'!B262, 7, 4)&amp;"-"&amp;MID('Введення інформації'!B262, 4, 2)&amp;"-"&amp;MID('Введення інформації'!B262, 1, 2)), "")</f>
        <v/>
      </c>
      <c r="C223" s="24">
        <f>'Введення інформації'!C262</f>
        <v>0</v>
      </c>
      <c r="D223" s="19" t="str">
        <f>IF(ISBLANK('Введення інформації'!D262)=FALSE(),'Введення інформації'!D262,IF(ISBLANK('Введення інформації'!A262)=FALSE(),"null",""))</f>
        <v/>
      </c>
      <c r="E223" s="24">
        <f>'Введення інформації'!E262</f>
        <v>0</v>
      </c>
      <c r="F223" s="24">
        <f>'Введення інформації'!F262</f>
        <v>0</v>
      </c>
      <c r="G223" s="14" t="str">
        <f>LEFT('Введення інформації'!G262, 1)</f>
        <v/>
      </c>
      <c r="H223" s="24">
        <f>'Введення інформації'!H262</f>
        <v>0</v>
      </c>
      <c r="I223" s="24">
        <f>'Введення інформації'!I262</f>
        <v>0</v>
      </c>
      <c r="J223" s="14" t="str">
        <f>IF(ISBLANK('Введення інформації'!J262)=FALSE(),'Введення інформації'!J262,IF(ISBLANK('Введення інформації'!A262)=FALSE(),"null",""))</f>
        <v/>
      </c>
      <c r="K223" s="24">
        <f>'Введення інформації'!K262</f>
        <v>0</v>
      </c>
      <c r="L223" s="14" t="str">
        <f>IF(ISBLANK('Введення інформації'!L262)=FALSE(),'Введення інформації'!L262,IF(ISBLANK('Введення інформації'!A262)=FALSE(),"null",""))</f>
        <v/>
      </c>
      <c r="M223" s="24">
        <f>'Введення інформації'!M262</f>
        <v>0</v>
      </c>
      <c r="N223" s="24">
        <f>'Введення інформації'!N262</f>
        <v>0</v>
      </c>
      <c r="O223" s="14" t="str">
        <f>IF(ISBLANK('Введення інформації'!O262)=FALSE(),'Введення інформації'!O262,IF(ISBLANK('Введення інформації'!A262)=FALSE(),"null",""))</f>
        <v/>
      </c>
      <c r="P223" s="14" t="str">
        <f>IF(ISBLANK('Введення інформації'!P262)=FALSE(),'Введення інформації'!P262,IF(ISBLANK('Введення інформації'!B262)=FALSE(),"null",""))</f>
        <v/>
      </c>
      <c r="Q223" s="25">
        <f>'Введення інформації'!Q262</f>
        <v>0</v>
      </c>
      <c r="R223" s="25">
        <f>'Введення інформації'!R262</f>
        <v>0</v>
      </c>
      <c r="S223" s="25">
        <f>'Введення інформації'!S262</f>
        <v>0</v>
      </c>
      <c r="T223" s="20" t="str">
        <f>IF(ISBLANK('Введення інформації'!A262)=FALSE(),(MID('Введення інформації'!T262, 7, 4)&amp;"-"&amp;MID('Введення інформації'!T262, 4, 2)&amp;"-"&amp;MID('Введення інформації'!T262, 1, 2)), "")</f>
        <v/>
      </c>
      <c r="U223" s="20" t="str">
        <f>IF(ISBLANK('Введення інформації'!B262)=FALSE(),(MID('Введення інформації'!U262, 7, 4)&amp;"-"&amp;MID('Введення інформації'!U262, 4, 2)&amp;"-"&amp;MID('Введення інформації'!U262, 1, 2)), "")</f>
        <v/>
      </c>
      <c r="V223" s="14" t="str">
        <f>IF('Введення інформації'!V262= "Так","true",IF(ISBLANK('Введення інформації'!A262)=FALSE(),"false",""))</f>
        <v/>
      </c>
      <c r="W223" s="24">
        <f>'Введення інформації'!W262</f>
        <v>0</v>
      </c>
      <c r="X223" s="14" t="str">
        <f>IF('Введення інформації'!X262= "Так","true",IF(ISBLANK('Введення інформації'!A262)=FALSE(),"false",""))</f>
        <v/>
      </c>
      <c r="Y223" s="14" t="str">
        <f>IF(ISBLANK('Введення інформації'!Y262)=FALSE(),'Введення інформації'!Y262,IF(ISBLANK('Введення інформації'!A262)=FALSE(),"0",""))</f>
        <v/>
      </c>
      <c r="Z223" s="14" t="str">
        <f>LEFT('Введення інформації'!Z262, 3)</f>
        <v/>
      </c>
      <c r="AA223" s="14" t="str">
        <f>IF(ISBLANK('Введення інформації'!AA262)=FALSE(),'Введення інформації'!AA262,IF(ISBLANK('Введення інформації'!A262)=FALSE(),"0",""))</f>
        <v/>
      </c>
      <c r="AB223" s="14" t="str">
        <f>IF('Введення інформації'!AB262= "Так","true",IF(ISBLANK('Введення інформації'!A262)=FALSE(),"false",""))</f>
        <v/>
      </c>
      <c r="AC223" s="24">
        <f>'Введення інформації'!AC262</f>
        <v>0</v>
      </c>
    </row>
    <row r="224" spans="1:29" ht="15.75" customHeight="1" x14ac:dyDescent="0.25">
      <c r="A224" s="24">
        <f>'Введення інформації'!A263</f>
        <v>0</v>
      </c>
      <c r="B224" s="14" t="str">
        <f>IF(ISBLANK('Введення інформації'!A263)=FALSE(),(MID('Введення інформації'!B263, 7, 4)&amp;"-"&amp;MID('Введення інформації'!B263, 4, 2)&amp;"-"&amp;MID('Введення інформації'!B263, 1, 2)), "")</f>
        <v/>
      </c>
      <c r="C224" s="24">
        <f>'Введення інформації'!C263</f>
        <v>0</v>
      </c>
      <c r="D224" s="19" t="str">
        <f>IF(ISBLANK('Введення інформації'!D263)=FALSE(),'Введення інформації'!D263,IF(ISBLANK('Введення інформації'!A263)=FALSE(),"null",""))</f>
        <v/>
      </c>
      <c r="E224" s="24">
        <f>'Введення інформації'!E263</f>
        <v>0</v>
      </c>
      <c r="F224" s="24">
        <f>'Введення інформації'!F263</f>
        <v>0</v>
      </c>
      <c r="G224" s="14" t="str">
        <f>LEFT('Введення інформації'!G263, 1)</f>
        <v/>
      </c>
      <c r="H224" s="24">
        <f>'Введення інформації'!H263</f>
        <v>0</v>
      </c>
      <c r="I224" s="24">
        <f>'Введення інформації'!I263</f>
        <v>0</v>
      </c>
      <c r="J224" s="14" t="str">
        <f>IF(ISBLANK('Введення інформації'!J263)=FALSE(),'Введення інформації'!J263,IF(ISBLANK('Введення інформації'!A263)=FALSE(),"null",""))</f>
        <v/>
      </c>
      <c r="K224" s="24">
        <f>'Введення інформації'!K263</f>
        <v>0</v>
      </c>
      <c r="L224" s="14" t="str">
        <f>IF(ISBLANK('Введення інформації'!L263)=FALSE(),'Введення інформації'!L263,IF(ISBLANK('Введення інформації'!A263)=FALSE(),"null",""))</f>
        <v/>
      </c>
      <c r="M224" s="24">
        <f>'Введення інформації'!M263</f>
        <v>0</v>
      </c>
      <c r="N224" s="24">
        <f>'Введення інформації'!N263</f>
        <v>0</v>
      </c>
      <c r="O224" s="14" t="str">
        <f>IF(ISBLANK('Введення інформації'!O263)=FALSE(),'Введення інформації'!O263,IF(ISBLANK('Введення інформації'!A263)=FALSE(),"null",""))</f>
        <v/>
      </c>
      <c r="P224" s="14" t="str">
        <f>IF(ISBLANK('Введення інформації'!P263)=FALSE(),'Введення інформації'!P263,IF(ISBLANK('Введення інформації'!B263)=FALSE(),"null",""))</f>
        <v/>
      </c>
      <c r="Q224" s="25">
        <f>'Введення інформації'!Q263</f>
        <v>0</v>
      </c>
      <c r="R224" s="25">
        <f>'Введення інформації'!R263</f>
        <v>0</v>
      </c>
      <c r="S224" s="25">
        <f>'Введення інформації'!S263</f>
        <v>0</v>
      </c>
      <c r="T224" s="20" t="str">
        <f>IF(ISBLANK('Введення інформації'!A263)=FALSE(),(MID('Введення інформації'!T263, 7, 4)&amp;"-"&amp;MID('Введення інформації'!T263, 4, 2)&amp;"-"&amp;MID('Введення інформації'!T263, 1, 2)), "")</f>
        <v/>
      </c>
      <c r="U224" s="20" t="str">
        <f>IF(ISBLANK('Введення інформації'!B263)=FALSE(),(MID('Введення інформації'!U263, 7, 4)&amp;"-"&amp;MID('Введення інформації'!U263, 4, 2)&amp;"-"&amp;MID('Введення інформації'!U263, 1, 2)), "")</f>
        <v/>
      </c>
      <c r="V224" s="14" t="str">
        <f>IF('Введення інформації'!V263= "Так","true",IF(ISBLANK('Введення інформації'!A263)=FALSE(),"false",""))</f>
        <v/>
      </c>
      <c r="W224" s="24">
        <f>'Введення інформації'!W263</f>
        <v>0</v>
      </c>
      <c r="X224" s="14" t="str">
        <f>IF('Введення інформації'!X263= "Так","true",IF(ISBLANK('Введення інформації'!A263)=FALSE(),"false",""))</f>
        <v/>
      </c>
      <c r="Y224" s="14" t="str">
        <f>IF(ISBLANK('Введення інформації'!Y263)=FALSE(),'Введення інформації'!Y263,IF(ISBLANK('Введення інформації'!A263)=FALSE(),"0",""))</f>
        <v/>
      </c>
      <c r="Z224" s="14" t="str">
        <f>LEFT('Введення інформації'!Z263, 3)</f>
        <v/>
      </c>
      <c r="AA224" s="14" t="str">
        <f>IF(ISBLANK('Введення інформації'!AA263)=FALSE(),'Введення інформації'!AA263,IF(ISBLANK('Введення інформації'!A263)=FALSE(),"0",""))</f>
        <v/>
      </c>
      <c r="AB224" s="14" t="str">
        <f>IF('Введення інформації'!AB263= "Так","true",IF(ISBLANK('Введення інформації'!A263)=FALSE(),"false",""))</f>
        <v/>
      </c>
      <c r="AC224" s="24">
        <f>'Введення інформації'!AC263</f>
        <v>0</v>
      </c>
    </row>
    <row r="225" spans="1:29" ht="15.75" customHeight="1" x14ac:dyDescent="0.25">
      <c r="A225" s="24">
        <f>'Введення інформації'!A264</f>
        <v>0</v>
      </c>
      <c r="B225" s="14" t="str">
        <f>IF(ISBLANK('Введення інформації'!A264)=FALSE(),(MID('Введення інформації'!B264, 7, 4)&amp;"-"&amp;MID('Введення інформації'!B264, 4, 2)&amp;"-"&amp;MID('Введення інформації'!B264, 1, 2)), "")</f>
        <v/>
      </c>
      <c r="C225" s="24">
        <f>'Введення інформації'!C264</f>
        <v>0</v>
      </c>
      <c r="D225" s="19" t="str">
        <f>IF(ISBLANK('Введення інформації'!D264)=FALSE(),'Введення інформації'!D264,IF(ISBLANK('Введення інформації'!A264)=FALSE(),"null",""))</f>
        <v/>
      </c>
      <c r="E225" s="24">
        <f>'Введення інформації'!E264</f>
        <v>0</v>
      </c>
      <c r="F225" s="24">
        <f>'Введення інформації'!F264</f>
        <v>0</v>
      </c>
      <c r="G225" s="14" t="str">
        <f>LEFT('Введення інформації'!G264, 1)</f>
        <v/>
      </c>
      <c r="H225" s="24">
        <f>'Введення інформації'!H264</f>
        <v>0</v>
      </c>
      <c r="I225" s="24">
        <f>'Введення інформації'!I264</f>
        <v>0</v>
      </c>
      <c r="J225" s="14" t="str">
        <f>IF(ISBLANK('Введення інформації'!J264)=FALSE(),'Введення інформації'!J264,IF(ISBLANK('Введення інформації'!A264)=FALSE(),"null",""))</f>
        <v/>
      </c>
      <c r="K225" s="24">
        <f>'Введення інформації'!K264</f>
        <v>0</v>
      </c>
      <c r="L225" s="14" t="str">
        <f>IF(ISBLANK('Введення інформації'!L264)=FALSE(),'Введення інформації'!L264,IF(ISBLANK('Введення інформації'!A264)=FALSE(),"null",""))</f>
        <v/>
      </c>
      <c r="M225" s="24">
        <f>'Введення інформації'!M264</f>
        <v>0</v>
      </c>
      <c r="N225" s="24">
        <f>'Введення інформації'!N264</f>
        <v>0</v>
      </c>
      <c r="O225" s="14" t="str">
        <f>IF(ISBLANK('Введення інформації'!O264)=FALSE(),'Введення інформації'!O264,IF(ISBLANK('Введення інформації'!A264)=FALSE(),"null",""))</f>
        <v/>
      </c>
      <c r="P225" s="14" t="str">
        <f>IF(ISBLANK('Введення інформації'!P264)=FALSE(),'Введення інформації'!P264,IF(ISBLANK('Введення інформації'!B264)=FALSE(),"null",""))</f>
        <v/>
      </c>
      <c r="Q225" s="25">
        <f>'Введення інформації'!Q264</f>
        <v>0</v>
      </c>
      <c r="R225" s="25">
        <f>'Введення інформації'!R264</f>
        <v>0</v>
      </c>
      <c r="S225" s="25">
        <f>'Введення інформації'!S264</f>
        <v>0</v>
      </c>
      <c r="T225" s="20" t="str">
        <f>IF(ISBLANK('Введення інформації'!A264)=FALSE(),(MID('Введення інформації'!T264, 7, 4)&amp;"-"&amp;MID('Введення інформації'!T264, 4, 2)&amp;"-"&amp;MID('Введення інформації'!T264, 1, 2)), "")</f>
        <v/>
      </c>
      <c r="U225" s="20" t="str">
        <f>IF(ISBLANK('Введення інформації'!B264)=FALSE(),(MID('Введення інформації'!U264, 7, 4)&amp;"-"&amp;MID('Введення інформації'!U264, 4, 2)&amp;"-"&amp;MID('Введення інформації'!U264, 1, 2)), "")</f>
        <v/>
      </c>
      <c r="V225" s="14" t="str">
        <f>IF('Введення інформації'!V264= "Так","true",IF(ISBLANK('Введення інформації'!A264)=FALSE(),"false",""))</f>
        <v/>
      </c>
      <c r="W225" s="24">
        <f>'Введення інформації'!W264</f>
        <v>0</v>
      </c>
      <c r="X225" s="14" t="str">
        <f>IF('Введення інформації'!X264= "Так","true",IF(ISBLANK('Введення інформації'!A264)=FALSE(),"false",""))</f>
        <v/>
      </c>
      <c r="Y225" s="14" t="str">
        <f>IF(ISBLANK('Введення інформації'!Y264)=FALSE(),'Введення інформації'!Y264,IF(ISBLANK('Введення інформації'!A264)=FALSE(),"0",""))</f>
        <v/>
      </c>
      <c r="Z225" s="14" t="str">
        <f>LEFT('Введення інформації'!Z264, 3)</f>
        <v/>
      </c>
      <c r="AA225" s="14" t="str">
        <f>IF(ISBLANK('Введення інформації'!AA264)=FALSE(),'Введення інформації'!AA264,IF(ISBLANK('Введення інформації'!A264)=FALSE(),"0",""))</f>
        <v/>
      </c>
      <c r="AB225" s="14" t="str">
        <f>IF('Введення інформації'!AB264= "Так","true",IF(ISBLANK('Введення інформації'!A264)=FALSE(),"false",""))</f>
        <v/>
      </c>
      <c r="AC225" s="24">
        <f>'Введення інформації'!AC264</f>
        <v>0</v>
      </c>
    </row>
    <row r="226" spans="1:29" ht="15.75" customHeight="1" x14ac:dyDescent="0.25">
      <c r="A226" s="24">
        <f>'Введення інформації'!A265</f>
        <v>0</v>
      </c>
      <c r="B226" s="14" t="str">
        <f>IF(ISBLANK('Введення інформації'!A265)=FALSE(),(MID('Введення інформації'!B265, 7, 4)&amp;"-"&amp;MID('Введення інформації'!B265, 4, 2)&amp;"-"&amp;MID('Введення інформації'!B265, 1, 2)), "")</f>
        <v/>
      </c>
      <c r="C226" s="24">
        <f>'Введення інформації'!C265</f>
        <v>0</v>
      </c>
      <c r="D226" s="19" t="str">
        <f>IF(ISBLANK('Введення інформації'!D265)=FALSE(),'Введення інформації'!D265,IF(ISBLANK('Введення інформації'!A265)=FALSE(),"null",""))</f>
        <v/>
      </c>
      <c r="E226" s="24">
        <f>'Введення інформації'!E265</f>
        <v>0</v>
      </c>
      <c r="F226" s="24">
        <f>'Введення інформації'!F265</f>
        <v>0</v>
      </c>
      <c r="G226" s="14" t="str">
        <f>LEFT('Введення інформації'!G265, 1)</f>
        <v/>
      </c>
      <c r="H226" s="24">
        <f>'Введення інформації'!H265</f>
        <v>0</v>
      </c>
      <c r="I226" s="24">
        <f>'Введення інформації'!I265</f>
        <v>0</v>
      </c>
      <c r="J226" s="14" t="str">
        <f>IF(ISBLANK('Введення інформації'!J265)=FALSE(),'Введення інформації'!J265,IF(ISBLANK('Введення інформації'!A265)=FALSE(),"null",""))</f>
        <v/>
      </c>
      <c r="K226" s="24">
        <f>'Введення інформації'!K265</f>
        <v>0</v>
      </c>
      <c r="L226" s="14" t="str">
        <f>IF(ISBLANK('Введення інформації'!L265)=FALSE(),'Введення інформації'!L265,IF(ISBLANK('Введення інформації'!A265)=FALSE(),"null",""))</f>
        <v/>
      </c>
      <c r="M226" s="24">
        <f>'Введення інформації'!M265</f>
        <v>0</v>
      </c>
      <c r="N226" s="24">
        <f>'Введення інформації'!N265</f>
        <v>0</v>
      </c>
      <c r="O226" s="14" t="str">
        <f>IF(ISBLANK('Введення інформації'!O265)=FALSE(),'Введення інформації'!O265,IF(ISBLANK('Введення інформації'!A265)=FALSE(),"null",""))</f>
        <v/>
      </c>
      <c r="P226" s="14" t="str">
        <f>IF(ISBLANK('Введення інформації'!P265)=FALSE(),'Введення інформації'!P265,IF(ISBLANK('Введення інформації'!B265)=FALSE(),"null",""))</f>
        <v/>
      </c>
      <c r="Q226" s="25">
        <f>'Введення інформації'!Q265</f>
        <v>0</v>
      </c>
      <c r="R226" s="25">
        <f>'Введення інформації'!R265</f>
        <v>0</v>
      </c>
      <c r="S226" s="25">
        <f>'Введення інформації'!S265</f>
        <v>0</v>
      </c>
      <c r="T226" s="20" t="str">
        <f>IF(ISBLANK('Введення інформації'!A265)=FALSE(),(MID('Введення інформації'!T265, 7, 4)&amp;"-"&amp;MID('Введення інформації'!T265, 4, 2)&amp;"-"&amp;MID('Введення інформації'!T265, 1, 2)), "")</f>
        <v/>
      </c>
      <c r="U226" s="20" t="str">
        <f>IF(ISBLANK('Введення інформації'!B265)=FALSE(),(MID('Введення інформації'!U265, 7, 4)&amp;"-"&amp;MID('Введення інформації'!U265, 4, 2)&amp;"-"&amp;MID('Введення інформації'!U265, 1, 2)), "")</f>
        <v/>
      </c>
      <c r="V226" s="14" t="str">
        <f>IF('Введення інформації'!V265= "Так","true",IF(ISBLANK('Введення інформації'!A265)=FALSE(),"false",""))</f>
        <v/>
      </c>
      <c r="W226" s="24">
        <f>'Введення інформації'!W265</f>
        <v>0</v>
      </c>
      <c r="X226" s="14" t="str">
        <f>IF('Введення інформації'!X265= "Так","true",IF(ISBLANK('Введення інформації'!A265)=FALSE(),"false",""))</f>
        <v/>
      </c>
      <c r="Y226" s="14" t="str">
        <f>IF(ISBLANK('Введення інформації'!Y265)=FALSE(),'Введення інформації'!Y265,IF(ISBLANK('Введення інформації'!A265)=FALSE(),"0",""))</f>
        <v/>
      </c>
      <c r="Z226" s="14" t="str">
        <f>LEFT('Введення інформації'!Z265, 3)</f>
        <v/>
      </c>
      <c r="AA226" s="14" t="str">
        <f>IF(ISBLANK('Введення інформації'!AA265)=FALSE(),'Введення інформації'!AA265,IF(ISBLANK('Введення інформації'!A265)=FALSE(),"0",""))</f>
        <v/>
      </c>
      <c r="AB226" s="14" t="str">
        <f>IF('Введення інформації'!AB265= "Так","true",IF(ISBLANK('Введення інформації'!A265)=FALSE(),"false",""))</f>
        <v/>
      </c>
      <c r="AC226" s="24">
        <f>'Введення інформації'!AC265</f>
        <v>0</v>
      </c>
    </row>
    <row r="227" spans="1:29" ht="15.75" customHeight="1" x14ac:dyDescent="0.25">
      <c r="A227" s="24">
        <f>'Введення інформації'!A266</f>
        <v>0</v>
      </c>
      <c r="B227" s="14" t="str">
        <f>IF(ISBLANK('Введення інформації'!A266)=FALSE(),(MID('Введення інформації'!B266, 7, 4)&amp;"-"&amp;MID('Введення інформації'!B266, 4, 2)&amp;"-"&amp;MID('Введення інформації'!B266, 1, 2)), "")</f>
        <v/>
      </c>
      <c r="C227" s="24">
        <f>'Введення інформації'!C266</f>
        <v>0</v>
      </c>
      <c r="D227" s="19" t="str">
        <f>IF(ISBLANK('Введення інформації'!D266)=FALSE(),'Введення інформації'!D266,IF(ISBLANK('Введення інформації'!A266)=FALSE(),"null",""))</f>
        <v/>
      </c>
      <c r="E227" s="24">
        <f>'Введення інформації'!E266</f>
        <v>0</v>
      </c>
      <c r="F227" s="24">
        <f>'Введення інформації'!F266</f>
        <v>0</v>
      </c>
      <c r="G227" s="14" t="str">
        <f>LEFT('Введення інформації'!G266, 1)</f>
        <v/>
      </c>
      <c r="H227" s="24">
        <f>'Введення інформації'!H266</f>
        <v>0</v>
      </c>
      <c r="I227" s="24">
        <f>'Введення інформації'!I266</f>
        <v>0</v>
      </c>
      <c r="J227" s="14" t="str">
        <f>IF(ISBLANK('Введення інформації'!J266)=FALSE(),'Введення інформації'!J266,IF(ISBLANK('Введення інформації'!A266)=FALSE(),"null",""))</f>
        <v/>
      </c>
      <c r="K227" s="24">
        <f>'Введення інформації'!K266</f>
        <v>0</v>
      </c>
      <c r="L227" s="14" t="str">
        <f>IF(ISBLANK('Введення інформації'!L266)=FALSE(),'Введення інформації'!L266,IF(ISBLANK('Введення інформації'!A266)=FALSE(),"null",""))</f>
        <v/>
      </c>
      <c r="M227" s="24">
        <f>'Введення інформації'!M266</f>
        <v>0</v>
      </c>
      <c r="N227" s="24">
        <f>'Введення інформації'!N266</f>
        <v>0</v>
      </c>
      <c r="O227" s="14" t="str">
        <f>IF(ISBLANK('Введення інформації'!O266)=FALSE(),'Введення інформації'!O266,IF(ISBLANK('Введення інформації'!A266)=FALSE(),"null",""))</f>
        <v/>
      </c>
      <c r="P227" s="14" t="str">
        <f>IF(ISBLANK('Введення інформації'!P266)=FALSE(),'Введення інформації'!P266,IF(ISBLANK('Введення інформації'!B266)=FALSE(),"null",""))</f>
        <v/>
      </c>
      <c r="Q227" s="25">
        <f>'Введення інформації'!Q266</f>
        <v>0</v>
      </c>
      <c r="R227" s="25">
        <f>'Введення інформації'!R266</f>
        <v>0</v>
      </c>
      <c r="S227" s="25">
        <f>'Введення інформації'!S266</f>
        <v>0</v>
      </c>
      <c r="T227" s="20" t="str">
        <f>IF(ISBLANK('Введення інформації'!A266)=FALSE(),(MID('Введення інформації'!T266, 7, 4)&amp;"-"&amp;MID('Введення інформації'!T266, 4, 2)&amp;"-"&amp;MID('Введення інформації'!T266, 1, 2)), "")</f>
        <v/>
      </c>
      <c r="U227" s="20" t="str">
        <f>IF(ISBLANK('Введення інформації'!B266)=FALSE(),(MID('Введення інформації'!U266, 7, 4)&amp;"-"&amp;MID('Введення інформації'!U266, 4, 2)&amp;"-"&amp;MID('Введення інформації'!U266, 1, 2)), "")</f>
        <v/>
      </c>
      <c r="V227" s="14" t="str">
        <f>IF('Введення інформації'!V266= "Так","true",IF(ISBLANK('Введення інформації'!A266)=FALSE(),"false",""))</f>
        <v/>
      </c>
      <c r="W227" s="24">
        <f>'Введення інформації'!W266</f>
        <v>0</v>
      </c>
      <c r="X227" s="14" t="str">
        <f>IF('Введення інформації'!X266= "Так","true",IF(ISBLANK('Введення інформації'!A266)=FALSE(),"false",""))</f>
        <v/>
      </c>
      <c r="Y227" s="14" t="str">
        <f>IF(ISBLANK('Введення інформації'!Y266)=FALSE(),'Введення інформації'!Y266,IF(ISBLANK('Введення інформації'!A266)=FALSE(),"0",""))</f>
        <v/>
      </c>
      <c r="Z227" s="14" t="str">
        <f>LEFT('Введення інформації'!Z266, 3)</f>
        <v/>
      </c>
      <c r="AA227" s="14" t="str">
        <f>IF(ISBLANK('Введення інформації'!AA266)=FALSE(),'Введення інформації'!AA266,IF(ISBLANK('Введення інформації'!A266)=FALSE(),"0",""))</f>
        <v/>
      </c>
      <c r="AB227" s="14" t="str">
        <f>IF('Введення інформації'!AB266= "Так","true",IF(ISBLANK('Введення інформації'!A266)=FALSE(),"false",""))</f>
        <v/>
      </c>
      <c r="AC227" s="24">
        <f>'Введення інформації'!AC266</f>
        <v>0</v>
      </c>
    </row>
    <row r="228" spans="1:29" ht="15.75" customHeight="1" x14ac:dyDescent="0.25">
      <c r="A228" s="24">
        <f>'Введення інформації'!A267</f>
        <v>0</v>
      </c>
      <c r="B228" s="14" t="str">
        <f>IF(ISBLANK('Введення інформації'!A267)=FALSE(),(MID('Введення інформації'!B267, 7, 4)&amp;"-"&amp;MID('Введення інформації'!B267, 4, 2)&amp;"-"&amp;MID('Введення інформації'!B267, 1, 2)), "")</f>
        <v/>
      </c>
      <c r="C228" s="24">
        <f>'Введення інформації'!C267</f>
        <v>0</v>
      </c>
      <c r="D228" s="19" t="str">
        <f>IF(ISBLANK('Введення інформації'!D267)=FALSE(),'Введення інформації'!D267,IF(ISBLANK('Введення інформації'!A267)=FALSE(),"null",""))</f>
        <v/>
      </c>
      <c r="E228" s="24">
        <f>'Введення інформації'!E267</f>
        <v>0</v>
      </c>
      <c r="F228" s="24">
        <f>'Введення інформації'!F267</f>
        <v>0</v>
      </c>
      <c r="G228" s="14" t="str">
        <f>LEFT('Введення інформації'!G267, 1)</f>
        <v/>
      </c>
      <c r="H228" s="24">
        <f>'Введення інформації'!H267</f>
        <v>0</v>
      </c>
      <c r="I228" s="24">
        <f>'Введення інформації'!I267</f>
        <v>0</v>
      </c>
      <c r="J228" s="14" t="str">
        <f>IF(ISBLANK('Введення інформації'!J267)=FALSE(),'Введення інформації'!J267,IF(ISBLANK('Введення інформації'!A267)=FALSE(),"null",""))</f>
        <v/>
      </c>
      <c r="K228" s="24">
        <f>'Введення інформації'!K267</f>
        <v>0</v>
      </c>
      <c r="L228" s="14" t="str">
        <f>IF(ISBLANK('Введення інформації'!L267)=FALSE(),'Введення інформації'!L267,IF(ISBLANK('Введення інформації'!A267)=FALSE(),"null",""))</f>
        <v/>
      </c>
      <c r="M228" s="24">
        <f>'Введення інформації'!M267</f>
        <v>0</v>
      </c>
      <c r="N228" s="24">
        <f>'Введення інформації'!N267</f>
        <v>0</v>
      </c>
      <c r="O228" s="14" t="str">
        <f>IF(ISBLANK('Введення інформації'!O267)=FALSE(),'Введення інформації'!O267,IF(ISBLANK('Введення інформації'!A267)=FALSE(),"null",""))</f>
        <v/>
      </c>
      <c r="P228" s="14" t="str">
        <f>IF(ISBLANK('Введення інформації'!P267)=FALSE(),'Введення інформації'!P267,IF(ISBLANK('Введення інформації'!B267)=FALSE(),"null",""))</f>
        <v/>
      </c>
      <c r="Q228" s="25">
        <f>'Введення інформації'!Q267</f>
        <v>0</v>
      </c>
      <c r="R228" s="25">
        <f>'Введення інформації'!R267</f>
        <v>0</v>
      </c>
      <c r="S228" s="25">
        <f>'Введення інформації'!S267</f>
        <v>0</v>
      </c>
      <c r="T228" s="20" t="str">
        <f>IF(ISBLANK('Введення інформації'!A267)=FALSE(),(MID('Введення інформації'!T267, 7, 4)&amp;"-"&amp;MID('Введення інформації'!T267, 4, 2)&amp;"-"&amp;MID('Введення інформації'!T267, 1, 2)), "")</f>
        <v/>
      </c>
      <c r="U228" s="20" t="str">
        <f>IF(ISBLANK('Введення інформації'!B267)=FALSE(),(MID('Введення інформації'!U267, 7, 4)&amp;"-"&amp;MID('Введення інформації'!U267, 4, 2)&amp;"-"&amp;MID('Введення інформації'!U267, 1, 2)), "")</f>
        <v/>
      </c>
      <c r="V228" s="14" t="str">
        <f>IF('Введення інформації'!V267= "Так","true",IF(ISBLANK('Введення інформації'!A267)=FALSE(),"false",""))</f>
        <v/>
      </c>
      <c r="W228" s="24">
        <f>'Введення інформації'!W267</f>
        <v>0</v>
      </c>
      <c r="X228" s="14" t="str">
        <f>IF('Введення інформації'!X267= "Так","true",IF(ISBLANK('Введення інформації'!A267)=FALSE(),"false",""))</f>
        <v/>
      </c>
      <c r="Y228" s="14" t="str">
        <f>IF(ISBLANK('Введення інформації'!Y267)=FALSE(),'Введення інформації'!Y267,IF(ISBLANK('Введення інформації'!A267)=FALSE(),"0",""))</f>
        <v/>
      </c>
      <c r="Z228" s="14" t="str">
        <f>LEFT('Введення інформації'!Z267, 3)</f>
        <v/>
      </c>
      <c r="AA228" s="14" t="str">
        <f>IF(ISBLANK('Введення інформації'!AA267)=FALSE(),'Введення інформації'!AA267,IF(ISBLANK('Введення інформації'!A267)=FALSE(),"0",""))</f>
        <v/>
      </c>
      <c r="AB228" s="14" t="str">
        <f>IF('Введення інформації'!AB267= "Так","true",IF(ISBLANK('Введення інформації'!A267)=FALSE(),"false",""))</f>
        <v/>
      </c>
      <c r="AC228" s="24">
        <f>'Введення інформації'!AC267</f>
        <v>0</v>
      </c>
    </row>
    <row r="229" spans="1:29" ht="15.75" customHeight="1" x14ac:dyDescent="0.25">
      <c r="A229" s="24">
        <f>'Введення інформації'!A268</f>
        <v>0</v>
      </c>
      <c r="B229" s="14" t="str">
        <f>IF(ISBLANK('Введення інформації'!A268)=FALSE(),(MID('Введення інформації'!B268, 7, 4)&amp;"-"&amp;MID('Введення інформації'!B268, 4, 2)&amp;"-"&amp;MID('Введення інформації'!B268, 1, 2)), "")</f>
        <v/>
      </c>
      <c r="C229" s="24">
        <f>'Введення інформації'!C268</f>
        <v>0</v>
      </c>
      <c r="D229" s="19" t="str">
        <f>IF(ISBLANK('Введення інформації'!D268)=FALSE(),'Введення інформації'!D268,IF(ISBLANK('Введення інформації'!A268)=FALSE(),"null",""))</f>
        <v/>
      </c>
      <c r="E229" s="24">
        <f>'Введення інформації'!E268</f>
        <v>0</v>
      </c>
      <c r="F229" s="24">
        <f>'Введення інформації'!F268</f>
        <v>0</v>
      </c>
      <c r="G229" s="14" t="str">
        <f>LEFT('Введення інформації'!G268, 1)</f>
        <v/>
      </c>
      <c r="H229" s="24">
        <f>'Введення інформації'!H268</f>
        <v>0</v>
      </c>
      <c r="I229" s="24">
        <f>'Введення інформації'!I268</f>
        <v>0</v>
      </c>
      <c r="J229" s="14" t="str">
        <f>IF(ISBLANK('Введення інформації'!J268)=FALSE(),'Введення інформації'!J268,IF(ISBLANK('Введення інформації'!A268)=FALSE(),"null",""))</f>
        <v/>
      </c>
      <c r="K229" s="24">
        <f>'Введення інформації'!K268</f>
        <v>0</v>
      </c>
      <c r="L229" s="14" t="str">
        <f>IF(ISBLANK('Введення інформації'!L268)=FALSE(),'Введення інформації'!L268,IF(ISBLANK('Введення інформації'!A268)=FALSE(),"null",""))</f>
        <v/>
      </c>
      <c r="M229" s="24">
        <f>'Введення інформації'!M268</f>
        <v>0</v>
      </c>
      <c r="N229" s="24">
        <f>'Введення інформації'!N268</f>
        <v>0</v>
      </c>
      <c r="O229" s="14" t="str">
        <f>IF(ISBLANK('Введення інформації'!O268)=FALSE(),'Введення інформації'!O268,IF(ISBLANK('Введення інформації'!A268)=FALSE(),"null",""))</f>
        <v/>
      </c>
      <c r="P229" s="14" t="str">
        <f>IF(ISBLANK('Введення інформації'!P268)=FALSE(),'Введення інформації'!P268,IF(ISBLANK('Введення інформації'!B268)=FALSE(),"null",""))</f>
        <v/>
      </c>
      <c r="Q229" s="25">
        <f>'Введення інформації'!Q268</f>
        <v>0</v>
      </c>
      <c r="R229" s="25">
        <f>'Введення інформації'!R268</f>
        <v>0</v>
      </c>
      <c r="S229" s="25">
        <f>'Введення інформації'!S268</f>
        <v>0</v>
      </c>
      <c r="T229" s="20" t="str">
        <f>IF(ISBLANK('Введення інформації'!A268)=FALSE(),(MID('Введення інформації'!T268, 7, 4)&amp;"-"&amp;MID('Введення інформації'!T268, 4, 2)&amp;"-"&amp;MID('Введення інформації'!T268, 1, 2)), "")</f>
        <v/>
      </c>
      <c r="U229" s="20" t="str">
        <f>IF(ISBLANK('Введення інформації'!B268)=FALSE(),(MID('Введення інформації'!U268, 7, 4)&amp;"-"&amp;MID('Введення інформації'!U268, 4, 2)&amp;"-"&amp;MID('Введення інформації'!U268, 1, 2)), "")</f>
        <v/>
      </c>
      <c r="V229" s="14" t="str">
        <f>IF('Введення інформації'!V268= "Так","true",IF(ISBLANK('Введення інформації'!A268)=FALSE(),"false",""))</f>
        <v/>
      </c>
      <c r="W229" s="24">
        <f>'Введення інформації'!W268</f>
        <v>0</v>
      </c>
      <c r="X229" s="14" t="str">
        <f>IF('Введення інформації'!X268= "Так","true",IF(ISBLANK('Введення інформації'!A268)=FALSE(),"false",""))</f>
        <v/>
      </c>
      <c r="Y229" s="14" t="str">
        <f>IF(ISBLANK('Введення інформації'!Y268)=FALSE(),'Введення інформації'!Y268,IF(ISBLANK('Введення інформації'!A268)=FALSE(),"0",""))</f>
        <v/>
      </c>
      <c r="Z229" s="14" t="str">
        <f>LEFT('Введення інформації'!Z268, 3)</f>
        <v/>
      </c>
      <c r="AA229" s="14" t="str">
        <f>IF(ISBLANK('Введення інформації'!AA268)=FALSE(),'Введення інформації'!AA268,IF(ISBLANK('Введення інформації'!A268)=FALSE(),"0",""))</f>
        <v/>
      </c>
      <c r="AB229" s="14" t="str">
        <f>IF('Введення інформації'!AB268= "Так","true",IF(ISBLANK('Введення інформації'!A268)=FALSE(),"false",""))</f>
        <v/>
      </c>
      <c r="AC229" s="24">
        <f>'Введення інформації'!AC268</f>
        <v>0</v>
      </c>
    </row>
    <row r="230" spans="1:29" ht="15.75" customHeight="1" x14ac:dyDescent="0.25">
      <c r="A230" s="24">
        <f>'Введення інформації'!A269</f>
        <v>0</v>
      </c>
      <c r="B230" s="14" t="str">
        <f>IF(ISBLANK('Введення інформації'!A269)=FALSE(),(MID('Введення інформації'!B269, 7, 4)&amp;"-"&amp;MID('Введення інформації'!B269, 4, 2)&amp;"-"&amp;MID('Введення інформації'!B269, 1, 2)), "")</f>
        <v/>
      </c>
      <c r="C230" s="24">
        <f>'Введення інформації'!C269</f>
        <v>0</v>
      </c>
      <c r="D230" s="19" t="str">
        <f>IF(ISBLANK('Введення інформації'!D269)=FALSE(),'Введення інформації'!D269,IF(ISBLANK('Введення інформації'!A269)=FALSE(),"null",""))</f>
        <v/>
      </c>
      <c r="E230" s="24">
        <f>'Введення інформації'!E269</f>
        <v>0</v>
      </c>
      <c r="F230" s="24">
        <f>'Введення інформації'!F269</f>
        <v>0</v>
      </c>
      <c r="G230" s="14" t="str">
        <f>LEFT('Введення інформації'!G269, 1)</f>
        <v/>
      </c>
      <c r="H230" s="24">
        <f>'Введення інформації'!H269</f>
        <v>0</v>
      </c>
      <c r="I230" s="24">
        <f>'Введення інформації'!I269</f>
        <v>0</v>
      </c>
      <c r="J230" s="14" t="str">
        <f>IF(ISBLANK('Введення інформації'!J269)=FALSE(),'Введення інформації'!J269,IF(ISBLANK('Введення інформації'!A269)=FALSE(),"null",""))</f>
        <v/>
      </c>
      <c r="K230" s="24">
        <f>'Введення інформації'!K269</f>
        <v>0</v>
      </c>
      <c r="L230" s="14" t="str">
        <f>IF(ISBLANK('Введення інформації'!L269)=FALSE(),'Введення інформації'!L269,IF(ISBLANK('Введення інформації'!A269)=FALSE(),"null",""))</f>
        <v/>
      </c>
      <c r="M230" s="24">
        <f>'Введення інформації'!M269</f>
        <v>0</v>
      </c>
      <c r="N230" s="24">
        <f>'Введення інформації'!N269</f>
        <v>0</v>
      </c>
      <c r="O230" s="14" t="str">
        <f>IF(ISBLANK('Введення інформації'!O269)=FALSE(),'Введення інформації'!O269,IF(ISBLANK('Введення інформації'!A269)=FALSE(),"null",""))</f>
        <v/>
      </c>
      <c r="P230" s="14" t="str">
        <f>IF(ISBLANK('Введення інформації'!P269)=FALSE(),'Введення інформації'!P269,IF(ISBLANK('Введення інформації'!B269)=FALSE(),"null",""))</f>
        <v/>
      </c>
      <c r="Q230" s="25">
        <f>'Введення інформації'!Q269</f>
        <v>0</v>
      </c>
      <c r="R230" s="25">
        <f>'Введення інформації'!R269</f>
        <v>0</v>
      </c>
      <c r="S230" s="25">
        <f>'Введення інформації'!S269</f>
        <v>0</v>
      </c>
      <c r="T230" s="20" t="str">
        <f>IF(ISBLANK('Введення інформації'!A269)=FALSE(),(MID('Введення інформації'!T269, 7, 4)&amp;"-"&amp;MID('Введення інформації'!T269, 4, 2)&amp;"-"&amp;MID('Введення інформації'!T269, 1, 2)), "")</f>
        <v/>
      </c>
      <c r="U230" s="20" t="str">
        <f>IF(ISBLANK('Введення інформації'!B269)=FALSE(),(MID('Введення інформації'!U269, 7, 4)&amp;"-"&amp;MID('Введення інформації'!U269, 4, 2)&amp;"-"&amp;MID('Введення інформації'!U269, 1, 2)), "")</f>
        <v/>
      </c>
      <c r="V230" s="14" t="str">
        <f>IF('Введення інформації'!V269= "Так","true",IF(ISBLANK('Введення інформації'!A269)=FALSE(),"false",""))</f>
        <v/>
      </c>
      <c r="W230" s="24">
        <f>'Введення інформації'!W269</f>
        <v>0</v>
      </c>
      <c r="X230" s="14" t="str">
        <f>IF('Введення інформації'!X269= "Так","true",IF(ISBLANK('Введення інформації'!A269)=FALSE(),"false",""))</f>
        <v/>
      </c>
      <c r="Y230" s="14" t="str">
        <f>IF(ISBLANK('Введення інформації'!Y269)=FALSE(),'Введення інформації'!Y269,IF(ISBLANK('Введення інформації'!A269)=FALSE(),"0",""))</f>
        <v/>
      </c>
      <c r="Z230" s="14" t="str">
        <f>LEFT('Введення інформації'!Z269, 3)</f>
        <v/>
      </c>
      <c r="AA230" s="14" t="str">
        <f>IF(ISBLANK('Введення інформації'!AA269)=FALSE(),'Введення інформації'!AA269,IF(ISBLANK('Введення інформації'!A269)=FALSE(),"0",""))</f>
        <v/>
      </c>
      <c r="AB230" s="14" t="str">
        <f>IF('Введення інформації'!AB269= "Так","true",IF(ISBLANK('Введення інформації'!A269)=FALSE(),"false",""))</f>
        <v/>
      </c>
      <c r="AC230" s="24">
        <f>'Введення інформації'!AC269</f>
        <v>0</v>
      </c>
    </row>
    <row r="231" spans="1:29" ht="15.75" customHeight="1" x14ac:dyDescent="0.25">
      <c r="A231" s="24">
        <f>'Введення інформації'!A270</f>
        <v>0</v>
      </c>
      <c r="B231" s="14" t="str">
        <f>IF(ISBLANK('Введення інформації'!A270)=FALSE(),(MID('Введення інформації'!B270, 7, 4)&amp;"-"&amp;MID('Введення інформації'!B270, 4, 2)&amp;"-"&amp;MID('Введення інформації'!B270, 1, 2)), "")</f>
        <v/>
      </c>
      <c r="C231" s="24">
        <f>'Введення інформації'!C270</f>
        <v>0</v>
      </c>
      <c r="D231" s="19" t="str">
        <f>IF(ISBLANK('Введення інформації'!D270)=FALSE(),'Введення інформації'!D270,IF(ISBLANK('Введення інформації'!A270)=FALSE(),"null",""))</f>
        <v/>
      </c>
      <c r="E231" s="24">
        <f>'Введення інформації'!E270</f>
        <v>0</v>
      </c>
      <c r="F231" s="24">
        <f>'Введення інформації'!F270</f>
        <v>0</v>
      </c>
      <c r="G231" s="14" t="str">
        <f>LEFT('Введення інформації'!G270, 1)</f>
        <v/>
      </c>
      <c r="H231" s="24">
        <f>'Введення інформації'!H270</f>
        <v>0</v>
      </c>
      <c r="I231" s="24">
        <f>'Введення інформації'!I270</f>
        <v>0</v>
      </c>
      <c r="J231" s="14" t="str">
        <f>IF(ISBLANK('Введення інформації'!J270)=FALSE(),'Введення інформації'!J270,IF(ISBLANK('Введення інформації'!A270)=FALSE(),"null",""))</f>
        <v/>
      </c>
      <c r="K231" s="24">
        <f>'Введення інформації'!K270</f>
        <v>0</v>
      </c>
      <c r="L231" s="14" t="str">
        <f>IF(ISBLANK('Введення інформації'!L270)=FALSE(),'Введення інформації'!L270,IF(ISBLANK('Введення інформації'!A270)=FALSE(),"null",""))</f>
        <v/>
      </c>
      <c r="M231" s="24">
        <f>'Введення інформації'!M270</f>
        <v>0</v>
      </c>
      <c r="N231" s="24">
        <f>'Введення інформації'!N270</f>
        <v>0</v>
      </c>
      <c r="O231" s="14" t="str">
        <f>IF(ISBLANK('Введення інформації'!O270)=FALSE(),'Введення інформації'!O270,IF(ISBLANK('Введення інформації'!A270)=FALSE(),"null",""))</f>
        <v/>
      </c>
      <c r="P231" s="14" t="str">
        <f>IF(ISBLANK('Введення інформації'!P270)=FALSE(),'Введення інформації'!P270,IF(ISBLANK('Введення інформації'!B270)=FALSE(),"null",""))</f>
        <v/>
      </c>
      <c r="Q231" s="25">
        <f>'Введення інформації'!Q270</f>
        <v>0</v>
      </c>
      <c r="R231" s="25">
        <f>'Введення інформації'!R270</f>
        <v>0</v>
      </c>
      <c r="S231" s="25">
        <f>'Введення інформації'!S270</f>
        <v>0</v>
      </c>
      <c r="T231" s="20" t="str">
        <f>IF(ISBLANK('Введення інформації'!A270)=FALSE(),(MID('Введення інформації'!T270, 7, 4)&amp;"-"&amp;MID('Введення інформації'!T270, 4, 2)&amp;"-"&amp;MID('Введення інформації'!T270, 1, 2)), "")</f>
        <v/>
      </c>
      <c r="U231" s="20" t="str">
        <f>IF(ISBLANK('Введення інформації'!B270)=FALSE(),(MID('Введення інформації'!U270, 7, 4)&amp;"-"&amp;MID('Введення інформації'!U270, 4, 2)&amp;"-"&amp;MID('Введення інформації'!U270, 1, 2)), "")</f>
        <v/>
      </c>
      <c r="V231" s="14" t="str">
        <f>IF('Введення інформації'!V270= "Так","true",IF(ISBLANK('Введення інформації'!A270)=FALSE(),"false",""))</f>
        <v/>
      </c>
      <c r="W231" s="24">
        <f>'Введення інформації'!W270</f>
        <v>0</v>
      </c>
      <c r="X231" s="14" t="str">
        <f>IF('Введення інформації'!X270= "Так","true",IF(ISBLANK('Введення інформації'!A270)=FALSE(),"false",""))</f>
        <v/>
      </c>
      <c r="Y231" s="14" t="str">
        <f>IF(ISBLANK('Введення інформації'!Y270)=FALSE(),'Введення інформації'!Y270,IF(ISBLANK('Введення інформації'!A270)=FALSE(),"0",""))</f>
        <v/>
      </c>
      <c r="Z231" s="14" t="str">
        <f>LEFT('Введення інформації'!Z270, 3)</f>
        <v/>
      </c>
      <c r="AA231" s="14" t="str">
        <f>IF(ISBLANK('Введення інформації'!AA270)=FALSE(),'Введення інформації'!AA270,IF(ISBLANK('Введення інформації'!A270)=FALSE(),"0",""))</f>
        <v/>
      </c>
      <c r="AB231" s="14" t="str">
        <f>IF('Введення інформації'!AB270= "Так","true",IF(ISBLANK('Введення інформації'!A270)=FALSE(),"false",""))</f>
        <v/>
      </c>
      <c r="AC231" s="24">
        <f>'Введення інформації'!AC270</f>
        <v>0</v>
      </c>
    </row>
    <row r="232" spans="1:29" ht="15.75" customHeight="1" x14ac:dyDescent="0.25">
      <c r="A232" s="24">
        <f>'Введення інформації'!A271</f>
        <v>0</v>
      </c>
      <c r="B232" s="14" t="str">
        <f>IF(ISBLANK('Введення інформації'!A271)=FALSE(),(MID('Введення інформації'!B271, 7, 4)&amp;"-"&amp;MID('Введення інформації'!B271, 4, 2)&amp;"-"&amp;MID('Введення інформації'!B271, 1, 2)), "")</f>
        <v/>
      </c>
      <c r="C232" s="24">
        <f>'Введення інформації'!C271</f>
        <v>0</v>
      </c>
      <c r="D232" s="19" t="str">
        <f>IF(ISBLANK('Введення інформації'!D271)=FALSE(),'Введення інформації'!D271,IF(ISBLANK('Введення інформації'!A271)=FALSE(),"null",""))</f>
        <v/>
      </c>
      <c r="E232" s="24">
        <f>'Введення інформації'!E271</f>
        <v>0</v>
      </c>
      <c r="F232" s="24">
        <f>'Введення інформації'!F271</f>
        <v>0</v>
      </c>
      <c r="G232" s="14" t="str">
        <f>LEFT('Введення інформації'!G271, 1)</f>
        <v/>
      </c>
      <c r="H232" s="24">
        <f>'Введення інформації'!H271</f>
        <v>0</v>
      </c>
      <c r="I232" s="24">
        <f>'Введення інформації'!I271</f>
        <v>0</v>
      </c>
      <c r="J232" s="14" t="str">
        <f>IF(ISBLANK('Введення інформації'!J271)=FALSE(),'Введення інформації'!J271,IF(ISBLANK('Введення інформації'!A271)=FALSE(),"null",""))</f>
        <v/>
      </c>
      <c r="K232" s="24">
        <f>'Введення інформації'!K271</f>
        <v>0</v>
      </c>
      <c r="L232" s="14" t="str">
        <f>IF(ISBLANK('Введення інформації'!L271)=FALSE(),'Введення інформації'!L271,IF(ISBLANK('Введення інформації'!A271)=FALSE(),"null",""))</f>
        <v/>
      </c>
      <c r="M232" s="24">
        <f>'Введення інформації'!M271</f>
        <v>0</v>
      </c>
      <c r="N232" s="24">
        <f>'Введення інформації'!N271</f>
        <v>0</v>
      </c>
      <c r="O232" s="14" t="str">
        <f>IF(ISBLANK('Введення інформації'!O271)=FALSE(),'Введення інформації'!O271,IF(ISBLANK('Введення інформації'!A271)=FALSE(),"null",""))</f>
        <v/>
      </c>
      <c r="P232" s="14" t="str">
        <f>IF(ISBLANK('Введення інформації'!P271)=FALSE(),'Введення інформації'!P271,IF(ISBLANK('Введення інформації'!B271)=FALSE(),"null",""))</f>
        <v/>
      </c>
      <c r="Q232" s="25">
        <f>'Введення інформації'!Q271</f>
        <v>0</v>
      </c>
      <c r="R232" s="25">
        <f>'Введення інформації'!R271</f>
        <v>0</v>
      </c>
      <c r="S232" s="25">
        <f>'Введення інформації'!S271</f>
        <v>0</v>
      </c>
      <c r="T232" s="20" t="str">
        <f>IF(ISBLANK('Введення інформації'!A271)=FALSE(),(MID('Введення інформації'!T271, 7, 4)&amp;"-"&amp;MID('Введення інформації'!T271, 4, 2)&amp;"-"&amp;MID('Введення інформації'!T271, 1, 2)), "")</f>
        <v/>
      </c>
      <c r="U232" s="20" t="str">
        <f>IF(ISBLANK('Введення інформації'!B271)=FALSE(),(MID('Введення інформації'!U271, 7, 4)&amp;"-"&amp;MID('Введення інформації'!U271, 4, 2)&amp;"-"&amp;MID('Введення інформації'!U271, 1, 2)), "")</f>
        <v/>
      </c>
      <c r="V232" s="14" t="str">
        <f>IF('Введення інформації'!V271= "Так","true",IF(ISBLANK('Введення інформації'!A271)=FALSE(),"false",""))</f>
        <v/>
      </c>
      <c r="W232" s="24">
        <f>'Введення інформації'!W271</f>
        <v>0</v>
      </c>
      <c r="X232" s="14" t="str">
        <f>IF('Введення інформації'!X271= "Так","true",IF(ISBLANK('Введення інформації'!A271)=FALSE(),"false",""))</f>
        <v/>
      </c>
      <c r="Y232" s="14" t="str">
        <f>IF(ISBLANK('Введення інформації'!Y271)=FALSE(),'Введення інформації'!Y271,IF(ISBLANK('Введення інформації'!A271)=FALSE(),"0",""))</f>
        <v/>
      </c>
      <c r="Z232" s="14" t="str">
        <f>LEFT('Введення інформації'!Z271, 3)</f>
        <v/>
      </c>
      <c r="AA232" s="14" t="str">
        <f>IF(ISBLANK('Введення інформації'!AA271)=FALSE(),'Введення інформації'!AA271,IF(ISBLANK('Введення інформації'!A271)=FALSE(),"0",""))</f>
        <v/>
      </c>
      <c r="AB232" s="14" t="str">
        <f>IF('Введення інформації'!AB271= "Так","true",IF(ISBLANK('Введення інформації'!A271)=FALSE(),"false",""))</f>
        <v/>
      </c>
      <c r="AC232" s="24">
        <f>'Введення інформації'!AC271</f>
        <v>0</v>
      </c>
    </row>
    <row r="233" spans="1:29" ht="15.75" customHeight="1" x14ac:dyDescent="0.25">
      <c r="A233" s="24">
        <f>'Введення інформації'!A272</f>
        <v>0</v>
      </c>
      <c r="B233" s="14" t="str">
        <f>IF(ISBLANK('Введення інформації'!A272)=FALSE(),(MID('Введення інформації'!B272, 7, 4)&amp;"-"&amp;MID('Введення інформації'!B272, 4, 2)&amp;"-"&amp;MID('Введення інформації'!B272, 1, 2)), "")</f>
        <v/>
      </c>
      <c r="C233" s="24">
        <f>'Введення інформації'!C272</f>
        <v>0</v>
      </c>
      <c r="D233" s="19" t="str">
        <f>IF(ISBLANK('Введення інформації'!D272)=FALSE(),'Введення інформації'!D272,IF(ISBLANK('Введення інформації'!A272)=FALSE(),"null",""))</f>
        <v/>
      </c>
      <c r="E233" s="24">
        <f>'Введення інформації'!E272</f>
        <v>0</v>
      </c>
      <c r="F233" s="24">
        <f>'Введення інформації'!F272</f>
        <v>0</v>
      </c>
      <c r="G233" s="14" t="str">
        <f>LEFT('Введення інформації'!G272, 1)</f>
        <v/>
      </c>
      <c r="H233" s="24">
        <f>'Введення інформації'!H272</f>
        <v>0</v>
      </c>
      <c r="I233" s="24">
        <f>'Введення інформації'!I272</f>
        <v>0</v>
      </c>
      <c r="J233" s="14" t="str">
        <f>IF(ISBLANK('Введення інформації'!J272)=FALSE(),'Введення інформації'!J272,IF(ISBLANK('Введення інформації'!A272)=FALSE(),"null",""))</f>
        <v/>
      </c>
      <c r="K233" s="24">
        <f>'Введення інформації'!K272</f>
        <v>0</v>
      </c>
      <c r="L233" s="14" t="str">
        <f>IF(ISBLANK('Введення інформації'!L272)=FALSE(),'Введення інформації'!L272,IF(ISBLANK('Введення інформації'!A272)=FALSE(),"null",""))</f>
        <v/>
      </c>
      <c r="M233" s="24">
        <f>'Введення інформації'!M272</f>
        <v>0</v>
      </c>
      <c r="N233" s="24">
        <f>'Введення інформації'!N272</f>
        <v>0</v>
      </c>
      <c r="O233" s="14" t="str">
        <f>IF(ISBLANK('Введення інформації'!O272)=FALSE(),'Введення інформації'!O272,IF(ISBLANK('Введення інформації'!A272)=FALSE(),"null",""))</f>
        <v/>
      </c>
      <c r="P233" s="14" t="str">
        <f>IF(ISBLANK('Введення інформації'!P272)=FALSE(),'Введення інформації'!P272,IF(ISBLANK('Введення інформації'!B272)=FALSE(),"null",""))</f>
        <v/>
      </c>
      <c r="Q233" s="25">
        <f>'Введення інформації'!Q272</f>
        <v>0</v>
      </c>
      <c r="R233" s="25">
        <f>'Введення інформації'!R272</f>
        <v>0</v>
      </c>
      <c r="S233" s="25">
        <f>'Введення інформації'!S272</f>
        <v>0</v>
      </c>
      <c r="T233" s="20" t="str">
        <f>IF(ISBLANK('Введення інформації'!A272)=FALSE(),(MID('Введення інформації'!T272, 7, 4)&amp;"-"&amp;MID('Введення інформації'!T272, 4, 2)&amp;"-"&amp;MID('Введення інформації'!T272, 1, 2)), "")</f>
        <v/>
      </c>
      <c r="U233" s="20" t="str">
        <f>IF(ISBLANK('Введення інформації'!B272)=FALSE(),(MID('Введення інформації'!U272, 7, 4)&amp;"-"&amp;MID('Введення інформації'!U272, 4, 2)&amp;"-"&amp;MID('Введення інформації'!U272, 1, 2)), "")</f>
        <v/>
      </c>
      <c r="V233" s="14" t="str">
        <f>IF('Введення інформації'!V272= "Так","true",IF(ISBLANK('Введення інформації'!A272)=FALSE(),"false",""))</f>
        <v/>
      </c>
      <c r="W233" s="24">
        <f>'Введення інформації'!W272</f>
        <v>0</v>
      </c>
      <c r="X233" s="14" t="str">
        <f>IF('Введення інформації'!X272= "Так","true",IF(ISBLANK('Введення інформації'!A272)=FALSE(),"false",""))</f>
        <v/>
      </c>
      <c r="Y233" s="14" t="str">
        <f>IF(ISBLANK('Введення інформації'!Y272)=FALSE(),'Введення інформації'!Y272,IF(ISBLANK('Введення інформації'!A272)=FALSE(),"0",""))</f>
        <v/>
      </c>
      <c r="Z233" s="14" t="str">
        <f>LEFT('Введення інформації'!Z272, 3)</f>
        <v/>
      </c>
      <c r="AA233" s="14" t="str">
        <f>IF(ISBLANK('Введення інформації'!AA272)=FALSE(),'Введення інформації'!AA272,IF(ISBLANK('Введення інформації'!A272)=FALSE(),"0",""))</f>
        <v/>
      </c>
      <c r="AB233" s="14" t="str">
        <f>IF('Введення інформації'!AB272= "Так","true",IF(ISBLANK('Введення інформації'!A272)=FALSE(),"false",""))</f>
        <v/>
      </c>
      <c r="AC233" s="24">
        <f>'Введення інформації'!AC272</f>
        <v>0</v>
      </c>
    </row>
    <row r="234" spans="1:29" ht="15.75" customHeight="1" x14ac:dyDescent="0.25">
      <c r="A234" s="24">
        <f>'Введення інформації'!A273</f>
        <v>0</v>
      </c>
      <c r="B234" s="14" t="str">
        <f>IF(ISBLANK('Введення інформації'!A273)=FALSE(),(MID('Введення інформації'!B273, 7, 4)&amp;"-"&amp;MID('Введення інформації'!B273, 4, 2)&amp;"-"&amp;MID('Введення інформації'!B273, 1, 2)), "")</f>
        <v/>
      </c>
      <c r="C234" s="24">
        <f>'Введення інформації'!C273</f>
        <v>0</v>
      </c>
      <c r="D234" s="19" t="str">
        <f>IF(ISBLANK('Введення інформації'!D273)=FALSE(),'Введення інформації'!D273,IF(ISBLANK('Введення інформації'!A273)=FALSE(),"null",""))</f>
        <v/>
      </c>
      <c r="E234" s="24">
        <f>'Введення інформації'!E273</f>
        <v>0</v>
      </c>
      <c r="F234" s="24">
        <f>'Введення інформації'!F273</f>
        <v>0</v>
      </c>
      <c r="G234" s="14" t="str">
        <f>LEFT('Введення інформації'!G273, 1)</f>
        <v/>
      </c>
      <c r="H234" s="24">
        <f>'Введення інформації'!H273</f>
        <v>0</v>
      </c>
      <c r="I234" s="24">
        <f>'Введення інформації'!I273</f>
        <v>0</v>
      </c>
      <c r="J234" s="14" t="str">
        <f>IF(ISBLANK('Введення інформації'!J273)=FALSE(),'Введення інформації'!J273,IF(ISBLANK('Введення інформації'!A273)=FALSE(),"null",""))</f>
        <v/>
      </c>
      <c r="K234" s="24">
        <f>'Введення інформації'!K273</f>
        <v>0</v>
      </c>
      <c r="L234" s="14" t="str">
        <f>IF(ISBLANK('Введення інформації'!L273)=FALSE(),'Введення інформації'!L273,IF(ISBLANK('Введення інформації'!A273)=FALSE(),"null",""))</f>
        <v/>
      </c>
      <c r="M234" s="24">
        <f>'Введення інформації'!M273</f>
        <v>0</v>
      </c>
      <c r="N234" s="24">
        <f>'Введення інформації'!N273</f>
        <v>0</v>
      </c>
      <c r="O234" s="14" t="str">
        <f>IF(ISBLANK('Введення інформації'!O273)=FALSE(),'Введення інформації'!O273,IF(ISBLANK('Введення інформації'!A273)=FALSE(),"null",""))</f>
        <v/>
      </c>
      <c r="P234" s="14" t="str">
        <f>IF(ISBLANK('Введення інформації'!P273)=FALSE(),'Введення інформації'!P273,IF(ISBLANK('Введення інформації'!B273)=FALSE(),"null",""))</f>
        <v/>
      </c>
      <c r="Q234" s="25">
        <f>'Введення інформації'!Q273</f>
        <v>0</v>
      </c>
      <c r="R234" s="25">
        <f>'Введення інформації'!R273</f>
        <v>0</v>
      </c>
      <c r="S234" s="25">
        <f>'Введення інформації'!S273</f>
        <v>0</v>
      </c>
      <c r="T234" s="20" t="str">
        <f>IF(ISBLANK('Введення інформації'!A273)=FALSE(),(MID('Введення інформації'!T273, 7, 4)&amp;"-"&amp;MID('Введення інформації'!T273, 4, 2)&amp;"-"&amp;MID('Введення інформації'!T273, 1, 2)), "")</f>
        <v/>
      </c>
      <c r="U234" s="20" t="str">
        <f>IF(ISBLANK('Введення інформації'!B273)=FALSE(),(MID('Введення інформації'!U273, 7, 4)&amp;"-"&amp;MID('Введення інформації'!U273, 4, 2)&amp;"-"&amp;MID('Введення інформації'!U273, 1, 2)), "")</f>
        <v/>
      </c>
      <c r="V234" s="14" t="str">
        <f>IF('Введення інформації'!V273= "Так","true",IF(ISBLANK('Введення інформації'!A273)=FALSE(),"false",""))</f>
        <v/>
      </c>
      <c r="W234" s="24">
        <f>'Введення інформації'!W273</f>
        <v>0</v>
      </c>
      <c r="X234" s="14" t="str">
        <f>IF('Введення інформації'!X273= "Так","true",IF(ISBLANK('Введення інформації'!A273)=FALSE(),"false",""))</f>
        <v/>
      </c>
      <c r="Y234" s="14" t="str">
        <f>IF(ISBLANK('Введення інформації'!Y273)=FALSE(),'Введення інформації'!Y273,IF(ISBLANK('Введення інформації'!A273)=FALSE(),"0",""))</f>
        <v/>
      </c>
      <c r="Z234" s="14" t="str">
        <f>LEFT('Введення інформації'!Z273, 3)</f>
        <v/>
      </c>
      <c r="AA234" s="14" t="str">
        <f>IF(ISBLANK('Введення інформації'!AA273)=FALSE(),'Введення інформації'!AA273,IF(ISBLANK('Введення інформації'!A273)=FALSE(),"0",""))</f>
        <v/>
      </c>
      <c r="AB234" s="14" t="str">
        <f>IF('Введення інформації'!AB273= "Так","true",IF(ISBLANK('Введення інформації'!A273)=FALSE(),"false",""))</f>
        <v/>
      </c>
      <c r="AC234" s="24">
        <f>'Введення інформації'!AC273</f>
        <v>0</v>
      </c>
    </row>
    <row r="235" spans="1:29" ht="15.75" customHeight="1" x14ac:dyDescent="0.25">
      <c r="A235" s="24">
        <f>'Введення інформації'!A274</f>
        <v>0</v>
      </c>
      <c r="B235" s="14" t="str">
        <f>IF(ISBLANK('Введення інформації'!A274)=FALSE(),(MID('Введення інформації'!B274, 7, 4)&amp;"-"&amp;MID('Введення інформації'!B274, 4, 2)&amp;"-"&amp;MID('Введення інформації'!B274, 1, 2)), "")</f>
        <v/>
      </c>
      <c r="C235" s="24">
        <f>'Введення інформації'!C274</f>
        <v>0</v>
      </c>
      <c r="D235" s="19" t="str">
        <f>IF(ISBLANK('Введення інформації'!D274)=FALSE(),'Введення інформації'!D274,IF(ISBLANK('Введення інформації'!A274)=FALSE(),"null",""))</f>
        <v/>
      </c>
      <c r="E235" s="24">
        <f>'Введення інформації'!E274</f>
        <v>0</v>
      </c>
      <c r="F235" s="24">
        <f>'Введення інформації'!F274</f>
        <v>0</v>
      </c>
      <c r="G235" s="14" t="str">
        <f>LEFT('Введення інформації'!G274, 1)</f>
        <v/>
      </c>
      <c r="H235" s="24">
        <f>'Введення інформації'!H274</f>
        <v>0</v>
      </c>
      <c r="I235" s="24">
        <f>'Введення інформації'!I274</f>
        <v>0</v>
      </c>
      <c r="J235" s="14" t="str">
        <f>IF(ISBLANK('Введення інформації'!J274)=FALSE(),'Введення інформації'!J274,IF(ISBLANK('Введення інформації'!A274)=FALSE(),"null",""))</f>
        <v/>
      </c>
      <c r="K235" s="24">
        <f>'Введення інформації'!K274</f>
        <v>0</v>
      </c>
      <c r="L235" s="14" t="str">
        <f>IF(ISBLANK('Введення інформації'!L274)=FALSE(),'Введення інформації'!L274,IF(ISBLANK('Введення інформації'!A274)=FALSE(),"null",""))</f>
        <v/>
      </c>
      <c r="M235" s="24">
        <f>'Введення інформації'!M274</f>
        <v>0</v>
      </c>
      <c r="N235" s="24">
        <f>'Введення інформації'!N274</f>
        <v>0</v>
      </c>
      <c r="O235" s="14" t="str">
        <f>IF(ISBLANK('Введення інформації'!O274)=FALSE(),'Введення інформації'!O274,IF(ISBLANK('Введення інформації'!A274)=FALSE(),"null",""))</f>
        <v/>
      </c>
      <c r="P235" s="14" t="str">
        <f>IF(ISBLANK('Введення інформації'!P274)=FALSE(),'Введення інформації'!P274,IF(ISBLANK('Введення інформації'!B274)=FALSE(),"null",""))</f>
        <v/>
      </c>
      <c r="Q235" s="25">
        <f>'Введення інформації'!Q274</f>
        <v>0</v>
      </c>
      <c r="R235" s="25">
        <f>'Введення інформації'!R274</f>
        <v>0</v>
      </c>
      <c r="S235" s="25">
        <f>'Введення інформації'!S274</f>
        <v>0</v>
      </c>
      <c r="T235" s="20" t="str">
        <f>IF(ISBLANK('Введення інформації'!A274)=FALSE(),(MID('Введення інформації'!T274, 7, 4)&amp;"-"&amp;MID('Введення інформації'!T274, 4, 2)&amp;"-"&amp;MID('Введення інформації'!T274, 1, 2)), "")</f>
        <v/>
      </c>
      <c r="U235" s="20" t="str">
        <f>IF(ISBLANK('Введення інформації'!B274)=FALSE(),(MID('Введення інформації'!U274, 7, 4)&amp;"-"&amp;MID('Введення інформації'!U274, 4, 2)&amp;"-"&amp;MID('Введення інформації'!U274, 1, 2)), "")</f>
        <v/>
      </c>
      <c r="V235" s="14" t="str">
        <f>IF('Введення інформації'!V274= "Так","true",IF(ISBLANK('Введення інформації'!A274)=FALSE(),"false",""))</f>
        <v/>
      </c>
      <c r="W235" s="24">
        <f>'Введення інформації'!W274</f>
        <v>0</v>
      </c>
      <c r="X235" s="14" t="str">
        <f>IF('Введення інформації'!X274= "Так","true",IF(ISBLANK('Введення інформації'!A274)=FALSE(),"false",""))</f>
        <v/>
      </c>
      <c r="Y235" s="14" t="str">
        <f>IF(ISBLANK('Введення інформації'!Y274)=FALSE(),'Введення інформації'!Y274,IF(ISBLANK('Введення інформації'!A274)=FALSE(),"0",""))</f>
        <v/>
      </c>
      <c r="Z235" s="14" t="str">
        <f>LEFT('Введення інформації'!Z274, 3)</f>
        <v/>
      </c>
      <c r="AA235" s="14" t="str">
        <f>IF(ISBLANK('Введення інформації'!AA274)=FALSE(),'Введення інформації'!AA274,IF(ISBLANK('Введення інформації'!A274)=FALSE(),"0",""))</f>
        <v/>
      </c>
      <c r="AB235" s="14" t="str">
        <f>IF('Введення інформації'!AB274= "Так","true",IF(ISBLANK('Введення інформації'!A274)=FALSE(),"false",""))</f>
        <v/>
      </c>
      <c r="AC235" s="24">
        <f>'Введення інформації'!AC274</f>
        <v>0</v>
      </c>
    </row>
    <row r="236" spans="1:29" ht="15.75" customHeight="1" x14ac:dyDescent="0.25">
      <c r="A236" s="24">
        <f>'Введення інформації'!A275</f>
        <v>0</v>
      </c>
      <c r="B236" s="14" t="str">
        <f>IF(ISBLANK('Введення інформації'!A275)=FALSE(),(MID('Введення інформації'!B275, 7, 4)&amp;"-"&amp;MID('Введення інформації'!B275, 4, 2)&amp;"-"&amp;MID('Введення інформації'!B275, 1, 2)), "")</f>
        <v/>
      </c>
      <c r="C236" s="24">
        <f>'Введення інформації'!C275</f>
        <v>0</v>
      </c>
      <c r="D236" s="19" t="str">
        <f>IF(ISBLANK('Введення інформації'!D275)=FALSE(),'Введення інформації'!D275,IF(ISBLANK('Введення інформації'!A275)=FALSE(),"null",""))</f>
        <v/>
      </c>
      <c r="E236" s="24">
        <f>'Введення інформації'!E275</f>
        <v>0</v>
      </c>
      <c r="F236" s="24">
        <f>'Введення інформації'!F275</f>
        <v>0</v>
      </c>
      <c r="G236" s="14" t="str">
        <f>LEFT('Введення інформації'!G275, 1)</f>
        <v/>
      </c>
      <c r="H236" s="24">
        <f>'Введення інформації'!H275</f>
        <v>0</v>
      </c>
      <c r="I236" s="24">
        <f>'Введення інформації'!I275</f>
        <v>0</v>
      </c>
      <c r="J236" s="14" t="str">
        <f>IF(ISBLANK('Введення інформації'!J275)=FALSE(),'Введення інформації'!J275,IF(ISBLANK('Введення інформації'!A275)=FALSE(),"null",""))</f>
        <v/>
      </c>
      <c r="K236" s="24">
        <f>'Введення інформації'!K275</f>
        <v>0</v>
      </c>
      <c r="L236" s="14" t="str">
        <f>IF(ISBLANK('Введення інформації'!L275)=FALSE(),'Введення інформації'!L275,IF(ISBLANK('Введення інформації'!A275)=FALSE(),"null",""))</f>
        <v/>
      </c>
      <c r="M236" s="24">
        <f>'Введення інформації'!M275</f>
        <v>0</v>
      </c>
      <c r="N236" s="24">
        <f>'Введення інформації'!N275</f>
        <v>0</v>
      </c>
      <c r="O236" s="14" t="str">
        <f>IF(ISBLANK('Введення інформації'!O275)=FALSE(),'Введення інформації'!O275,IF(ISBLANK('Введення інформації'!A275)=FALSE(),"null",""))</f>
        <v/>
      </c>
      <c r="P236" s="14" t="str">
        <f>IF(ISBLANK('Введення інформації'!P275)=FALSE(),'Введення інформації'!P275,IF(ISBLANK('Введення інформації'!B275)=FALSE(),"null",""))</f>
        <v/>
      </c>
      <c r="Q236" s="25">
        <f>'Введення інформації'!Q275</f>
        <v>0</v>
      </c>
      <c r="R236" s="25">
        <f>'Введення інформації'!R275</f>
        <v>0</v>
      </c>
      <c r="S236" s="25">
        <f>'Введення інформації'!S275</f>
        <v>0</v>
      </c>
      <c r="T236" s="20" t="str">
        <f>IF(ISBLANK('Введення інформації'!A275)=FALSE(),(MID('Введення інформації'!T275, 7, 4)&amp;"-"&amp;MID('Введення інформації'!T275, 4, 2)&amp;"-"&amp;MID('Введення інформації'!T275, 1, 2)), "")</f>
        <v/>
      </c>
      <c r="U236" s="20" t="str">
        <f>IF(ISBLANK('Введення інформації'!B275)=FALSE(),(MID('Введення інформації'!U275, 7, 4)&amp;"-"&amp;MID('Введення інформації'!U275, 4, 2)&amp;"-"&amp;MID('Введення інформації'!U275, 1, 2)), "")</f>
        <v/>
      </c>
      <c r="V236" s="14" t="str">
        <f>IF('Введення інформації'!V275= "Так","true",IF(ISBLANK('Введення інформації'!A275)=FALSE(),"false",""))</f>
        <v/>
      </c>
      <c r="W236" s="24">
        <f>'Введення інформації'!W275</f>
        <v>0</v>
      </c>
      <c r="X236" s="14" t="str">
        <f>IF('Введення інформації'!X275= "Так","true",IF(ISBLANK('Введення інформації'!A275)=FALSE(),"false",""))</f>
        <v/>
      </c>
      <c r="Y236" s="14" t="str">
        <f>IF(ISBLANK('Введення інформації'!Y275)=FALSE(),'Введення інформації'!Y275,IF(ISBLANK('Введення інформації'!A275)=FALSE(),"0",""))</f>
        <v/>
      </c>
      <c r="Z236" s="14" t="str">
        <f>LEFT('Введення інформації'!Z275, 3)</f>
        <v/>
      </c>
      <c r="AA236" s="14" t="str">
        <f>IF(ISBLANK('Введення інформації'!AA275)=FALSE(),'Введення інформації'!AA275,IF(ISBLANK('Введення інформації'!A275)=FALSE(),"0",""))</f>
        <v/>
      </c>
      <c r="AB236" s="14" t="str">
        <f>IF('Введення інформації'!AB275= "Так","true",IF(ISBLANK('Введення інформації'!A275)=FALSE(),"false",""))</f>
        <v/>
      </c>
      <c r="AC236" s="24">
        <f>'Введення інформації'!AC275</f>
        <v>0</v>
      </c>
    </row>
    <row r="237" spans="1:29" ht="15.75" customHeight="1" x14ac:dyDescent="0.25">
      <c r="A237" s="24">
        <f>'Введення інформації'!A276</f>
        <v>0</v>
      </c>
      <c r="B237" s="14" t="str">
        <f>IF(ISBLANK('Введення інформації'!A276)=FALSE(),(MID('Введення інформації'!B276, 7, 4)&amp;"-"&amp;MID('Введення інформації'!B276, 4, 2)&amp;"-"&amp;MID('Введення інформації'!B276, 1, 2)), "")</f>
        <v/>
      </c>
      <c r="C237" s="24">
        <f>'Введення інформації'!C276</f>
        <v>0</v>
      </c>
      <c r="D237" s="19" t="str">
        <f>IF(ISBLANK('Введення інформації'!D276)=FALSE(),'Введення інформації'!D276,IF(ISBLANK('Введення інформації'!A276)=FALSE(),"null",""))</f>
        <v/>
      </c>
      <c r="E237" s="24">
        <f>'Введення інформації'!E276</f>
        <v>0</v>
      </c>
      <c r="F237" s="24">
        <f>'Введення інформації'!F276</f>
        <v>0</v>
      </c>
      <c r="G237" s="14" t="str">
        <f>LEFT('Введення інформації'!G276, 1)</f>
        <v/>
      </c>
      <c r="H237" s="24">
        <f>'Введення інформації'!H276</f>
        <v>0</v>
      </c>
      <c r="I237" s="24">
        <f>'Введення інформації'!I276</f>
        <v>0</v>
      </c>
      <c r="J237" s="14" t="str">
        <f>IF(ISBLANK('Введення інформації'!J276)=FALSE(),'Введення інформації'!J276,IF(ISBLANK('Введення інформації'!A276)=FALSE(),"null",""))</f>
        <v/>
      </c>
      <c r="K237" s="24">
        <f>'Введення інформації'!K276</f>
        <v>0</v>
      </c>
      <c r="L237" s="14" t="str">
        <f>IF(ISBLANK('Введення інформації'!L276)=FALSE(),'Введення інформації'!L276,IF(ISBLANK('Введення інформації'!A276)=FALSE(),"null",""))</f>
        <v/>
      </c>
      <c r="M237" s="24">
        <f>'Введення інформації'!M276</f>
        <v>0</v>
      </c>
      <c r="N237" s="24">
        <f>'Введення інформації'!N276</f>
        <v>0</v>
      </c>
      <c r="O237" s="14" t="str">
        <f>IF(ISBLANK('Введення інформації'!O276)=FALSE(),'Введення інформації'!O276,IF(ISBLANK('Введення інформації'!A276)=FALSE(),"null",""))</f>
        <v/>
      </c>
      <c r="P237" s="14" t="str">
        <f>IF(ISBLANK('Введення інформації'!P276)=FALSE(),'Введення інформації'!P276,IF(ISBLANK('Введення інформації'!B276)=FALSE(),"null",""))</f>
        <v/>
      </c>
      <c r="Q237" s="25">
        <f>'Введення інформації'!Q276</f>
        <v>0</v>
      </c>
      <c r="R237" s="25">
        <f>'Введення інформації'!R276</f>
        <v>0</v>
      </c>
      <c r="S237" s="25">
        <f>'Введення інформації'!S276</f>
        <v>0</v>
      </c>
      <c r="T237" s="20" t="str">
        <f>IF(ISBLANK('Введення інформації'!A276)=FALSE(),(MID('Введення інформації'!T276, 7, 4)&amp;"-"&amp;MID('Введення інформації'!T276, 4, 2)&amp;"-"&amp;MID('Введення інформації'!T276, 1, 2)), "")</f>
        <v/>
      </c>
      <c r="U237" s="20" t="str">
        <f>IF(ISBLANK('Введення інформації'!B276)=FALSE(),(MID('Введення інформації'!U276, 7, 4)&amp;"-"&amp;MID('Введення інформації'!U276, 4, 2)&amp;"-"&amp;MID('Введення інформації'!U276, 1, 2)), "")</f>
        <v/>
      </c>
      <c r="V237" s="14" t="str">
        <f>IF('Введення інформації'!V276= "Так","true",IF(ISBLANK('Введення інформації'!A276)=FALSE(),"false",""))</f>
        <v/>
      </c>
      <c r="W237" s="24">
        <f>'Введення інформації'!W276</f>
        <v>0</v>
      </c>
      <c r="X237" s="14" t="str">
        <f>IF('Введення інформації'!X276= "Так","true",IF(ISBLANK('Введення інформації'!A276)=FALSE(),"false",""))</f>
        <v/>
      </c>
      <c r="Y237" s="14" t="str">
        <f>IF(ISBLANK('Введення інформації'!Y276)=FALSE(),'Введення інформації'!Y276,IF(ISBLANK('Введення інформації'!A276)=FALSE(),"0",""))</f>
        <v/>
      </c>
      <c r="Z237" s="14" t="str">
        <f>LEFT('Введення інформації'!Z276, 3)</f>
        <v/>
      </c>
      <c r="AA237" s="14" t="str">
        <f>IF(ISBLANK('Введення інформації'!AA276)=FALSE(),'Введення інформації'!AA276,IF(ISBLANK('Введення інформації'!A276)=FALSE(),"0",""))</f>
        <v/>
      </c>
      <c r="AB237" s="14" t="str">
        <f>IF('Введення інформації'!AB276= "Так","true",IF(ISBLANK('Введення інформації'!A276)=FALSE(),"false",""))</f>
        <v/>
      </c>
      <c r="AC237" s="24">
        <f>'Введення інформації'!AC276</f>
        <v>0</v>
      </c>
    </row>
    <row r="238" spans="1:29" ht="15.75" customHeight="1" x14ac:dyDescent="0.25">
      <c r="A238" s="24">
        <f>'Введення інформації'!A277</f>
        <v>0</v>
      </c>
      <c r="B238" s="14" t="str">
        <f>IF(ISBLANK('Введення інформації'!A277)=FALSE(),(MID('Введення інформації'!B277, 7, 4)&amp;"-"&amp;MID('Введення інформації'!B277, 4, 2)&amp;"-"&amp;MID('Введення інформації'!B277, 1, 2)), "")</f>
        <v/>
      </c>
      <c r="C238" s="24">
        <f>'Введення інформації'!C277</f>
        <v>0</v>
      </c>
      <c r="D238" s="19" t="str">
        <f>IF(ISBLANK('Введення інформації'!D277)=FALSE(),'Введення інформації'!D277,IF(ISBLANK('Введення інформації'!A277)=FALSE(),"null",""))</f>
        <v/>
      </c>
      <c r="E238" s="24">
        <f>'Введення інформації'!E277</f>
        <v>0</v>
      </c>
      <c r="F238" s="24">
        <f>'Введення інформації'!F277</f>
        <v>0</v>
      </c>
      <c r="G238" s="14" t="str">
        <f>LEFT('Введення інформації'!G277, 1)</f>
        <v/>
      </c>
      <c r="H238" s="24">
        <f>'Введення інформації'!H277</f>
        <v>0</v>
      </c>
      <c r="I238" s="24">
        <f>'Введення інформації'!I277</f>
        <v>0</v>
      </c>
      <c r="J238" s="14" t="str">
        <f>IF(ISBLANK('Введення інформації'!J277)=FALSE(),'Введення інформації'!J277,IF(ISBLANK('Введення інформації'!A277)=FALSE(),"null",""))</f>
        <v/>
      </c>
      <c r="K238" s="24">
        <f>'Введення інформації'!K277</f>
        <v>0</v>
      </c>
      <c r="L238" s="14" t="str">
        <f>IF(ISBLANK('Введення інформації'!L277)=FALSE(),'Введення інформації'!L277,IF(ISBLANK('Введення інформації'!A277)=FALSE(),"null",""))</f>
        <v/>
      </c>
      <c r="M238" s="24">
        <f>'Введення інформації'!M277</f>
        <v>0</v>
      </c>
      <c r="N238" s="24">
        <f>'Введення інформації'!N277</f>
        <v>0</v>
      </c>
      <c r="O238" s="14" t="str">
        <f>IF(ISBLANK('Введення інформації'!O277)=FALSE(),'Введення інформації'!O277,IF(ISBLANK('Введення інформації'!A277)=FALSE(),"null",""))</f>
        <v/>
      </c>
      <c r="P238" s="14" t="str">
        <f>IF(ISBLANK('Введення інформації'!P277)=FALSE(),'Введення інформації'!P277,IF(ISBLANK('Введення інформації'!B277)=FALSE(),"null",""))</f>
        <v/>
      </c>
      <c r="Q238" s="25">
        <f>'Введення інформації'!Q277</f>
        <v>0</v>
      </c>
      <c r="R238" s="25">
        <f>'Введення інформації'!R277</f>
        <v>0</v>
      </c>
      <c r="S238" s="25">
        <f>'Введення інформації'!S277</f>
        <v>0</v>
      </c>
      <c r="T238" s="20" t="str">
        <f>IF(ISBLANK('Введення інформації'!A277)=FALSE(),(MID('Введення інформації'!T277, 7, 4)&amp;"-"&amp;MID('Введення інформації'!T277, 4, 2)&amp;"-"&amp;MID('Введення інформації'!T277, 1, 2)), "")</f>
        <v/>
      </c>
      <c r="U238" s="20" t="str">
        <f>IF(ISBLANK('Введення інформації'!B277)=FALSE(),(MID('Введення інформації'!U277, 7, 4)&amp;"-"&amp;MID('Введення інформації'!U277, 4, 2)&amp;"-"&amp;MID('Введення інформації'!U277, 1, 2)), "")</f>
        <v/>
      </c>
      <c r="V238" s="14" t="str">
        <f>IF('Введення інформації'!V277= "Так","true",IF(ISBLANK('Введення інформації'!A277)=FALSE(),"false",""))</f>
        <v/>
      </c>
      <c r="W238" s="24">
        <f>'Введення інформації'!W277</f>
        <v>0</v>
      </c>
      <c r="X238" s="14" t="str">
        <f>IF('Введення інформації'!X277= "Так","true",IF(ISBLANK('Введення інформації'!A277)=FALSE(),"false",""))</f>
        <v/>
      </c>
      <c r="Y238" s="14" t="str">
        <f>IF(ISBLANK('Введення інформації'!Y277)=FALSE(),'Введення інформації'!Y277,IF(ISBLANK('Введення інформації'!A277)=FALSE(),"0",""))</f>
        <v/>
      </c>
      <c r="Z238" s="14" t="str">
        <f>LEFT('Введення інформації'!Z277, 3)</f>
        <v/>
      </c>
      <c r="AA238" s="14" t="str">
        <f>IF(ISBLANK('Введення інформації'!AA277)=FALSE(),'Введення інформації'!AA277,IF(ISBLANK('Введення інформації'!A277)=FALSE(),"0",""))</f>
        <v/>
      </c>
      <c r="AB238" s="14" t="str">
        <f>IF('Введення інформації'!AB277= "Так","true",IF(ISBLANK('Введення інформації'!A277)=FALSE(),"false",""))</f>
        <v/>
      </c>
      <c r="AC238" s="24">
        <f>'Введення інформації'!AC277</f>
        <v>0</v>
      </c>
    </row>
    <row r="239" spans="1:29" ht="15.75" customHeight="1" x14ac:dyDescent="0.25">
      <c r="A239" s="24">
        <f>'Введення інформації'!A278</f>
        <v>0</v>
      </c>
      <c r="B239" s="14" t="str">
        <f>IF(ISBLANK('Введення інформації'!A278)=FALSE(),(MID('Введення інформації'!B278, 7, 4)&amp;"-"&amp;MID('Введення інформації'!B278, 4, 2)&amp;"-"&amp;MID('Введення інформації'!B278, 1, 2)), "")</f>
        <v/>
      </c>
      <c r="C239" s="24">
        <f>'Введення інформації'!C278</f>
        <v>0</v>
      </c>
      <c r="D239" s="19" t="str">
        <f>IF(ISBLANK('Введення інформації'!D278)=FALSE(),'Введення інформації'!D278,IF(ISBLANK('Введення інформації'!A278)=FALSE(),"null",""))</f>
        <v/>
      </c>
      <c r="E239" s="24">
        <f>'Введення інформації'!E278</f>
        <v>0</v>
      </c>
      <c r="F239" s="24">
        <f>'Введення інформації'!F278</f>
        <v>0</v>
      </c>
      <c r="G239" s="14" t="str">
        <f>LEFT('Введення інформації'!G278, 1)</f>
        <v/>
      </c>
      <c r="H239" s="24">
        <f>'Введення інформації'!H278</f>
        <v>0</v>
      </c>
      <c r="I239" s="24">
        <f>'Введення інформації'!I278</f>
        <v>0</v>
      </c>
      <c r="J239" s="14" t="str">
        <f>IF(ISBLANK('Введення інформації'!J278)=FALSE(),'Введення інформації'!J278,IF(ISBLANK('Введення інформації'!A278)=FALSE(),"null",""))</f>
        <v/>
      </c>
      <c r="K239" s="24">
        <f>'Введення інформації'!K278</f>
        <v>0</v>
      </c>
      <c r="L239" s="14" t="str">
        <f>IF(ISBLANK('Введення інформації'!L278)=FALSE(),'Введення інформації'!L278,IF(ISBLANK('Введення інформації'!A278)=FALSE(),"null",""))</f>
        <v/>
      </c>
      <c r="M239" s="24">
        <f>'Введення інформації'!M278</f>
        <v>0</v>
      </c>
      <c r="N239" s="24">
        <f>'Введення інформації'!N278</f>
        <v>0</v>
      </c>
      <c r="O239" s="14" t="str">
        <f>IF(ISBLANK('Введення інформації'!O278)=FALSE(),'Введення інформації'!O278,IF(ISBLANK('Введення інформації'!A278)=FALSE(),"null",""))</f>
        <v/>
      </c>
      <c r="P239" s="14" t="str">
        <f>IF(ISBLANK('Введення інформації'!P278)=FALSE(),'Введення інформації'!P278,IF(ISBLANK('Введення інформації'!B278)=FALSE(),"null",""))</f>
        <v/>
      </c>
      <c r="Q239" s="25">
        <f>'Введення інформації'!Q278</f>
        <v>0</v>
      </c>
      <c r="R239" s="25">
        <f>'Введення інформації'!R278</f>
        <v>0</v>
      </c>
      <c r="S239" s="25">
        <f>'Введення інформації'!S278</f>
        <v>0</v>
      </c>
      <c r="T239" s="20" t="str">
        <f>IF(ISBLANK('Введення інформації'!A278)=FALSE(),(MID('Введення інформації'!T278, 7, 4)&amp;"-"&amp;MID('Введення інформації'!T278, 4, 2)&amp;"-"&amp;MID('Введення інформації'!T278, 1, 2)), "")</f>
        <v/>
      </c>
      <c r="U239" s="20" t="str">
        <f>IF(ISBLANK('Введення інформації'!B278)=FALSE(),(MID('Введення інформації'!U278, 7, 4)&amp;"-"&amp;MID('Введення інформації'!U278, 4, 2)&amp;"-"&amp;MID('Введення інформації'!U278, 1, 2)), "")</f>
        <v/>
      </c>
      <c r="V239" s="14" t="str">
        <f>IF('Введення інформації'!V278= "Так","true",IF(ISBLANK('Введення інформації'!A278)=FALSE(),"false",""))</f>
        <v/>
      </c>
      <c r="W239" s="24">
        <f>'Введення інформації'!W278</f>
        <v>0</v>
      </c>
      <c r="X239" s="14" t="str">
        <f>IF('Введення інформації'!X278= "Так","true",IF(ISBLANK('Введення інформації'!A278)=FALSE(),"false",""))</f>
        <v/>
      </c>
      <c r="Y239" s="14" t="str">
        <f>IF(ISBLANK('Введення інформації'!Y278)=FALSE(),'Введення інформації'!Y278,IF(ISBLANK('Введення інформації'!A278)=FALSE(),"0",""))</f>
        <v/>
      </c>
      <c r="Z239" s="14" t="str">
        <f>LEFT('Введення інформації'!Z278, 3)</f>
        <v/>
      </c>
      <c r="AA239" s="14" t="str">
        <f>IF(ISBLANK('Введення інформації'!AA278)=FALSE(),'Введення інформації'!AA278,IF(ISBLANK('Введення інформації'!A278)=FALSE(),"0",""))</f>
        <v/>
      </c>
      <c r="AB239" s="14" t="str">
        <f>IF('Введення інформації'!AB278= "Так","true",IF(ISBLANK('Введення інформації'!A278)=FALSE(),"false",""))</f>
        <v/>
      </c>
      <c r="AC239" s="24">
        <f>'Введення інформації'!AC278</f>
        <v>0</v>
      </c>
    </row>
    <row r="240" spans="1:29" ht="15.75" customHeight="1" x14ac:dyDescent="0.25">
      <c r="A240" s="24">
        <f>'Введення інформації'!A279</f>
        <v>0</v>
      </c>
      <c r="B240" s="14" t="str">
        <f>IF(ISBLANK('Введення інформації'!A279)=FALSE(),(MID('Введення інформації'!B279, 7, 4)&amp;"-"&amp;MID('Введення інформації'!B279, 4, 2)&amp;"-"&amp;MID('Введення інформації'!B279, 1, 2)), "")</f>
        <v/>
      </c>
      <c r="C240" s="24">
        <f>'Введення інформації'!C279</f>
        <v>0</v>
      </c>
      <c r="D240" s="19" t="str">
        <f>IF(ISBLANK('Введення інформації'!D279)=FALSE(),'Введення інформації'!D279,IF(ISBLANK('Введення інформації'!A279)=FALSE(),"null",""))</f>
        <v/>
      </c>
      <c r="E240" s="24">
        <f>'Введення інформації'!E279</f>
        <v>0</v>
      </c>
      <c r="F240" s="24">
        <f>'Введення інформації'!F279</f>
        <v>0</v>
      </c>
      <c r="G240" s="14" t="str">
        <f>LEFT('Введення інформації'!G279, 1)</f>
        <v/>
      </c>
      <c r="H240" s="24">
        <f>'Введення інформації'!H279</f>
        <v>0</v>
      </c>
      <c r="I240" s="24">
        <f>'Введення інформації'!I279</f>
        <v>0</v>
      </c>
      <c r="J240" s="14" t="str">
        <f>IF(ISBLANK('Введення інформації'!J279)=FALSE(),'Введення інформації'!J279,IF(ISBLANK('Введення інформації'!A279)=FALSE(),"null",""))</f>
        <v/>
      </c>
      <c r="K240" s="24">
        <f>'Введення інформації'!K279</f>
        <v>0</v>
      </c>
      <c r="L240" s="14" t="str">
        <f>IF(ISBLANK('Введення інформації'!L279)=FALSE(),'Введення інформації'!L279,IF(ISBLANK('Введення інформації'!A279)=FALSE(),"null",""))</f>
        <v/>
      </c>
      <c r="M240" s="24">
        <f>'Введення інформації'!M279</f>
        <v>0</v>
      </c>
      <c r="N240" s="24">
        <f>'Введення інформації'!N279</f>
        <v>0</v>
      </c>
      <c r="O240" s="14" t="str">
        <f>IF(ISBLANK('Введення інформації'!O279)=FALSE(),'Введення інформації'!O279,IF(ISBLANK('Введення інформації'!A279)=FALSE(),"null",""))</f>
        <v/>
      </c>
      <c r="P240" s="14" t="str">
        <f>IF(ISBLANK('Введення інформації'!P279)=FALSE(),'Введення інформації'!P279,IF(ISBLANK('Введення інформації'!B279)=FALSE(),"null",""))</f>
        <v/>
      </c>
      <c r="Q240" s="25">
        <f>'Введення інформації'!Q279</f>
        <v>0</v>
      </c>
      <c r="R240" s="25">
        <f>'Введення інформації'!R279</f>
        <v>0</v>
      </c>
      <c r="S240" s="25">
        <f>'Введення інформації'!S279</f>
        <v>0</v>
      </c>
      <c r="T240" s="20" t="str">
        <f>IF(ISBLANK('Введення інформації'!A279)=FALSE(),(MID('Введення інформації'!T279, 7, 4)&amp;"-"&amp;MID('Введення інформації'!T279, 4, 2)&amp;"-"&amp;MID('Введення інформації'!T279, 1, 2)), "")</f>
        <v/>
      </c>
      <c r="U240" s="20" t="str">
        <f>IF(ISBLANK('Введення інформації'!B279)=FALSE(),(MID('Введення інформації'!U279, 7, 4)&amp;"-"&amp;MID('Введення інформації'!U279, 4, 2)&amp;"-"&amp;MID('Введення інформації'!U279, 1, 2)), "")</f>
        <v/>
      </c>
      <c r="V240" s="14" t="str">
        <f>IF('Введення інформації'!V279= "Так","true",IF(ISBLANK('Введення інформації'!A279)=FALSE(),"false",""))</f>
        <v/>
      </c>
      <c r="W240" s="24">
        <f>'Введення інформації'!W279</f>
        <v>0</v>
      </c>
      <c r="X240" s="14" t="str">
        <f>IF('Введення інформації'!X279= "Так","true",IF(ISBLANK('Введення інформації'!A279)=FALSE(),"false",""))</f>
        <v/>
      </c>
      <c r="Y240" s="14" t="str">
        <f>IF(ISBLANK('Введення інформації'!Y279)=FALSE(),'Введення інформації'!Y279,IF(ISBLANK('Введення інформації'!A279)=FALSE(),"0",""))</f>
        <v/>
      </c>
      <c r="Z240" s="14" t="str">
        <f>LEFT('Введення інформації'!Z279, 3)</f>
        <v/>
      </c>
      <c r="AA240" s="14" t="str">
        <f>IF(ISBLANK('Введення інформації'!AA279)=FALSE(),'Введення інформації'!AA279,IF(ISBLANK('Введення інформації'!A279)=FALSE(),"0",""))</f>
        <v/>
      </c>
      <c r="AB240" s="14" t="str">
        <f>IF('Введення інформації'!AB279= "Так","true",IF(ISBLANK('Введення інформації'!A279)=FALSE(),"false",""))</f>
        <v/>
      </c>
      <c r="AC240" s="24">
        <f>'Введення інформації'!AC279</f>
        <v>0</v>
      </c>
    </row>
    <row r="241" spans="1:29" ht="15.75" customHeight="1" x14ac:dyDescent="0.25">
      <c r="A241" s="24">
        <f>'Введення інформації'!A280</f>
        <v>0</v>
      </c>
      <c r="B241" s="14" t="str">
        <f>IF(ISBLANK('Введення інформації'!A280)=FALSE(),(MID('Введення інформації'!B280, 7, 4)&amp;"-"&amp;MID('Введення інформації'!B280, 4, 2)&amp;"-"&amp;MID('Введення інформації'!B280, 1, 2)), "")</f>
        <v/>
      </c>
      <c r="C241" s="24">
        <f>'Введення інформації'!C280</f>
        <v>0</v>
      </c>
      <c r="D241" s="19" t="str">
        <f>IF(ISBLANK('Введення інформації'!D280)=FALSE(),'Введення інформації'!D280,IF(ISBLANK('Введення інформації'!A280)=FALSE(),"null",""))</f>
        <v/>
      </c>
      <c r="E241" s="24">
        <f>'Введення інформації'!E280</f>
        <v>0</v>
      </c>
      <c r="F241" s="24">
        <f>'Введення інформації'!F280</f>
        <v>0</v>
      </c>
      <c r="G241" s="14" t="str">
        <f>LEFT('Введення інформації'!G280, 1)</f>
        <v/>
      </c>
      <c r="H241" s="24">
        <f>'Введення інформації'!H280</f>
        <v>0</v>
      </c>
      <c r="I241" s="24">
        <f>'Введення інформації'!I280</f>
        <v>0</v>
      </c>
      <c r="J241" s="14" t="str">
        <f>IF(ISBLANK('Введення інформації'!J280)=FALSE(),'Введення інформації'!J280,IF(ISBLANK('Введення інформації'!A280)=FALSE(),"null",""))</f>
        <v/>
      </c>
      <c r="K241" s="24">
        <f>'Введення інформації'!K280</f>
        <v>0</v>
      </c>
      <c r="L241" s="14" t="str">
        <f>IF(ISBLANK('Введення інформації'!L280)=FALSE(),'Введення інформації'!L280,IF(ISBLANK('Введення інформації'!A280)=FALSE(),"null",""))</f>
        <v/>
      </c>
      <c r="M241" s="24">
        <f>'Введення інформації'!M280</f>
        <v>0</v>
      </c>
      <c r="N241" s="24">
        <f>'Введення інформації'!N280</f>
        <v>0</v>
      </c>
      <c r="O241" s="14" t="str">
        <f>IF(ISBLANK('Введення інформації'!O280)=FALSE(),'Введення інформації'!O280,IF(ISBLANK('Введення інформації'!A280)=FALSE(),"null",""))</f>
        <v/>
      </c>
      <c r="P241" s="14" t="str">
        <f>IF(ISBLANK('Введення інформації'!P280)=FALSE(),'Введення інформації'!P280,IF(ISBLANK('Введення інформації'!B280)=FALSE(),"null",""))</f>
        <v/>
      </c>
      <c r="Q241" s="25">
        <f>'Введення інформації'!Q280</f>
        <v>0</v>
      </c>
      <c r="R241" s="25">
        <f>'Введення інформації'!R280</f>
        <v>0</v>
      </c>
      <c r="S241" s="25">
        <f>'Введення інформації'!S280</f>
        <v>0</v>
      </c>
      <c r="T241" s="20" t="str">
        <f>IF(ISBLANK('Введення інформації'!A280)=FALSE(),(MID('Введення інформації'!T280, 7, 4)&amp;"-"&amp;MID('Введення інформації'!T280, 4, 2)&amp;"-"&amp;MID('Введення інформації'!T280, 1, 2)), "")</f>
        <v/>
      </c>
      <c r="U241" s="20" t="str">
        <f>IF(ISBLANK('Введення інформації'!B280)=FALSE(),(MID('Введення інформації'!U280, 7, 4)&amp;"-"&amp;MID('Введення інформації'!U280, 4, 2)&amp;"-"&amp;MID('Введення інформації'!U280, 1, 2)), "")</f>
        <v/>
      </c>
      <c r="V241" s="14" t="str">
        <f>IF('Введення інформації'!V280= "Так","true",IF(ISBLANK('Введення інформації'!A280)=FALSE(),"false",""))</f>
        <v/>
      </c>
      <c r="W241" s="24">
        <f>'Введення інформації'!W280</f>
        <v>0</v>
      </c>
      <c r="X241" s="14" t="str">
        <f>IF('Введення інформації'!X280= "Так","true",IF(ISBLANK('Введення інформації'!A280)=FALSE(),"false",""))</f>
        <v/>
      </c>
      <c r="Y241" s="14" t="str">
        <f>IF(ISBLANK('Введення інформації'!Y280)=FALSE(),'Введення інформації'!Y280,IF(ISBLANK('Введення інформації'!A280)=FALSE(),"0",""))</f>
        <v/>
      </c>
      <c r="Z241" s="14" t="str">
        <f>LEFT('Введення інформації'!Z280, 3)</f>
        <v/>
      </c>
      <c r="AA241" s="14" t="str">
        <f>IF(ISBLANK('Введення інформації'!AA280)=FALSE(),'Введення інформації'!AA280,IF(ISBLANK('Введення інформації'!A280)=FALSE(),"0",""))</f>
        <v/>
      </c>
      <c r="AB241" s="14" t="str">
        <f>IF('Введення інформації'!AB280= "Так","true",IF(ISBLANK('Введення інформації'!A280)=FALSE(),"false",""))</f>
        <v/>
      </c>
      <c r="AC241" s="24">
        <f>'Введення інформації'!AC280</f>
        <v>0</v>
      </c>
    </row>
    <row r="242" spans="1:29" ht="15.75" customHeight="1" x14ac:dyDescent="0.25">
      <c r="A242" s="24">
        <f>'Введення інформації'!A281</f>
        <v>0</v>
      </c>
      <c r="B242" s="14" t="str">
        <f>IF(ISBLANK('Введення інформації'!A281)=FALSE(),(MID('Введення інформації'!B281, 7, 4)&amp;"-"&amp;MID('Введення інформації'!B281, 4, 2)&amp;"-"&amp;MID('Введення інформації'!B281, 1, 2)), "")</f>
        <v/>
      </c>
      <c r="C242" s="24">
        <f>'Введення інформації'!C281</f>
        <v>0</v>
      </c>
      <c r="D242" s="19" t="str">
        <f>IF(ISBLANK('Введення інформації'!D281)=FALSE(),'Введення інформації'!D281,IF(ISBLANK('Введення інформації'!A281)=FALSE(),"null",""))</f>
        <v/>
      </c>
      <c r="E242" s="24">
        <f>'Введення інформації'!E281</f>
        <v>0</v>
      </c>
      <c r="F242" s="24">
        <f>'Введення інформації'!F281</f>
        <v>0</v>
      </c>
      <c r="G242" s="14" t="str">
        <f>LEFT('Введення інформації'!G281, 1)</f>
        <v/>
      </c>
      <c r="H242" s="24">
        <f>'Введення інформації'!H281</f>
        <v>0</v>
      </c>
      <c r="I242" s="24">
        <f>'Введення інформації'!I281</f>
        <v>0</v>
      </c>
      <c r="J242" s="14" t="str">
        <f>IF(ISBLANK('Введення інформації'!J281)=FALSE(),'Введення інформації'!J281,IF(ISBLANK('Введення інформації'!A281)=FALSE(),"null",""))</f>
        <v/>
      </c>
      <c r="K242" s="24">
        <f>'Введення інформації'!K281</f>
        <v>0</v>
      </c>
      <c r="L242" s="14" t="str">
        <f>IF(ISBLANK('Введення інформації'!L281)=FALSE(),'Введення інформації'!L281,IF(ISBLANK('Введення інформації'!A281)=FALSE(),"null",""))</f>
        <v/>
      </c>
      <c r="M242" s="24">
        <f>'Введення інформації'!M281</f>
        <v>0</v>
      </c>
      <c r="N242" s="24">
        <f>'Введення інформації'!N281</f>
        <v>0</v>
      </c>
      <c r="O242" s="14" t="str">
        <f>IF(ISBLANK('Введення інформації'!O281)=FALSE(),'Введення інформації'!O281,IF(ISBLANK('Введення інформації'!A281)=FALSE(),"null",""))</f>
        <v/>
      </c>
      <c r="P242" s="14" t="str">
        <f>IF(ISBLANK('Введення інформації'!P281)=FALSE(),'Введення інформації'!P281,IF(ISBLANK('Введення інформації'!B281)=FALSE(),"null",""))</f>
        <v/>
      </c>
      <c r="Q242" s="25">
        <f>'Введення інформації'!Q281</f>
        <v>0</v>
      </c>
      <c r="R242" s="25">
        <f>'Введення інформації'!R281</f>
        <v>0</v>
      </c>
      <c r="S242" s="25">
        <f>'Введення інформації'!S281</f>
        <v>0</v>
      </c>
      <c r="T242" s="20" t="str">
        <f>IF(ISBLANK('Введення інформації'!A281)=FALSE(),(MID('Введення інформації'!T281, 7, 4)&amp;"-"&amp;MID('Введення інформації'!T281, 4, 2)&amp;"-"&amp;MID('Введення інформації'!T281, 1, 2)), "")</f>
        <v/>
      </c>
      <c r="U242" s="20" t="str">
        <f>IF(ISBLANK('Введення інформації'!B281)=FALSE(),(MID('Введення інформації'!U281, 7, 4)&amp;"-"&amp;MID('Введення інформації'!U281, 4, 2)&amp;"-"&amp;MID('Введення інформації'!U281, 1, 2)), "")</f>
        <v/>
      </c>
      <c r="V242" s="14" t="str">
        <f>IF('Введення інформації'!V281= "Так","true",IF(ISBLANK('Введення інформації'!A281)=FALSE(),"false",""))</f>
        <v/>
      </c>
      <c r="W242" s="24">
        <f>'Введення інформації'!W281</f>
        <v>0</v>
      </c>
      <c r="X242" s="14" t="str">
        <f>IF('Введення інформації'!X281= "Так","true",IF(ISBLANK('Введення інформації'!A281)=FALSE(),"false",""))</f>
        <v/>
      </c>
      <c r="Y242" s="14" t="str">
        <f>IF(ISBLANK('Введення інформації'!Y281)=FALSE(),'Введення інформації'!Y281,IF(ISBLANK('Введення інформації'!A281)=FALSE(),"0",""))</f>
        <v/>
      </c>
      <c r="Z242" s="14" t="str">
        <f>LEFT('Введення інформації'!Z281, 3)</f>
        <v/>
      </c>
      <c r="AA242" s="14" t="str">
        <f>IF(ISBLANK('Введення інформації'!AA281)=FALSE(),'Введення інформації'!AA281,IF(ISBLANK('Введення інформації'!A281)=FALSE(),"0",""))</f>
        <v/>
      </c>
      <c r="AB242" s="14" t="str">
        <f>IF('Введення інформації'!AB281= "Так","true",IF(ISBLANK('Введення інформації'!A281)=FALSE(),"false",""))</f>
        <v/>
      </c>
      <c r="AC242" s="24">
        <f>'Введення інформації'!AC281</f>
        <v>0</v>
      </c>
    </row>
    <row r="243" spans="1:29" ht="15.75" customHeight="1" x14ac:dyDescent="0.25">
      <c r="A243" s="24">
        <f>'Введення інформації'!A282</f>
        <v>0</v>
      </c>
      <c r="B243" s="14" t="str">
        <f>IF(ISBLANK('Введення інформації'!A282)=FALSE(),(MID('Введення інформації'!B282, 7, 4)&amp;"-"&amp;MID('Введення інформації'!B282, 4, 2)&amp;"-"&amp;MID('Введення інформації'!B282, 1, 2)), "")</f>
        <v/>
      </c>
      <c r="C243" s="24">
        <f>'Введення інформації'!C282</f>
        <v>0</v>
      </c>
      <c r="D243" s="19" t="str">
        <f>IF(ISBLANK('Введення інформації'!D282)=FALSE(),'Введення інформації'!D282,IF(ISBLANK('Введення інформації'!A282)=FALSE(),"null",""))</f>
        <v/>
      </c>
      <c r="E243" s="24">
        <f>'Введення інформації'!E282</f>
        <v>0</v>
      </c>
      <c r="F243" s="24">
        <f>'Введення інформації'!F282</f>
        <v>0</v>
      </c>
      <c r="G243" s="14" t="str">
        <f>LEFT('Введення інформації'!G282, 1)</f>
        <v/>
      </c>
      <c r="H243" s="24">
        <f>'Введення інформації'!H282</f>
        <v>0</v>
      </c>
      <c r="I243" s="24">
        <f>'Введення інформації'!I282</f>
        <v>0</v>
      </c>
      <c r="J243" s="14" t="str">
        <f>IF(ISBLANK('Введення інформації'!J282)=FALSE(),'Введення інформації'!J282,IF(ISBLANK('Введення інформації'!A282)=FALSE(),"null",""))</f>
        <v/>
      </c>
      <c r="K243" s="24">
        <f>'Введення інформації'!K282</f>
        <v>0</v>
      </c>
      <c r="L243" s="14" t="str">
        <f>IF(ISBLANK('Введення інформації'!L282)=FALSE(),'Введення інформації'!L282,IF(ISBLANK('Введення інформації'!A282)=FALSE(),"null",""))</f>
        <v/>
      </c>
      <c r="M243" s="24">
        <f>'Введення інформації'!M282</f>
        <v>0</v>
      </c>
      <c r="N243" s="24">
        <f>'Введення інформації'!N282</f>
        <v>0</v>
      </c>
      <c r="O243" s="14" t="str">
        <f>IF(ISBLANK('Введення інформації'!O282)=FALSE(),'Введення інформації'!O282,IF(ISBLANK('Введення інформації'!A282)=FALSE(),"null",""))</f>
        <v/>
      </c>
      <c r="P243" s="14" t="str">
        <f>IF(ISBLANK('Введення інформації'!P282)=FALSE(),'Введення інформації'!P282,IF(ISBLANK('Введення інформації'!B282)=FALSE(),"null",""))</f>
        <v/>
      </c>
      <c r="Q243" s="25">
        <f>'Введення інформації'!Q282</f>
        <v>0</v>
      </c>
      <c r="R243" s="25">
        <f>'Введення інформації'!R282</f>
        <v>0</v>
      </c>
      <c r="S243" s="25">
        <f>'Введення інформації'!S282</f>
        <v>0</v>
      </c>
      <c r="T243" s="20" t="str">
        <f>IF(ISBLANK('Введення інформації'!A282)=FALSE(),(MID('Введення інформації'!T282, 7, 4)&amp;"-"&amp;MID('Введення інформації'!T282, 4, 2)&amp;"-"&amp;MID('Введення інформації'!T282, 1, 2)), "")</f>
        <v/>
      </c>
      <c r="U243" s="20" t="str">
        <f>IF(ISBLANK('Введення інформації'!B282)=FALSE(),(MID('Введення інформації'!U282, 7, 4)&amp;"-"&amp;MID('Введення інформації'!U282, 4, 2)&amp;"-"&amp;MID('Введення інформації'!U282, 1, 2)), "")</f>
        <v/>
      </c>
      <c r="V243" s="14" t="str">
        <f>IF('Введення інформації'!V282= "Так","true",IF(ISBLANK('Введення інформації'!A282)=FALSE(),"false",""))</f>
        <v/>
      </c>
      <c r="W243" s="24">
        <f>'Введення інформації'!W282</f>
        <v>0</v>
      </c>
      <c r="X243" s="14" t="str">
        <f>IF('Введення інформації'!X282= "Так","true",IF(ISBLANK('Введення інформації'!A282)=FALSE(),"false",""))</f>
        <v/>
      </c>
      <c r="Y243" s="14" t="str">
        <f>IF(ISBLANK('Введення інформації'!Y282)=FALSE(),'Введення інформації'!Y282,IF(ISBLANK('Введення інформації'!A282)=FALSE(),"0",""))</f>
        <v/>
      </c>
      <c r="Z243" s="14" t="str">
        <f>LEFT('Введення інформації'!Z282, 3)</f>
        <v/>
      </c>
      <c r="AA243" s="14" t="str">
        <f>IF(ISBLANK('Введення інформації'!AA282)=FALSE(),'Введення інформації'!AA282,IF(ISBLANK('Введення інформації'!A282)=FALSE(),"0",""))</f>
        <v/>
      </c>
      <c r="AB243" s="14" t="str">
        <f>IF('Введення інформації'!AB282= "Так","true",IF(ISBLANK('Введення інформації'!A282)=FALSE(),"false",""))</f>
        <v/>
      </c>
      <c r="AC243" s="24">
        <f>'Введення інформації'!AC282</f>
        <v>0</v>
      </c>
    </row>
    <row r="244" spans="1:29" ht="15.75" customHeight="1" x14ac:dyDescent="0.25">
      <c r="A244" s="24">
        <f>'Введення інформації'!A283</f>
        <v>0</v>
      </c>
      <c r="B244" s="14" t="str">
        <f>IF(ISBLANK('Введення інформації'!A283)=FALSE(),(MID('Введення інформації'!B283, 7, 4)&amp;"-"&amp;MID('Введення інформації'!B283, 4, 2)&amp;"-"&amp;MID('Введення інформації'!B283, 1, 2)), "")</f>
        <v/>
      </c>
      <c r="C244" s="24">
        <f>'Введення інформації'!C283</f>
        <v>0</v>
      </c>
      <c r="D244" s="19" t="str">
        <f>IF(ISBLANK('Введення інформації'!D283)=FALSE(),'Введення інформації'!D283,IF(ISBLANK('Введення інформації'!A283)=FALSE(),"null",""))</f>
        <v/>
      </c>
      <c r="E244" s="24">
        <f>'Введення інформації'!E283</f>
        <v>0</v>
      </c>
      <c r="F244" s="24">
        <f>'Введення інформації'!F283</f>
        <v>0</v>
      </c>
      <c r="G244" s="14" t="str">
        <f>LEFT('Введення інформації'!G283, 1)</f>
        <v/>
      </c>
      <c r="H244" s="24">
        <f>'Введення інформації'!H283</f>
        <v>0</v>
      </c>
      <c r="I244" s="24">
        <f>'Введення інформації'!I283</f>
        <v>0</v>
      </c>
      <c r="J244" s="14" t="str">
        <f>IF(ISBLANK('Введення інформації'!J283)=FALSE(),'Введення інформації'!J283,IF(ISBLANK('Введення інформації'!A283)=FALSE(),"null",""))</f>
        <v/>
      </c>
      <c r="K244" s="24">
        <f>'Введення інформації'!K283</f>
        <v>0</v>
      </c>
      <c r="L244" s="14" t="str">
        <f>IF(ISBLANK('Введення інформації'!L283)=FALSE(),'Введення інформації'!L283,IF(ISBLANK('Введення інформації'!A283)=FALSE(),"null",""))</f>
        <v/>
      </c>
      <c r="M244" s="24">
        <f>'Введення інформації'!M283</f>
        <v>0</v>
      </c>
      <c r="N244" s="24">
        <f>'Введення інформації'!N283</f>
        <v>0</v>
      </c>
      <c r="O244" s="14" t="str">
        <f>IF(ISBLANK('Введення інформації'!O283)=FALSE(),'Введення інформації'!O283,IF(ISBLANK('Введення інформації'!A283)=FALSE(),"null",""))</f>
        <v/>
      </c>
      <c r="P244" s="14" t="str">
        <f>IF(ISBLANK('Введення інформації'!P283)=FALSE(),'Введення інформації'!P283,IF(ISBLANK('Введення інформації'!B283)=FALSE(),"null",""))</f>
        <v/>
      </c>
      <c r="Q244" s="25">
        <f>'Введення інформації'!Q283</f>
        <v>0</v>
      </c>
      <c r="R244" s="25">
        <f>'Введення інформації'!R283</f>
        <v>0</v>
      </c>
      <c r="S244" s="25">
        <f>'Введення інформації'!S283</f>
        <v>0</v>
      </c>
      <c r="T244" s="20" t="str">
        <f>IF(ISBLANK('Введення інформації'!A283)=FALSE(),(MID('Введення інформації'!T283, 7, 4)&amp;"-"&amp;MID('Введення інформації'!T283, 4, 2)&amp;"-"&amp;MID('Введення інформації'!T283, 1, 2)), "")</f>
        <v/>
      </c>
      <c r="U244" s="20" t="str">
        <f>IF(ISBLANK('Введення інформації'!B283)=FALSE(),(MID('Введення інформації'!U283, 7, 4)&amp;"-"&amp;MID('Введення інформації'!U283, 4, 2)&amp;"-"&amp;MID('Введення інформації'!U283, 1, 2)), "")</f>
        <v/>
      </c>
      <c r="V244" s="14" t="str">
        <f>IF('Введення інформації'!V283= "Так","true",IF(ISBLANK('Введення інформації'!A283)=FALSE(),"false",""))</f>
        <v/>
      </c>
      <c r="W244" s="24">
        <f>'Введення інформації'!W283</f>
        <v>0</v>
      </c>
      <c r="X244" s="14" t="str">
        <f>IF('Введення інформації'!X283= "Так","true",IF(ISBLANK('Введення інформації'!A283)=FALSE(),"false",""))</f>
        <v/>
      </c>
      <c r="Y244" s="14" t="str">
        <f>IF(ISBLANK('Введення інформації'!Y283)=FALSE(),'Введення інформації'!Y283,IF(ISBLANK('Введення інформації'!A283)=FALSE(),"0",""))</f>
        <v/>
      </c>
      <c r="Z244" s="14" t="str">
        <f>LEFT('Введення інформації'!Z283, 3)</f>
        <v/>
      </c>
      <c r="AA244" s="14" t="str">
        <f>IF(ISBLANK('Введення інформації'!AA283)=FALSE(),'Введення інформації'!AA283,IF(ISBLANK('Введення інформації'!A283)=FALSE(),"0",""))</f>
        <v/>
      </c>
      <c r="AB244" s="14" t="str">
        <f>IF('Введення інформації'!AB283= "Так","true",IF(ISBLANK('Введення інформації'!A283)=FALSE(),"false",""))</f>
        <v/>
      </c>
      <c r="AC244" s="24">
        <f>'Введення інформації'!AC283</f>
        <v>0</v>
      </c>
    </row>
    <row r="245" spans="1:29" ht="15.75" customHeight="1" x14ac:dyDescent="0.25">
      <c r="A245" s="24">
        <f>'Введення інформації'!A284</f>
        <v>0</v>
      </c>
      <c r="B245" s="14" t="str">
        <f>IF(ISBLANK('Введення інформації'!A284)=FALSE(),(MID('Введення інформації'!B284, 7, 4)&amp;"-"&amp;MID('Введення інформації'!B284, 4, 2)&amp;"-"&amp;MID('Введення інформації'!B284, 1, 2)), "")</f>
        <v/>
      </c>
      <c r="C245" s="24">
        <f>'Введення інформації'!C284</f>
        <v>0</v>
      </c>
      <c r="D245" s="19" t="str">
        <f>IF(ISBLANK('Введення інформації'!D284)=FALSE(),'Введення інформації'!D284,IF(ISBLANK('Введення інформації'!A284)=FALSE(),"null",""))</f>
        <v/>
      </c>
      <c r="E245" s="24">
        <f>'Введення інформації'!E284</f>
        <v>0</v>
      </c>
      <c r="F245" s="24">
        <f>'Введення інформації'!F284</f>
        <v>0</v>
      </c>
      <c r="G245" s="14" t="str">
        <f>LEFT('Введення інформації'!G284, 1)</f>
        <v/>
      </c>
      <c r="H245" s="24">
        <f>'Введення інформації'!H284</f>
        <v>0</v>
      </c>
      <c r="I245" s="24">
        <f>'Введення інформації'!I284</f>
        <v>0</v>
      </c>
      <c r="J245" s="14" t="str">
        <f>IF(ISBLANK('Введення інформації'!J284)=FALSE(),'Введення інформації'!J284,IF(ISBLANK('Введення інформації'!A284)=FALSE(),"null",""))</f>
        <v/>
      </c>
      <c r="K245" s="24">
        <f>'Введення інформації'!K284</f>
        <v>0</v>
      </c>
      <c r="L245" s="14" t="str">
        <f>IF(ISBLANK('Введення інформації'!L284)=FALSE(),'Введення інформації'!L284,IF(ISBLANK('Введення інформації'!A284)=FALSE(),"null",""))</f>
        <v/>
      </c>
      <c r="M245" s="24">
        <f>'Введення інформації'!M284</f>
        <v>0</v>
      </c>
      <c r="N245" s="24">
        <f>'Введення інформації'!N284</f>
        <v>0</v>
      </c>
      <c r="O245" s="14" t="str">
        <f>IF(ISBLANK('Введення інформації'!O284)=FALSE(),'Введення інформації'!O284,IF(ISBLANK('Введення інформації'!A284)=FALSE(),"null",""))</f>
        <v/>
      </c>
      <c r="P245" s="14" t="str">
        <f>IF(ISBLANK('Введення інформації'!P284)=FALSE(),'Введення інформації'!P284,IF(ISBLANK('Введення інформації'!B284)=FALSE(),"null",""))</f>
        <v/>
      </c>
      <c r="Q245" s="25">
        <f>'Введення інформації'!Q284</f>
        <v>0</v>
      </c>
      <c r="R245" s="25">
        <f>'Введення інформації'!R284</f>
        <v>0</v>
      </c>
      <c r="S245" s="25">
        <f>'Введення інформації'!S284</f>
        <v>0</v>
      </c>
      <c r="T245" s="20" t="str">
        <f>IF(ISBLANK('Введення інформації'!A284)=FALSE(),(MID('Введення інформації'!T284, 7, 4)&amp;"-"&amp;MID('Введення інформації'!T284, 4, 2)&amp;"-"&amp;MID('Введення інформації'!T284, 1, 2)), "")</f>
        <v/>
      </c>
      <c r="U245" s="20" t="str">
        <f>IF(ISBLANK('Введення інформації'!B284)=FALSE(),(MID('Введення інформації'!U284, 7, 4)&amp;"-"&amp;MID('Введення інформації'!U284, 4, 2)&amp;"-"&amp;MID('Введення інформації'!U284, 1, 2)), "")</f>
        <v/>
      </c>
      <c r="V245" s="14" t="str">
        <f>IF('Введення інформації'!V284= "Так","true",IF(ISBLANK('Введення інформації'!A284)=FALSE(),"false",""))</f>
        <v/>
      </c>
      <c r="W245" s="24">
        <f>'Введення інформації'!W284</f>
        <v>0</v>
      </c>
      <c r="X245" s="14" t="str">
        <f>IF('Введення інформації'!X284= "Так","true",IF(ISBLANK('Введення інформації'!A284)=FALSE(),"false",""))</f>
        <v/>
      </c>
      <c r="Y245" s="14" t="str">
        <f>IF(ISBLANK('Введення інформації'!Y284)=FALSE(),'Введення інформації'!Y284,IF(ISBLANK('Введення інформації'!A284)=FALSE(),"0",""))</f>
        <v/>
      </c>
      <c r="Z245" s="14" t="str">
        <f>LEFT('Введення інформації'!Z284, 3)</f>
        <v/>
      </c>
      <c r="AA245" s="14" t="str">
        <f>IF(ISBLANK('Введення інформації'!AA284)=FALSE(),'Введення інформації'!AA284,IF(ISBLANK('Введення інформації'!A284)=FALSE(),"0",""))</f>
        <v/>
      </c>
      <c r="AB245" s="14" t="str">
        <f>IF('Введення інформації'!AB284= "Так","true",IF(ISBLANK('Введення інформації'!A284)=FALSE(),"false",""))</f>
        <v/>
      </c>
      <c r="AC245" s="24">
        <f>'Введення інформації'!AC284</f>
        <v>0</v>
      </c>
    </row>
    <row r="246" spans="1:29" ht="15.75" customHeight="1" x14ac:dyDescent="0.25">
      <c r="A246" s="24">
        <f>'Введення інформації'!A285</f>
        <v>0</v>
      </c>
      <c r="B246" s="14" t="str">
        <f>IF(ISBLANK('Введення інформації'!A285)=FALSE(),(MID('Введення інформації'!B285, 7, 4)&amp;"-"&amp;MID('Введення інформації'!B285, 4, 2)&amp;"-"&amp;MID('Введення інформації'!B285, 1, 2)), "")</f>
        <v/>
      </c>
      <c r="C246" s="24">
        <f>'Введення інформації'!C285</f>
        <v>0</v>
      </c>
      <c r="D246" s="19" t="str">
        <f>IF(ISBLANK('Введення інформації'!D285)=FALSE(),'Введення інформації'!D285,IF(ISBLANK('Введення інформації'!A285)=FALSE(),"null",""))</f>
        <v/>
      </c>
      <c r="E246" s="24">
        <f>'Введення інформації'!E285</f>
        <v>0</v>
      </c>
      <c r="F246" s="24">
        <f>'Введення інформації'!F285</f>
        <v>0</v>
      </c>
      <c r="G246" s="14" t="str">
        <f>LEFT('Введення інформації'!G285, 1)</f>
        <v/>
      </c>
      <c r="H246" s="24">
        <f>'Введення інформації'!H285</f>
        <v>0</v>
      </c>
      <c r="I246" s="24">
        <f>'Введення інформації'!I285</f>
        <v>0</v>
      </c>
      <c r="J246" s="14" t="str">
        <f>IF(ISBLANK('Введення інформації'!J285)=FALSE(),'Введення інформації'!J285,IF(ISBLANK('Введення інформації'!A285)=FALSE(),"null",""))</f>
        <v/>
      </c>
      <c r="K246" s="24">
        <f>'Введення інформації'!K285</f>
        <v>0</v>
      </c>
      <c r="L246" s="14" t="str">
        <f>IF(ISBLANK('Введення інформації'!L285)=FALSE(),'Введення інформації'!L285,IF(ISBLANK('Введення інформації'!A285)=FALSE(),"null",""))</f>
        <v/>
      </c>
      <c r="M246" s="24">
        <f>'Введення інформації'!M285</f>
        <v>0</v>
      </c>
      <c r="N246" s="24">
        <f>'Введення інформації'!N285</f>
        <v>0</v>
      </c>
      <c r="O246" s="14" t="str">
        <f>IF(ISBLANK('Введення інформації'!O285)=FALSE(),'Введення інформації'!O285,IF(ISBLANK('Введення інформації'!A285)=FALSE(),"null",""))</f>
        <v/>
      </c>
      <c r="P246" s="14" t="str">
        <f>IF(ISBLANK('Введення інформації'!P285)=FALSE(),'Введення інформації'!P285,IF(ISBLANK('Введення інформації'!B285)=FALSE(),"null",""))</f>
        <v/>
      </c>
      <c r="Q246" s="25">
        <f>'Введення інформації'!Q285</f>
        <v>0</v>
      </c>
      <c r="R246" s="25">
        <f>'Введення інформації'!R285</f>
        <v>0</v>
      </c>
      <c r="S246" s="25">
        <f>'Введення інформації'!S285</f>
        <v>0</v>
      </c>
      <c r="T246" s="20" t="str">
        <f>IF(ISBLANK('Введення інформації'!A285)=FALSE(),(MID('Введення інформації'!T285, 7, 4)&amp;"-"&amp;MID('Введення інформації'!T285, 4, 2)&amp;"-"&amp;MID('Введення інформації'!T285, 1, 2)), "")</f>
        <v/>
      </c>
      <c r="U246" s="20" t="str">
        <f>IF(ISBLANK('Введення інформації'!B285)=FALSE(),(MID('Введення інформації'!U285, 7, 4)&amp;"-"&amp;MID('Введення інформації'!U285, 4, 2)&amp;"-"&amp;MID('Введення інформації'!U285, 1, 2)), "")</f>
        <v/>
      </c>
      <c r="V246" s="14" t="str">
        <f>IF('Введення інформації'!V285= "Так","true",IF(ISBLANK('Введення інформації'!A285)=FALSE(),"false",""))</f>
        <v/>
      </c>
      <c r="W246" s="24">
        <f>'Введення інформації'!W285</f>
        <v>0</v>
      </c>
      <c r="X246" s="14" t="str">
        <f>IF('Введення інформації'!X285= "Так","true",IF(ISBLANK('Введення інформації'!A285)=FALSE(),"false",""))</f>
        <v/>
      </c>
      <c r="Y246" s="14" t="str">
        <f>IF(ISBLANK('Введення інформації'!Y285)=FALSE(),'Введення інформації'!Y285,IF(ISBLANK('Введення інформації'!A285)=FALSE(),"0",""))</f>
        <v/>
      </c>
      <c r="Z246" s="14" t="str">
        <f>LEFT('Введення інформації'!Z285, 3)</f>
        <v/>
      </c>
      <c r="AA246" s="14" t="str">
        <f>IF(ISBLANK('Введення інформації'!AA285)=FALSE(),'Введення інформації'!AA285,IF(ISBLANK('Введення інформації'!A285)=FALSE(),"0",""))</f>
        <v/>
      </c>
      <c r="AB246" s="14" t="str">
        <f>IF('Введення інформації'!AB285= "Так","true",IF(ISBLANK('Введення інформації'!A285)=FALSE(),"false",""))</f>
        <v/>
      </c>
      <c r="AC246" s="24">
        <f>'Введення інформації'!AC285</f>
        <v>0</v>
      </c>
    </row>
    <row r="247" spans="1:29" ht="15.75" customHeight="1" x14ac:dyDescent="0.25">
      <c r="A247" s="24">
        <f>'Введення інформації'!A286</f>
        <v>0</v>
      </c>
      <c r="B247" s="14" t="str">
        <f>IF(ISBLANK('Введення інформації'!A286)=FALSE(),(MID('Введення інформації'!B286, 7, 4)&amp;"-"&amp;MID('Введення інформації'!B286, 4, 2)&amp;"-"&amp;MID('Введення інформації'!B286, 1, 2)), "")</f>
        <v/>
      </c>
      <c r="C247" s="24">
        <f>'Введення інформації'!C286</f>
        <v>0</v>
      </c>
      <c r="D247" s="19" t="str">
        <f>IF(ISBLANK('Введення інформації'!D286)=FALSE(),'Введення інформації'!D286,IF(ISBLANK('Введення інформації'!A286)=FALSE(),"null",""))</f>
        <v/>
      </c>
      <c r="E247" s="24">
        <f>'Введення інформації'!E286</f>
        <v>0</v>
      </c>
      <c r="F247" s="24">
        <f>'Введення інформації'!F286</f>
        <v>0</v>
      </c>
      <c r="G247" s="14" t="str">
        <f>LEFT('Введення інформації'!G286, 1)</f>
        <v/>
      </c>
      <c r="H247" s="24">
        <f>'Введення інформації'!H286</f>
        <v>0</v>
      </c>
      <c r="I247" s="24">
        <f>'Введення інформації'!I286</f>
        <v>0</v>
      </c>
      <c r="J247" s="14" t="str">
        <f>IF(ISBLANK('Введення інформації'!J286)=FALSE(),'Введення інформації'!J286,IF(ISBLANK('Введення інформації'!A286)=FALSE(),"null",""))</f>
        <v/>
      </c>
      <c r="K247" s="24">
        <f>'Введення інформації'!K286</f>
        <v>0</v>
      </c>
      <c r="L247" s="14" t="str">
        <f>IF(ISBLANK('Введення інформації'!L286)=FALSE(),'Введення інформації'!L286,IF(ISBLANK('Введення інформації'!A286)=FALSE(),"null",""))</f>
        <v/>
      </c>
      <c r="M247" s="24">
        <f>'Введення інформації'!M286</f>
        <v>0</v>
      </c>
      <c r="N247" s="24">
        <f>'Введення інформації'!N286</f>
        <v>0</v>
      </c>
      <c r="O247" s="14" t="str">
        <f>IF(ISBLANK('Введення інформації'!O286)=FALSE(),'Введення інформації'!O286,IF(ISBLANK('Введення інформації'!A286)=FALSE(),"null",""))</f>
        <v/>
      </c>
      <c r="P247" s="14" t="str">
        <f>IF(ISBLANK('Введення інформації'!P286)=FALSE(),'Введення інформації'!P286,IF(ISBLANK('Введення інформації'!B286)=FALSE(),"null",""))</f>
        <v/>
      </c>
      <c r="Q247" s="25">
        <f>'Введення інформації'!Q286</f>
        <v>0</v>
      </c>
      <c r="R247" s="25">
        <f>'Введення інформації'!R286</f>
        <v>0</v>
      </c>
      <c r="S247" s="25">
        <f>'Введення інформації'!S286</f>
        <v>0</v>
      </c>
      <c r="T247" s="20" t="str">
        <f>IF(ISBLANK('Введення інформації'!A286)=FALSE(),(MID('Введення інформації'!T286, 7, 4)&amp;"-"&amp;MID('Введення інформації'!T286, 4, 2)&amp;"-"&amp;MID('Введення інформації'!T286, 1, 2)), "")</f>
        <v/>
      </c>
      <c r="U247" s="20" t="str">
        <f>IF(ISBLANK('Введення інформації'!B286)=FALSE(),(MID('Введення інформації'!U286, 7, 4)&amp;"-"&amp;MID('Введення інформації'!U286, 4, 2)&amp;"-"&amp;MID('Введення інформації'!U286, 1, 2)), "")</f>
        <v/>
      </c>
      <c r="V247" s="14" t="str">
        <f>IF('Введення інформації'!V286= "Так","true",IF(ISBLANK('Введення інформації'!A286)=FALSE(),"false",""))</f>
        <v/>
      </c>
      <c r="W247" s="24">
        <f>'Введення інформації'!W286</f>
        <v>0</v>
      </c>
      <c r="X247" s="14" t="str">
        <f>IF('Введення інформації'!X286= "Так","true",IF(ISBLANK('Введення інформації'!A286)=FALSE(),"false",""))</f>
        <v/>
      </c>
      <c r="Y247" s="14" t="str">
        <f>IF(ISBLANK('Введення інформації'!Y286)=FALSE(),'Введення інформації'!Y286,IF(ISBLANK('Введення інформації'!A286)=FALSE(),"0",""))</f>
        <v/>
      </c>
      <c r="Z247" s="14" t="str">
        <f>LEFT('Введення інформації'!Z286, 3)</f>
        <v/>
      </c>
      <c r="AA247" s="14" t="str">
        <f>IF(ISBLANK('Введення інформації'!AA286)=FALSE(),'Введення інформації'!AA286,IF(ISBLANK('Введення інформації'!A286)=FALSE(),"0",""))</f>
        <v/>
      </c>
      <c r="AB247" s="14" t="str">
        <f>IF('Введення інформації'!AB286= "Так","true",IF(ISBLANK('Введення інформації'!A286)=FALSE(),"false",""))</f>
        <v/>
      </c>
      <c r="AC247" s="24">
        <f>'Введення інформації'!AC286</f>
        <v>0</v>
      </c>
    </row>
    <row r="248" spans="1:29" ht="15.75" customHeight="1" x14ac:dyDescent="0.25">
      <c r="A248" s="24">
        <f>'Введення інформації'!A287</f>
        <v>0</v>
      </c>
      <c r="B248" s="14" t="str">
        <f>IF(ISBLANK('Введення інформації'!A287)=FALSE(),(MID('Введення інформації'!B287, 7, 4)&amp;"-"&amp;MID('Введення інформації'!B287, 4, 2)&amp;"-"&amp;MID('Введення інформації'!B287, 1, 2)), "")</f>
        <v/>
      </c>
      <c r="C248" s="24">
        <f>'Введення інформації'!C287</f>
        <v>0</v>
      </c>
      <c r="D248" s="19" t="str">
        <f>IF(ISBLANK('Введення інформації'!D287)=FALSE(),'Введення інформації'!D287,IF(ISBLANK('Введення інформації'!A287)=FALSE(),"null",""))</f>
        <v/>
      </c>
      <c r="E248" s="24">
        <f>'Введення інформації'!E287</f>
        <v>0</v>
      </c>
      <c r="F248" s="24">
        <f>'Введення інформації'!F287</f>
        <v>0</v>
      </c>
      <c r="G248" s="14" t="str">
        <f>LEFT('Введення інформації'!G287, 1)</f>
        <v/>
      </c>
      <c r="H248" s="24">
        <f>'Введення інформації'!H287</f>
        <v>0</v>
      </c>
      <c r="I248" s="24">
        <f>'Введення інформації'!I287</f>
        <v>0</v>
      </c>
      <c r="J248" s="14" t="str">
        <f>IF(ISBLANK('Введення інформації'!J287)=FALSE(),'Введення інформації'!J287,IF(ISBLANK('Введення інформації'!A287)=FALSE(),"null",""))</f>
        <v/>
      </c>
      <c r="K248" s="24">
        <f>'Введення інформації'!K287</f>
        <v>0</v>
      </c>
      <c r="L248" s="14" t="str">
        <f>IF(ISBLANK('Введення інформації'!L287)=FALSE(),'Введення інформації'!L287,IF(ISBLANK('Введення інформації'!A287)=FALSE(),"null",""))</f>
        <v/>
      </c>
      <c r="M248" s="24">
        <f>'Введення інформації'!M287</f>
        <v>0</v>
      </c>
      <c r="N248" s="24">
        <f>'Введення інформації'!N287</f>
        <v>0</v>
      </c>
      <c r="O248" s="14" t="str">
        <f>IF(ISBLANK('Введення інформації'!O287)=FALSE(),'Введення інформації'!O287,IF(ISBLANK('Введення інформації'!A287)=FALSE(),"null",""))</f>
        <v/>
      </c>
      <c r="P248" s="14" t="str">
        <f>IF(ISBLANK('Введення інформації'!P287)=FALSE(),'Введення інформації'!P287,IF(ISBLANK('Введення інформації'!B287)=FALSE(),"null",""))</f>
        <v/>
      </c>
      <c r="Q248" s="25">
        <f>'Введення інформації'!Q287</f>
        <v>0</v>
      </c>
      <c r="R248" s="25">
        <f>'Введення інформації'!R287</f>
        <v>0</v>
      </c>
      <c r="S248" s="25">
        <f>'Введення інформації'!S287</f>
        <v>0</v>
      </c>
      <c r="T248" s="20" t="str">
        <f>IF(ISBLANK('Введення інформації'!A287)=FALSE(),(MID('Введення інформації'!T287, 7, 4)&amp;"-"&amp;MID('Введення інформації'!T287, 4, 2)&amp;"-"&amp;MID('Введення інформації'!T287, 1, 2)), "")</f>
        <v/>
      </c>
      <c r="U248" s="20" t="str">
        <f>IF(ISBLANK('Введення інформації'!B287)=FALSE(),(MID('Введення інформації'!U287, 7, 4)&amp;"-"&amp;MID('Введення інформації'!U287, 4, 2)&amp;"-"&amp;MID('Введення інформації'!U287, 1, 2)), "")</f>
        <v/>
      </c>
      <c r="V248" s="14" t="str">
        <f>IF('Введення інформації'!V287= "Так","true",IF(ISBLANK('Введення інформації'!A287)=FALSE(),"false",""))</f>
        <v/>
      </c>
      <c r="W248" s="24">
        <f>'Введення інформації'!W287</f>
        <v>0</v>
      </c>
      <c r="X248" s="14" t="str">
        <f>IF('Введення інформації'!X287= "Так","true",IF(ISBLANK('Введення інформації'!A287)=FALSE(),"false",""))</f>
        <v/>
      </c>
      <c r="Y248" s="14" t="str">
        <f>IF(ISBLANK('Введення інформації'!Y287)=FALSE(),'Введення інформації'!Y287,IF(ISBLANK('Введення інформації'!A287)=FALSE(),"0",""))</f>
        <v/>
      </c>
      <c r="Z248" s="14" t="str">
        <f>LEFT('Введення інформації'!Z287, 3)</f>
        <v/>
      </c>
      <c r="AA248" s="14" t="str">
        <f>IF(ISBLANK('Введення інформації'!AA287)=FALSE(),'Введення інформації'!AA287,IF(ISBLANK('Введення інформації'!A287)=FALSE(),"0",""))</f>
        <v/>
      </c>
      <c r="AB248" s="14" t="str">
        <f>IF('Введення інформації'!AB287= "Так","true",IF(ISBLANK('Введення інформації'!A287)=FALSE(),"false",""))</f>
        <v/>
      </c>
      <c r="AC248" s="24">
        <f>'Введення інформації'!AC287</f>
        <v>0</v>
      </c>
    </row>
    <row r="249" spans="1:29" ht="15.75" customHeight="1" x14ac:dyDescent="0.25">
      <c r="A249" s="24">
        <f>'Введення інформації'!A288</f>
        <v>0</v>
      </c>
      <c r="B249" s="14" t="str">
        <f>IF(ISBLANK('Введення інформації'!A288)=FALSE(),(MID('Введення інформації'!B288, 7, 4)&amp;"-"&amp;MID('Введення інформації'!B288, 4, 2)&amp;"-"&amp;MID('Введення інформації'!B288, 1, 2)), "")</f>
        <v/>
      </c>
      <c r="C249" s="24">
        <f>'Введення інформації'!C288</f>
        <v>0</v>
      </c>
      <c r="D249" s="19" t="str">
        <f>IF(ISBLANK('Введення інформації'!D288)=FALSE(),'Введення інформації'!D288,IF(ISBLANK('Введення інформації'!A288)=FALSE(),"null",""))</f>
        <v/>
      </c>
      <c r="E249" s="24">
        <f>'Введення інформації'!E288</f>
        <v>0</v>
      </c>
      <c r="F249" s="24">
        <f>'Введення інформації'!F288</f>
        <v>0</v>
      </c>
      <c r="G249" s="14" t="str">
        <f>LEFT('Введення інформації'!G288, 1)</f>
        <v/>
      </c>
      <c r="H249" s="24">
        <f>'Введення інформації'!H288</f>
        <v>0</v>
      </c>
      <c r="I249" s="24">
        <f>'Введення інформації'!I288</f>
        <v>0</v>
      </c>
      <c r="J249" s="14" t="str">
        <f>IF(ISBLANK('Введення інформації'!J288)=FALSE(),'Введення інформації'!J288,IF(ISBLANK('Введення інформації'!A288)=FALSE(),"null",""))</f>
        <v/>
      </c>
      <c r="K249" s="24">
        <f>'Введення інформації'!K288</f>
        <v>0</v>
      </c>
      <c r="L249" s="14" t="str">
        <f>IF(ISBLANK('Введення інформації'!L288)=FALSE(),'Введення інформації'!L288,IF(ISBLANK('Введення інформації'!A288)=FALSE(),"null",""))</f>
        <v/>
      </c>
      <c r="M249" s="24">
        <f>'Введення інформації'!M288</f>
        <v>0</v>
      </c>
      <c r="N249" s="24">
        <f>'Введення інформації'!N288</f>
        <v>0</v>
      </c>
      <c r="O249" s="14" t="str">
        <f>IF(ISBLANK('Введення інформації'!O288)=FALSE(),'Введення інформації'!O288,IF(ISBLANK('Введення інформації'!A288)=FALSE(),"null",""))</f>
        <v/>
      </c>
      <c r="P249" s="14" t="str">
        <f>IF(ISBLANK('Введення інформації'!P288)=FALSE(),'Введення інформації'!P288,IF(ISBLANK('Введення інформації'!B288)=FALSE(),"null",""))</f>
        <v/>
      </c>
      <c r="Q249" s="25">
        <f>'Введення інформації'!Q288</f>
        <v>0</v>
      </c>
      <c r="R249" s="25">
        <f>'Введення інформації'!R288</f>
        <v>0</v>
      </c>
      <c r="S249" s="25">
        <f>'Введення інформації'!S288</f>
        <v>0</v>
      </c>
      <c r="T249" s="20" t="str">
        <f>IF(ISBLANK('Введення інформації'!A288)=FALSE(),(MID('Введення інформації'!T288, 7, 4)&amp;"-"&amp;MID('Введення інформації'!T288, 4, 2)&amp;"-"&amp;MID('Введення інформації'!T288, 1, 2)), "")</f>
        <v/>
      </c>
      <c r="U249" s="20" t="str">
        <f>IF(ISBLANK('Введення інформації'!B288)=FALSE(),(MID('Введення інформації'!U288, 7, 4)&amp;"-"&amp;MID('Введення інформації'!U288, 4, 2)&amp;"-"&amp;MID('Введення інформації'!U288, 1, 2)), "")</f>
        <v/>
      </c>
      <c r="V249" s="14" t="str">
        <f>IF('Введення інформації'!V288= "Так","true",IF(ISBLANK('Введення інформації'!A288)=FALSE(),"false",""))</f>
        <v/>
      </c>
      <c r="W249" s="24">
        <f>'Введення інформації'!W288</f>
        <v>0</v>
      </c>
      <c r="X249" s="14" t="str">
        <f>IF('Введення інформації'!X288= "Так","true",IF(ISBLANK('Введення інформації'!A288)=FALSE(),"false",""))</f>
        <v/>
      </c>
      <c r="Y249" s="14" t="str">
        <f>IF(ISBLANK('Введення інформації'!Y288)=FALSE(),'Введення інформації'!Y288,IF(ISBLANK('Введення інформації'!A288)=FALSE(),"0",""))</f>
        <v/>
      </c>
      <c r="Z249" s="14" t="str">
        <f>LEFT('Введення інформації'!Z288, 3)</f>
        <v/>
      </c>
      <c r="AA249" s="14" t="str">
        <f>IF(ISBLANK('Введення інформації'!AA288)=FALSE(),'Введення інформації'!AA288,IF(ISBLANK('Введення інформації'!A288)=FALSE(),"0",""))</f>
        <v/>
      </c>
      <c r="AB249" s="14" t="str">
        <f>IF('Введення інформації'!AB288= "Так","true",IF(ISBLANK('Введення інформації'!A288)=FALSE(),"false",""))</f>
        <v/>
      </c>
      <c r="AC249" s="24">
        <f>'Введення інформації'!AC288</f>
        <v>0</v>
      </c>
    </row>
    <row r="250" spans="1:29" ht="15.75" customHeight="1" x14ac:dyDescent="0.25">
      <c r="A250" s="24">
        <f>'Введення інформації'!A289</f>
        <v>0</v>
      </c>
      <c r="B250" s="14" t="str">
        <f>IF(ISBLANK('Введення інформації'!A289)=FALSE(),(MID('Введення інформації'!B289, 7, 4)&amp;"-"&amp;MID('Введення інформації'!B289, 4, 2)&amp;"-"&amp;MID('Введення інформації'!B289, 1, 2)), "")</f>
        <v/>
      </c>
      <c r="C250" s="24">
        <f>'Введення інформації'!C289</f>
        <v>0</v>
      </c>
      <c r="D250" s="19" t="str">
        <f>IF(ISBLANK('Введення інформації'!D289)=FALSE(),'Введення інформації'!D289,IF(ISBLANK('Введення інформації'!A289)=FALSE(),"null",""))</f>
        <v/>
      </c>
      <c r="E250" s="24">
        <f>'Введення інформації'!E289</f>
        <v>0</v>
      </c>
      <c r="F250" s="24">
        <f>'Введення інформації'!F289</f>
        <v>0</v>
      </c>
      <c r="G250" s="14" t="str">
        <f>LEFT('Введення інформації'!G289, 1)</f>
        <v/>
      </c>
      <c r="H250" s="24">
        <f>'Введення інформації'!H289</f>
        <v>0</v>
      </c>
      <c r="I250" s="24">
        <f>'Введення інформації'!I289</f>
        <v>0</v>
      </c>
      <c r="J250" s="14" t="str">
        <f>IF(ISBLANK('Введення інформації'!J289)=FALSE(),'Введення інформації'!J289,IF(ISBLANK('Введення інформації'!A289)=FALSE(),"null",""))</f>
        <v/>
      </c>
      <c r="K250" s="24">
        <f>'Введення інформації'!K289</f>
        <v>0</v>
      </c>
      <c r="L250" s="14" t="str">
        <f>IF(ISBLANK('Введення інформації'!L289)=FALSE(),'Введення інформації'!L289,IF(ISBLANK('Введення інформації'!A289)=FALSE(),"null",""))</f>
        <v/>
      </c>
      <c r="M250" s="24">
        <f>'Введення інформації'!M289</f>
        <v>0</v>
      </c>
      <c r="N250" s="24">
        <f>'Введення інформації'!N289</f>
        <v>0</v>
      </c>
      <c r="O250" s="14" t="str">
        <f>IF(ISBLANK('Введення інформації'!O289)=FALSE(),'Введення інформації'!O289,IF(ISBLANK('Введення інформації'!A289)=FALSE(),"null",""))</f>
        <v/>
      </c>
      <c r="P250" s="14" t="str">
        <f>IF(ISBLANK('Введення інформації'!P289)=FALSE(),'Введення інформації'!P289,IF(ISBLANK('Введення інформації'!B289)=FALSE(),"null",""))</f>
        <v/>
      </c>
      <c r="Q250" s="25">
        <f>'Введення інформації'!Q289</f>
        <v>0</v>
      </c>
      <c r="R250" s="25">
        <f>'Введення інформації'!R289</f>
        <v>0</v>
      </c>
      <c r="S250" s="25">
        <f>'Введення інформації'!S289</f>
        <v>0</v>
      </c>
      <c r="T250" s="20" t="str">
        <f>IF(ISBLANK('Введення інформації'!A289)=FALSE(),(MID('Введення інформації'!T289, 7, 4)&amp;"-"&amp;MID('Введення інформації'!T289, 4, 2)&amp;"-"&amp;MID('Введення інформації'!T289, 1, 2)), "")</f>
        <v/>
      </c>
      <c r="U250" s="20" t="str">
        <f>IF(ISBLANK('Введення інформації'!B289)=FALSE(),(MID('Введення інформації'!U289, 7, 4)&amp;"-"&amp;MID('Введення інформації'!U289, 4, 2)&amp;"-"&amp;MID('Введення інформації'!U289, 1, 2)), "")</f>
        <v/>
      </c>
      <c r="V250" s="14" t="str">
        <f>IF('Введення інформації'!V289= "Так","true",IF(ISBLANK('Введення інформації'!A289)=FALSE(),"false",""))</f>
        <v/>
      </c>
      <c r="W250" s="24">
        <f>'Введення інформації'!W289</f>
        <v>0</v>
      </c>
      <c r="X250" s="14" t="str">
        <f>IF('Введення інформації'!X289= "Так","true",IF(ISBLANK('Введення інформації'!A289)=FALSE(),"false",""))</f>
        <v/>
      </c>
      <c r="Y250" s="14" t="str">
        <f>IF(ISBLANK('Введення інформації'!Y289)=FALSE(),'Введення інформації'!Y289,IF(ISBLANK('Введення інформації'!A289)=FALSE(),"0",""))</f>
        <v/>
      </c>
      <c r="Z250" s="14" t="str">
        <f>LEFT('Введення інформації'!Z289, 3)</f>
        <v/>
      </c>
      <c r="AA250" s="14" t="str">
        <f>IF(ISBLANK('Введення інформації'!AA289)=FALSE(),'Введення інформації'!AA289,IF(ISBLANK('Введення інформації'!A289)=FALSE(),"0",""))</f>
        <v/>
      </c>
      <c r="AB250" s="14" t="str">
        <f>IF('Введення інформації'!AB289= "Так","true",IF(ISBLANK('Введення інформації'!A289)=FALSE(),"false",""))</f>
        <v/>
      </c>
      <c r="AC250" s="24">
        <f>'Введення інформації'!AC289</f>
        <v>0</v>
      </c>
    </row>
    <row r="251" spans="1:29" ht="15.75" customHeight="1" x14ac:dyDescent="0.25">
      <c r="A251" s="24">
        <f>'Введення інформації'!A290</f>
        <v>0</v>
      </c>
      <c r="B251" s="14" t="str">
        <f>IF(ISBLANK('Введення інформації'!A290)=FALSE(),(MID('Введення інформації'!B290, 7, 4)&amp;"-"&amp;MID('Введення інформації'!B290, 4, 2)&amp;"-"&amp;MID('Введення інформації'!B290, 1, 2)), "")</f>
        <v/>
      </c>
      <c r="C251" s="24">
        <f>'Введення інформації'!C290</f>
        <v>0</v>
      </c>
      <c r="D251" s="19" t="str">
        <f>IF(ISBLANK('Введення інформації'!D290)=FALSE(),'Введення інформації'!D290,IF(ISBLANK('Введення інформації'!A290)=FALSE(),"null",""))</f>
        <v/>
      </c>
      <c r="E251" s="24">
        <f>'Введення інформації'!E290</f>
        <v>0</v>
      </c>
      <c r="F251" s="24">
        <f>'Введення інформації'!F290</f>
        <v>0</v>
      </c>
      <c r="G251" s="14" t="str">
        <f>LEFT('Введення інформації'!G290, 1)</f>
        <v/>
      </c>
      <c r="H251" s="24">
        <f>'Введення інформації'!H290</f>
        <v>0</v>
      </c>
      <c r="I251" s="24">
        <f>'Введення інформації'!I290</f>
        <v>0</v>
      </c>
      <c r="J251" s="14" t="str">
        <f>IF(ISBLANK('Введення інформації'!J290)=FALSE(),'Введення інформації'!J290,IF(ISBLANK('Введення інформації'!A290)=FALSE(),"null",""))</f>
        <v/>
      </c>
      <c r="K251" s="24">
        <f>'Введення інформації'!K290</f>
        <v>0</v>
      </c>
      <c r="L251" s="14" t="str">
        <f>IF(ISBLANK('Введення інформації'!L290)=FALSE(),'Введення інформації'!L290,IF(ISBLANK('Введення інформації'!A290)=FALSE(),"null",""))</f>
        <v/>
      </c>
      <c r="M251" s="24">
        <f>'Введення інформації'!M290</f>
        <v>0</v>
      </c>
      <c r="N251" s="24">
        <f>'Введення інформації'!N290</f>
        <v>0</v>
      </c>
      <c r="O251" s="14" t="str">
        <f>IF(ISBLANK('Введення інформації'!O290)=FALSE(),'Введення інформації'!O290,IF(ISBLANK('Введення інформації'!A290)=FALSE(),"null",""))</f>
        <v/>
      </c>
      <c r="P251" s="14" t="str">
        <f>IF(ISBLANK('Введення інформації'!P290)=FALSE(),'Введення інформації'!P290,IF(ISBLANK('Введення інформації'!B290)=FALSE(),"null",""))</f>
        <v/>
      </c>
      <c r="Q251" s="25">
        <f>'Введення інформації'!Q290</f>
        <v>0</v>
      </c>
      <c r="R251" s="25">
        <f>'Введення інформації'!R290</f>
        <v>0</v>
      </c>
      <c r="S251" s="25">
        <f>'Введення інформації'!S290</f>
        <v>0</v>
      </c>
      <c r="T251" s="20" t="str">
        <f>IF(ISBLANK('Введення інформації'!A290)=FALSE(),(MID('Введення інформації'!T290, 7, 4)&amp;"-"&amp;MID('Введення інформації'!T290, 4, 2)&amp;"-"&amp;MID('Введення інформації'!T290, 1, 2)), "")</f>
        <v/>
      </c>
      <c r="U251" s="20" t="str">
        <f>IF(ISBLANK('Введення інформації'!B290)=FALSE(),(MID('Введення інформації'!U290, 7, 4)&amp;"-"&amp;MID('Введення інформації'!U290, 4, 2)&amp;"-"&amp;MID('Введення інформації'!U290, 1, 2)), "")</f>
        <v/>
      </c>
      <c r="V251" s="14" t="str">
        <f>IF('Введення інформації'!V290= "Так","true",IF(ISBLANK('Введення інформації'!A290)=FALSE(),"false",""))</f>
        <v/>
      </c>
      <c r="W251" s="24">
        <f>'Введення інформації'!W290</f>
        <v>0</v>
      </c>
      <c r="X251" s="14" t="str">
        <f>IF('Введення інформації'!X290= "Так","true",IF(ISBLANK('Введення інформації'!A290)=FALSE(),"false",""))</f>
        <v/>
      </c>
      <c r="Y251" s="14" t="str">
        <f>IF(ISBLANK('Введення інформації'!Y290)=FALSE(),'Введення інформації'!Y290,IF(ISBLANK('Введення інформації'!A290)=FALSE(),"0",""))</f>
        <v/>
      </c>
      <c r="Z251" s="14" t="str">
        <f>LEFT('Введення інформації'!Z290, 3)</f>
        <v/>
      </c>
      <c r="AA251" s="14" t="str">
        <f>IF(ISBLANK('Введення інформації'!AA290)=FALSE(),'Введення інформації'!AA290,IF(ISBLANK('Введення інформації'!A290)=FALSE(),"0",""))</f>
        <v/>
      </c>
      <c r="AB251" s="14" t="str">
        <f>IF('Введення інформації'!AB290= "Так","true",IF(ISBLANK('Введення інформації'!A290)=FALSE(),"false",""))</f>
        <v/>
      </c>
      <c r="AC251" s="24">
        <f>'Введення інформації'!AC290</f>
        <v>0</v>
      </c>
    </row>
    <row r="252" spans="1:29" ht="15.75" customHeight="1" x14ac:dyDescent="0.25">
      <c r="A252" s="24">
        <f>'Введення інформації'!A291</f>
        <v>0</v>
      </c>
      <c r="B252" s="14" t="str">
        <f>IF(ISBLANK('Введення інформації'!A291)=FALSE(),(MID('Введення інформації'!B291, 7, 4)&amp;"-"&amp;MID('Введення інформації'!B291, 4, 2)&amp;"-"&amp;MID('Введення інформації'!B291, 1, 2)), "")</f>
        <v/>
      </c>
      <c r="C252" s="24">
        <f>'Введення інформації'!C291</f>
        <v>0</v>
      </c>
      <c r="D252" s="19" t="str">
        <f>IF(ISBLANK('Введення інформації'!D291)=FALSE(),'Введення інформації'!D291,IF(ISBLANK('Введення інформації'!A291)=FALSE(),"null",""))</f>
        <v/>
      </c>
      <c r="E252" s="24">
        <f>'Введення інформації'!E291</f>
        <v>0</v>
      </c>
      <c r="F252" s="24">
        <f>'Введення інформації'!F291</f>
        <v>0</v>
      </c>
      <c r="G252" s="14" t="str">
        <f>LEFT('Введення інформації'!G291, 1)</f>
        <v/>
      </c>
      <c r="H252" s="24">
        <f>'Введення інформації'!H291</f>
        <v>0</v>
      </c>
      <c r="I252" s="24">
        <f>'Введення інформації'!I291</f>
        <v>0</v>
      </c>
      <c r="J252" s="14" t="str">
        <f>IF(ISBLANK('Введення інформації'!J291)=FALSE(),'Введення інформації'!J291,IF(ISBLANK('Введення інформації'!A291)=FALSE(),"null",""))</f>
        <v/>
      </c>
      <c r="K252" s="24">
        <f>'Введення інформації'!K291</f>
        <v>0</v>
      </c>
      <c r="L252" s="14" t="str">
        <f>IF(ISBLANK('Введення інформації'!L291)=FALSE(),'Введення інформації'!L291,IF(ISBLANK('Введення інформації'!A291)=FALSE(),"null",""))</f>
        <v/>
      </c>
      <c r="M252" s="24">
        <f>'Введення інформації'!M291</f>
        <v>0</v>
      </c>
      <c r="N252" s="24">
        <f>'Введення інформації'!N291</f>
        <v>0</v>
      </c>
      <c r="O252" s="14" t="str">
        <f>IF(ISBLANK('Введення інформації'!O291)=FALSE(),'Введення інформації'!O291,IF(ISBLANK('Введення інформації'!A291)=FALSE(),"null",""))</f>
        <v/>
      </c>
      <c r="P252" s="14" t="str">
        <f>IF(ISBLANK('Введення інформації'!P291)=FALSE(),'Введення інформації'!P291,IF(ISBLANK('Введення інформації'!B291)=FALSE(),"null",""))</f>
        <v/>
      </c>
      <c r="Q252" s="25">
        <f>'Введення інформації'!Q291</f>
        <v>0</v>
      </c>
      <c r="R252" s="25">
        <f>'Введення інформації'!R291</f>
        <v>0</v>
      </c>
      <c r="S252" s="25">
        <f>'Введення інформації'!S291</f>
        <v>0</v>
      </c>
      <c r="T252" s="20" t="str">
        <f>IF(ISBLANK('Введення інформації'!A291)=FALSE(),(MID('Введення інформації'!T291, 7, 4)&amp;"-"&amp;MID('Введення інформації'!T291, 4, 2)&amp;"-"&amp;MID('Введення інформації'!T291, 1, 2)), "")</f>
        <v/>
      </c>
      <c r="U252" s="20" t="str">
        <f>IF(ISBLANK('Введення інформації'!B291)=FALSE(),(MID('Введення інформації'!U291, 7, 4)&amp;"-"&amp;MID('Введення інформації'!U291, 4, 2)&amp;"-"&amp;MID('Введення інформації'!U291, 1, 2)), "")</f>
        <v/>
      </c>
      <c r="V252" s="14" t="str">
        <f>IF('Введення інформації'!V291= "Так","true",IF(ISBLANK('Введення інформації'!A291)=FALSE(),"false",""))</f>
        <v/>
      </c>
      <c r="W252" s="24">
        <f>'Введення інформації'!W291</f>
        <v>0</v>
      </c>
      <c r="X252" s="14" t="str">
        <f>IF('Введення інформації'!X291= "Так","true",IF(ISBLANK('Введення інформації'!A291)=FALSE(),"false",""))</f>
        <v/>
      </c>
      <c r="Y252" s="14" t="str">
        <f>IF(ISBLANK('Введення інформації'!Y291)=FALSE(),'Введення інформації'!Y291,IF(ISBLANK('Введення інформації'!A291)=FALSE(),"0",""))</f>
        <v/>
      </c>
      <c r="Z252" s="14" t="str">
        <f>LEFT('Введення інформації'!Z291, 3)</f>
        <v/>
      </c>
      <c r="AA252" s="14" t="str">
        <f>IF(ISBLANK('Введення інформації'!AA291)=FALSE(),'Введення інформації'!AA291,IF(ISBLANK('Введення інформації'!A291)=FALSE(),"0",""))</f>
        <v/>
      </c>
      <c r="AB252" s="14" t="str">
        <f>IF('Введення інформації'!AB291= "Так","true",IF(ISBLANK('Введення інформації'!A291)=FALSE(),"false",""))</f>
        <v/>
      </c>
      <c r="AC252" s="24">
        <f>'Введення інформації'!AC291</f>
        <v>0</v>
      </c>
    </row>
    <row r="253" spans="1:29" ht="15.75" customHeight="1" x14ac:dyDescent="0.25">
      <c r="A253" s="24">
        <f>'Введення інформації'!A292</f>
        <v>0</v>
      </c>
      <c r="B253" s="14" t="str">
        <f>IF(ISBLANK('Введення інформації'!A292)=FALSE(),(MID('Введення інформації'!B292, 7, 4)&amp;"-"&amp;MID('Введення інформації'!B292, 4, 2)&amp;"-"&amp;MID('Введення інформації'!B292, 1, 2)), "")</f>
        <v/>
      </c>
      <c r="C253" s="24">
        <f>'Введення інформації'!C292</f>
        <v>0</v>
      </c>
      <c r="D253" s="19" t="str">
        <f>IF(ISBLANK('Введення інформації'!D292)=FALSE(),'Введення інформації'!D292,IF(ISBLANK('Введення інформації'!A292)=FALSE(),"null",""))</f>
        <v/>
      </c>
      <c r="E253" s="24">
        <f>'Введення інформації'!E292</f>
        <v>0</v>
      </c>
      <c r="F253" s="24">
        <f>'Введення інформації'!F292</f>
        <v>0</v>
      </c>
      <c r="G253" s="14" t="str">
        <f>LEFT('Введення інформації'!G292, 1)</f>
        <v/>
      </c>
      <c r="H253" s="24">
        <f>'Введення інформації'!H292</f>
        <v>0</v>
      </c>
      <c r="I253" s="24">
        <f>'Введення інформації'!I292</f>
        <v>0</v>
      </c>
      <c r="J253" s="14" t="str">
        <f>IF(ISBLANK('Введення інформації'!J292)=FALSE(),'Введення інформації'!J292,IF(ISBLANK('Введення інформації'!A292)=FALSE(),"null",""))</f>
        <v/>
      </c>
      <c r="K253" s="24">
        <f>'Введення інформації'!K292</f>
        <v>0</v>
      </c>
      <c r="L253" s="14" t="str">
        <f>IF(ISBLANK('Введення інформації'!L292)=FALSE(),'Введення інформації'!L292,IF(ISBLANK('Введення інформації'!A292)=FALSE(),"null",""))</f>
        <v/>
      </c>
      <c r="M253" s="24">
        <f>'Введення інформації'!M292</f>
        <v>0</v>
      </c>
      <c r="N253" s="24">
        <f>'Введення інформації'!N292</f>
        <v>0</v>
      </c>
      <c r="O253" s="14" t="str">
        <f>IF(ISBLANK('Введення інформації'!O292)=FALSE(),'Введення інформації'!O292,IF(ISBLANK('Введення інформації'!A292)=FALSE(),"null",""))</f>
        <v/>
      </c>
      <c r="P253" s="14" t="str">
        <f>IF(ISBLANK('Введення інформації'!P292)=FALSE(),'Введення інформації'!P292,IF(ISBLANK('Введення інформації'!B292)=FALSE(),"null",""))</f>
        <v/>
      </c>
      <c r="Q253" s="25">
        <f>'Введення інформації'!Q292</f>
        <v>0</v>
      </c>
      <c r="R253" s="25">
        <f>'Введення інформації'!R292</f>
        <v>0</v>
      </c>
      <c r="S253" s="25">
        <f>'Введення інформації'!S292</f>
        <v>0</v>
      </c>
      <c r="T253" s="20" t="str">
        <f>IF(ISBLANK('Введення інформації'!A292)=FALSE(),(MID('Введення інформації'!T292, 7, 4)&amp;"-"&amp;MID('Введення інформації'!T292, 4, 2)&amp;"-"&amp;MID('Введення інформації'!T292, 1, 2)), "")</f>
        <v/>
      </c>
      <c r="U253" s="20" t="str">
        <f>IF(ISBLANK('Введення інформації'!B292)=FALSE(),(MID('Введення інформації'!U292, 7, 4)&amp;"-"&amp;MID('Введення інформації'!U292, 4, 2)&amp;"-"&amp;MID('Введення інформації'!U292, 1, 2)), "")</f>
        <v/>
      </c>
      <c r="V253" s="14" t="str">
        <f>IF('Введення інформації'!V292= "Так","true",IF(ISBLANK('Введення інформації'!A292)=FALSE(),"false",""))</f>
        <v/>
      </c>
      <c r="W253" s="24">
        <f>'Введення інформації'!W292</f>
        <v>0</v>
      </c>
      <c r="X253" s="14" t="str">
        <f>IF('Введення інформації'!X292= "Так","true",IF(ISBLANK('Введення інформації'!A292)=FALSE(),"false",""))</f>
        <v/>
      </c>
      <c r="Y253" s="14" t="str">
        <f>IF(ISBLANK('Введення інформації'!Y292)=FALSE(),'Введення інформації'!Y292,IF(ISBLANK('Введення інформації'!A292)=FALSE(),"0",""))</f>
        <v/>
      </c>
      <c r="Z253" s="14" t="str">
        <f>LEFT('Введення інформації'!Z292, 3)</f>
        <v/>
      </c>
      <c r="AA253" s="14" t="str">
        <f>IF(ISBLANK('Введення інформації'!AA292)=FALSE(),'Введення інформації'!AA292,IF(ISBLANK('Введення інформації'!A292)=FALSE(),"0",""))</f>
        <v/>
      </c>
      <c r="AB253" s="14" t="str">
        <f>IF('Введення інформації'!AB292= "Так","true",IF(ISBLANK('Введення інформації'!A292)=FALSE(),"false",""))</f>
        <v/>
      </c>
      <c r="AC253" s="24">
        <f>'Введення інформації'!AC292</f>
        <v>0</v>
      </c>
    </row>
    <row r="254" spans="1:29" ht="15.75" customHeight="1" x14ac:dyDescent="0.25">
      <c r="A254" s="24">
        <f>'Введення інформації'!A293</f>
        <v>0</v>
      </c>
      <c r="B254" s="14" t="str">
        <f>IF(ISBLANK('Введення інформації'!A293)=FALSE(),(MID('Введення інформації'!B293, 7, 4)&amp;"-"&amp;MID('Введення інформації'!B293, 4, 2)&amp;"-"&amp;MID('Введення інформації'!B293, 1, 2)), "")</f>
        <v/>
      </c>
      <c r="C254" s="24">
        <f>'Введення інформації'!C293</f>
        <v>0</v>
      </c>
      <c r="D254" s="19" t="str">
        <f>IF(ISBLANK('Введення інформації'!D293)=FALSE(),'Введення інформації'!D293,IF(ISBLANK('Введення інформації'!A293)=FALSE(),"null",""))</f>
        <v/>
      </c>
      <c r="E254" s="24">
        <f>'Введення інформації'!E293</f>
        <v>0</v>
      </c>
      <c r="F254" s="24">
        <f>'Введення інформації'!F293</f>
        <v>0</v>
      </c>
      <c r="G254" s="14" t="str">
        <f>LEFT('Введення інформації'!G293, 1)</f>
        <v/>
      </c>
      <c r="H254" s="24">
        <f>'Введення інформації'!H293</f>
        <v>0</v>
      </c>
      <c r="I254" s="24">
        <f>'Введення інформації'!I293</f>
        <v>0</v>
      </c>
      <c r="J254" s="14" t="str">
        <f>IF(ISBLANK('Введення інформації'!J293)=FALSE(),'Введення інформації'!J293,IF(ISBLANK('Введення інформації'!A293)=FALSE(),"null",""))</f>
        <v/>
      </c>
      <c r="K254" s="24">
        <f>'Введення інформації'!K293</f>
        <v>0</v>
      </c>
      <c r="L254" s="14" t="str">
        <f>IF(ISBLANK('Введення інформації'!L293)=FALSE(),'Введення інформації'!L293,IF(ISBLANK('Введення інформації'!A293)=FALSE(),"null",""))</f>
        <v/>
      </c>
      <c r="M254" s="24">
        <f>'Введення інформації'!M293</f>
        <v>0</v>
      </c>
      <c r="N254" s="24">
        <f>'Введення інформації'!N293</f>
        <v>0</v>
      </c>
      <c r="O254" s="14" t="str">
        <f>IF(ISBLANK('Введення інформації'!O293)=FALSE(),'Введення інформації'!O293,IF(ISBLANK('Введення інформації'!A293)=FALSE(),"null",""))</f>
        <v/>
      </c>
      <c r="P254" s="14" t="str">
        <f>IF(ISBLANK('Введення інформації'!P293)=FALSE(),'Введення інформації'!P293,IF(ISBLANK('Введення інформації'!B293)=FALSE(),"null",""))</f>
        <v/>
      </c>
      <c r="Q254" s="25">
        <f>'Введення інформації'!Q293</f>
        <v>0</v>
      </c>
      <c r="R254" s="25">
        <f>'Введення інформації'!R293</f>
        <v>0</v>
      </c>
      <c r="S254" s="25">
        <f>'Введення інформації'!S293</f>
        <v>0</v>
      </c>
      <c r="T254" s="20" t="str">
        <f>IF(ISBLANK('Введення інформації'!A293)=FALSE(),(MID('Введення інформації'!T293, 7, 4)&amp;"-"&amp;MID('Введення інформації'!T293, 4, 2)&amp;"-"&amp;MID('Введення інформації'!T293, 1, 2)), "")</f>
        <v/>
      </c>
      <c r="U254" s="20" t="str">
        <f>IF(ISBLANK('Введення інформації'!B293)=FALSE(),(MID('Введення інформації'!U293, 7, 4)&amp;"-"&amp;MID('Введення інформації'!U293, 4, 2)&amp;"-"&amp;MID('Введення інформації'!U293, 1, 2)), "")</f>
        <v/>
      </c>
      <c r="V254" s="14" t="str">
        <f>IF('Введення інформації'!V293= "Так","true",IF(ISBLANK('Введення інформації'!A293)=FALSE(),"false",""))</f>
        <v/>
      </c>
      <c r="W254" s="24">
        <f>'Введення інформації'!W293</f>
        <v>0</v>
      </c>
      <c r="X254" s="14" t="str">
        <f>IF('Введення інформації'!X293= "Так","true",IF(ISBLANK('Введення інформації'!A293)=FALSE(),"false",""))</f>
        <v/>
      </c>
      <c r="Y254" s="14" t="str">
        <f>IF(ISBLANK('Введення інформації'!Y293)=FALSE(),'Введення інформації'!Y293,IF(ISBLANK('Введення інформації'!A293)=FALSE(),"0",""))</f>
        <v/>
      </c>
      <c r="Z254" s="14" t="str">
        <f>LEFT('Введення інформації'!Z293, 3)</f>
        <v/>
      </c>
      <c r="AA254" s="14" t="str">
        <f>IF(ISBLANK('Введення інформації'!AA293)=FALSE(),'Введення інформації'!AA293,IF(ISBLANK('Введення інформації'!A293)=FALSE(),"0",""))</f>
        <v/>
      </c>
      <c r="AB254" s="14" t="str">
        <f>IF('Введення інформації'!AB293= "Так","true",IF(ISBLANK('Введення інформації'!A293)=FALSE(),"false",""))</f>
        <v/>
      </c>
      <c r="AC254" s="24">
        <f>'Введення інформації'!AC293</f>
        <v>0</v>
      </c>
    </row>
    <row r="255" spans="1:29" ht="15.75" customHeight="1" x14ac:dyDescent="0.25">
      <c r="A255" s="24">
        <f>'Введення інформації'!A294</f>
        <v>0</v>
      </c>
      <c r="B255" s="14" t="str">
        <f>IF(ISBLANK('Введення інформації'!A294)=FALSE(),(MID('Введення інформації'!B294, 7, 4)&amp;"-"&amp;MID('Введення інформації'!B294, 4, 2)&amp;"-"&amp;MID('Введення інформації'!B294, 1, 2)), "")</f>
        <v/>
      </c>
      <c r="C255" s="24">
        <f>'Введення інформації'!C294</f>
        <v>0</v>
      </c>
      <c r="D255" s="19" t="str">
        <f>IF(ISBLANK('Введення інформації'!D294)=FALSE(),'Введення інформації'!D294,IF(ISBLANK('Введення інформації'!A294)=FALSE(),"null",""))</f>
        <v/>
      </c>
      <c r="E255" s="24">
        <f>'Введення інформації'!E294</f>
        <v>0</v>
      </c>
      <c r="F255" s="24">
        <f>'Введення інформації'!F294</f>
        <v>0</v>
      </c>
      <c r="G255" s="14" t="str">
        <f>LEFT('Введення інформації'!G294, 1)</f>
        <v/>
      </c>
      <c r="H255" s="24">
        <f>'Введення інформації'!H294</f>
        <v>0</v>
      </c>
      <c r="I255" s="24">
        <f>'Введення інформації'!I294</f>
        <v>0</v>
      </c>
      <c r="J255" s="14" t="str">
        <f>IF(ISBLANK('Введення інформації'!J294)=FALSE(),'Введення інформації'!J294,IF(ISBLANK('Введення інформації'!A294)=FALSE(),"null",""))</f>
        <v/>
      </c>
      <c r="K255" s="24">
        <f>'Введення інформації'!K294</f>
        <v>0</v>
      </c>
      <c r="L255" s="14" t="str">
        <f>IF(ISBLANK('Введення інформації'!L294)=FALSE(),'Введення інформації'!L294,IF(ISBLANK('Введення інформації'!A294)=FALSE(),"null",""))</f>
        <v/>
      </c>
      <c r="M255" s="24">
        <f>'Введення інформації'!M294</f>
        <v>0</v>
      </c>
      <c r="N255" s="24">
        <f>'Введення інформації'!N294</f>
        <v>0</v>
      </c>
      <c r="O255" s="14" t="str">
        <f>IF(ISBLANK('Введення інформації'!O294)=FALSE(),'Введення інформації'!O294,IF(ISBLANK('Введення інформації'!A294)=FALSE(),"null",""))</f>
        <v/>
      </c>
      <c r="P255" s="14" t="str">
        <f>IF(ISBLANK('Введення інформації'!P294)=FALSE(),'Введення інформації'!P294,IF(ISBLANK('Введення інформації'!B294)=FALSE(),"null",""))</f>
        <v/>
      </c>
      <c r="Q255" s="25">
        <f>'Введення інформації'!Q294</f>
        <v>0</v>
      </c>
      <c r="R255" s="25">
        <f>'Введення інформації'!R294</f>
        <v>0</v>
      </c>
      <c r="S255" s="25">
        <f>'Введення інформації'!S294</f>
        <v>0</v>
      </c>
      <c r="T255" s="20" t="str">
        <f>IF(ISBLANK('Введення інформації'!A294)=FALSE(),(MID('Введення інформації'!T294, 7, 4)&amp;"-"&amp;MID('Введення інформації'!T294, 4, 2)&amp;"-"&amp;MID('Введення інформації'!T294, 1, 2)), "")</f>
        <v/>
      </c>
      <c r="U255" s="20" t="str">
        <f>IF(ISBLANK('Введення інформації'!B294)=FALSE(),(MID('Введення інформації'!U294, 7, 4)&amp;"-"&amp;MID('Введення інформації'!U294, 4, 2)&amp;"-"&amp;MID('Введення інформації'!U294, 1, 2)), "")</f>
        <v/>
      </c>
      <c r="V255" s="14" t="str">
        <f>IF('Введення інформації'!V294= "Так","true",IF(ISBLANK('Введення інформації'!A294)=FALSE(),"false",""))</f>
        <v/>
      </c>
      <c r="W255" s="24">
        <f>'Введення інформації'!W294</f>
        <v>0</v>
      </c>
      <c r="X255" s="14" t="str">
        <f>IF('Введення інформації'!X294= "Так","true",IF(ISBLANK('Введення інформації'!A294)=FALSE(),"false",""))</f>
        <v/>
      </c>
      <c r="Y255" s="14" t="str">
        <f>IF(ISBLANK('Введення інформації'!Y294)=FALSE(),'Введення інформації'!Y294,IF(ISBLANK('Введення інформації'!A294)=FALSE(),"0",""))</f>
        <v/>
      </c>
      <c r="Z255" s="14" t="str">
        <f>LEFT('Введення інформації'!Z294, 3)</f>
        <v/>
      </c>
      <c r="AA255" s="14" t="str">
        <f>IF(ISBLANK('Введення інформації'!AA294)=FALSE(),'Введення інформації'!AA294,IF(ISBLANK('Введення інформації'!A294)=FALSE(),"0",""))</f>
        <v/>
      </c>
      <c r="AB255" s="14" t="str">
        <f>IF('Введення інформації'!AB294= "Так","true",IF(ISBLANK('Введення інформації'!A294)=FALSE(),"false",""))</f>
        <v/>
      </c>
      <c r="AC255" s="24">
        <f>'Введення інформації'!AC294</f>
        <v>0</v>
      </c>
    </row>
    <row r="256" spans="1:29" ht="15.75" customHeight="1" x14ac:dyDescent="0.25">
      <c r="A256" s="24">
        <f>'Введення інформації'!A295</f>
        <v>0</v>
      </c>
      <c r="B256" s="14" t="str">
        <f>IF(ISBLANK('Введення інформації'!A295)=FALSE(),(MID('Введення інформації'!B295, 7, 4)&amp;"-"&amp;MID('Введення інформації'!B295, 4, 2)&amp;"-"&amp;MID('Введення інформації'!B295, 1, 2)), "")</f>
        <v/>
      </c>
      <c r="C256" s="24">
        <f>'Введення інформації'!C295</f>
        <v>0</v>
      </c>
      <c r="D256" s="19" t="str">
        <f>IF(ISBLANK('Введення інформації'!D295)=FALSE(),'Введення інформації'!D295,IF(ISBLANK('Введення інформації'!A295)=FALSE(),"null",""))</f>
        <v/>
      </c>
      <c r="E256" s="24">
        <f>'Введення інформації'!E295</f>
        <v>0</v>
      </c>
      <c r="F256" s="24">
        <f>'Введення інформації'!F295</f>
        <v>0</v>
      </c>
      <c r="G256" s="14" t="str">
        <f>LEFT('Введення інформації'!G295, 1)</f>
        <v/>
      </c>
      <c r="H256" s="24">
        <f>'Введення інформації'!H295</f>
        <v>0</v>
      </c>
      <c r="I256" s="24">
        <f>'Введення інформації'!I295</f>
        <v>0</v>
      </c>
      <c r="J256" s="14" t="str">
        <f>IF(ISBLANK('Введення інформації'!J295)=FALSE(),'Введення інформації'!J295,IF(ISBLANK('Введення інформації'!A295)=FALSE(),"null",""))</f>
        <v/>
      </c>
      <c r="K256" s="24">
        <f>'Введення інформації'!K295</f>
        <v>0</v>
      </c>
      <c r="L256" s="14" t="str">
        <f>IF(ISBLANK('Введення інформації'!L295)=FALSE(),'Введення інформації'!L295,IF(ISBLANK('Введення інформації'!A295)=FALSE(),"null",""))</f>
        <v/>
      </c>
      <c r="M256" s="24">
        <f>'Введення інформації'!M295</f>
        <v>0</v>
      </c>
      <c r="N256" s="24">
        <f>'Введення інформації'!N295</f>
        <v>0</v>
      </c>
      <c r="O256" s="14" t="str">
        <f>IF(ISBLANK('Введення інформації'!O295)=FALSE(),'Введення інформації'!O295,IF(ISBLANK('Введення інформації'!A295)=FALSE(),"null",""))</f>
        <v/>
      </c>
      <c r="P256" s="14" t="str">
        <f>IF(ISBLANK('Введення інформації'!P295)=FALSE(),'Введення інформації'!P295,IF(ISBLANK('Введення інформації'!B295)=FALSE(),"null",""))</f>
        <v/>
      </c>
      <c r="Q256" s="25">
        <f>'Введення інформації'!Q295</f>
        <v>0</v>
      </c>
      <c r="R256" s="25">
        <f>'Введення інформації'!R295</f>
        <v>0</v>
      </c>
      <c r="S256" s="25">
        <f>'Введення інформації'!S295</f>
        <v>0</v>
      </c>
      <c r="T256" s="20" t="str">
        <f>IF(ISBLANK('Введення інформації'!A295)=FALSE(),(MID('Введення інформації'!T295, 7, 4)&amp;"-"&amp;MID('Введення інформації'!T295, 4, 2)&amp;"-"&amp;MID('Введення інформації'!T295, 1, 2)), "")</f>
        <v/>
      </c>
      <c r="U256" s="20" t="str">
        <f>IF(ISBLANK('Введення інформації'!B295)=FALSE(),(MID('Введення інформації'!U295, 7, 4)&amp;"-"&amp;MID('Введення інформації'!U295, 4, 2)&amp;"-"&amp;MID('Введення інформації'!U295, 1, 2)), "")</f>
        <v/>
      </c>
      <c r="V256" s="14" t="str">
        <f>IF('Введення інформації'!V295= "Так","true",IF(ISBLANK('Введення інформації'!A295)=FALSE(),"false",""))</f>
        <v/>
      </c>
      <c r="W256" s="24">
        <f>'Введення інформації'!W295</f>
        <v>0</v>
      </c>
      <c r="X256" s="14" t="str">
        <f>IF('Введення інформації'!X295= "Так","true",IF(ISBLANK('Введення інформації'!A295)=FALSE(),"false",""))</f>
        <v/>
      </c>
      <c r="Y256" s="14" t="str">
        <f>IF(ISBLANK('Введення інформації'!Y295)=FALSE(),'Введення інформації'!Y295,IF(ISBLANK('Введення інформації'!A295)=FALSE(),"0",""))</f>
        <v/>
      </c>
      <c r="Z256" s="14" t="str">
        <f>LEFT('Введення інформації'!Z295, 3)</f>
        <v/>
      </c>
      <c r="AA256" s="14" t="str">
        <f>IF(ISBLANK('Введення інформації'!AA295)=FALSE(),'Введення інформації'!AA295,IF(ISBLANK('Введення інформації'!A295)=FALSE(),"0",""))</f>
        <v/>
      </c>
      <c r="AB256" s="14" t="str">
        <f>IF('Введення інформації'!AB295= "Так","true",IF(ISBLANK('Введення інформації'!A295)=FALSE(),"false",""))</f>
        <v/>
      </c>
      <c r="AC256" s="24">
        <f>'Введення інформації'!AC295</f>
        <v>0</v>
      </c>
    </row>
    <row r="257" spans="1:29" ht="15.75" customHeight="1" x14ac:dyDescent="0.25">
      <c r="A257" s="24">
        <f>'Введення інформації'!A296</f>
        <v>0</v>
      </c>
      <c r="B257" s="14" t="str">
        <f>IF(ISBLANK('Введення інформації'!A296)=FALSE(),(MID('Введення інформації'!B296, 7, 4)&amp;"-"&amp;MID('Введення інформації'!B296, 4, 2)&amp;"-"&amp;MID('Введення інформації'!B296, 1, 2)), "")</f>
        <v/>
      </c>
      <c r="C257" s="24">
        <f>'Введення інформації'!C296</f>
        <v>0</v>
      </c>
      <c r="D257" s="19" t="str">
        <f>IF(ISBLANK('Введення інформації'!D296)=FALSE(),'Введення інформації'!D296,IF(ISBLANK('Введення інформації'!A296)=FALSE(),"null",""))</f>
        <v/>
      </c>
      <c r="E257" s="24">
        <f>'Введення інформації'!E296</f>
        <v>0</v>
      </c>
      <c r="F257" s="24">
        <f>'Введення інформації'!F296</f>
        <v>0</v>
      </c>
      <c r="G257" s="14" t="str">
        <f>LEFT('Введення інформації'!G296, 1)</f>
        <v/>
      </c>
      <c r="H257" s="24">
        <f>'Введення інформації'!H296</f>
        <v>0</v>
      </c>
      <c r="I257" s="24">
        <f>'Введення інформації'!I296</f>
        <v>0</v>
      </c>
      <c r="J257" s="14" t="str">
        <f>IF(ISBLANK('Введення інформації'!J296)=FALSE(),'Введення інформації'!J296,IF(ISBLANK('Введення інформації'!A296)=FALSE(),"null",""))</f>
        <v/>
      </c>
      <c r="K257" s="24">
        <f>'Введення інформації'!K296</f>
        <v>0</v>
      </c>
      <c r="L257" s="14" t="str">
        <f>IF(ISBLANK('Введення інформації'!L296)=FALSE(),'Введення інформації'!L296,IF(ISBLANK('Введення інформації'!A296)=FALSE(),"null",""))</f>
        <v/>
      </c>
      <c r="M257" s="24">
        <f>'Введення інформації'!M296</f>
        <v>0</v>
      </c>
      <c r="N257" s="24">
        <f>'Введення інформації'!N296</f>
        <v>0</v>
      </c>
      <c r="O257" s="14" t="str">
        <f>IF(ISBLANK('Введення інформації'!O296)=FALSE(),'Введення інформації'!O296,IF(ISBLANK('Введення інформації'!A296)=FALSE(),"null",""))</f>
        <v/>
      </c>
      <c r="P257" s="14" t="str">
        <f>IF(ISBLANK('Введення інформації'!P296)=FALSE(),'Введення інформації'!P296,IF(ISBLANK('Введення інформації'!B296)=FALSE(),"null",""))</f>
        <v/>
      </c>
      <c r="Q257" s="25">
        <f>'Введення інформації'!Q296</f>
        <v>0</v>
      </c>
      <c r="R257" s="25">
        <f>'Введення інформації'!R296</f>
        <v>0</v>
      </c>
      <c r="S257" s="25">
        <f>'Введення інформації'!S296</f>
        <v>0</v>
      </c>
      <c r="T257" s="20" t="str">
        <f>IF(ISBLANK('Введення інформації'!A296)=FALSE(),(MID('Введення інформації'!T296, 7, 4)&amp;"-"&amp;MID('Введення інформації'!T296, 4, 2)&amp;"-"&amp;MID('Введення інформації'!T296, 1, 2)), "")</f>
        <v/>
      </c>
      <c r="U257" s="20" t="str">
        <f>IF(ISBLANK('Введення інформації'!B296)=FALSE(),(MID('Введення інформації'!U296, 7, 4)&amp;"-"&amp;MID('Введення інформації'!U296, 4, 2)&amp;"-"&amp;MID('Введення інформації'!U296, 1, 2)), "")</f>
        <v/>
      </c>
      <c r="V257" s="14" t="str">
        <f>IF('Введення інформації'!V296= "Так","true",IF(ISBLANK('Введення інформації'!A296)=FALSE(),"false",""))</f>
        <v/>
      </c>
      <c r="W257" s="24">
        <f>'Введення інформації'!W296</f>
        <v>0</v>
      </c>
      <c r="X257" s="14" t="str">
        <f>IF('Введення інформації'!X296= "Так","true",IF(ISBLANK('Введення інформації'!A296)=FALSE(),"false",""))</f>
        <v/>
      </c>
      <c r="Y257" s="14" t="str">
        <f>IF(ISBLANK('Введення інформації'!Y296)=FALSE(),'Введення інформації'!Y296,IF(ISBLANK('Введення інформації'!A296)=FALSE(),"0",""))</f>
        <v/>
      </c>
      <c r="Z257" s="14" t="str">
        <f>LEFT('Введення інформації'!Z296, 3)</f>
        <v/>
      </c>
      <c r="AA257" s="14" t="str">
        <f>IF(ISBLANK('Введення інформації'!AA296)=FALSE(),'Введення інформації'!AA296,IF(ISBLANK('Введення інформації'!A296)=FALSE(),"0",""))</f>
        <v/>
      </c>
      <c r="AB257" s="14" t="str">
        <f>IF('Введення інформації'!AB296= "Так","true",IF(ISBLANK('Введення інформації'!A296)=FALSE(),"false",""))</f>
        <v/>
      </c>
      <c r="AC257" s="24">
        <f>'Введення інформації'!AC296</f>
        <v>0</v>
      </c>
    </row>
    <row r="258" spans="1:29" ht="15.75" customHeight="1" x14ac:dyDescent="0.25">
      <c r="A258" s="24">
        <f>'Введення інформації'!A297</f>
        <v>0</v>
      </c>
      <c r="B258" s="14" t="str">
        <f>IF(ISBLANK('Введення інформації'!A297)=FALSE(),(MID('Введення інформації'!B297, 7, 4)&amp;"-"&amp;MID('Введення інформації'!B297, 4, 2)&amp;"-"&amp;MID('Введення інформації'!B297, 1, 2)), "")</f>
        <v/>
      </c>
      <c r="C258" s="24">
        <f>'Введення інформації'!C297</f>
        <v>0</v>
      </c>
      <c r="D258" s="19" t="str">
        <f>IF(ISBLANK('Введення інформації'!D297)=FALSE(),'Введення інформації'!D297,IF(ISBLANK('Введення інформації'!A297)=FALSE(),"null",""))</f>
        <v/>
      </c>
      <c r="E258" s="24">
        <f>'Введення інформації'!E297</f>
        <v>0</v>
      </c>
      <c r="F258" s="24">
        <f>'Введення інформації'!F297</f>
        <v>0</v>
      </c>
      <c r="G258" s="14" t="str">
        <f>LEFT('Введення інформації'!G297, 1)</f>
        <v/>
      </c>
      <c r="H258" s="24">
        <f>'Введення інформації'!H297</f>
        <v>0</v>
      </c>
      <c r="I258" s="24">
        <f>'Введення інформації'!I297</f>
        <v>0</v>
      </c>
      <c r="J258" s="14" t="str">
        <f>IF(ISBLANK('Введення інформації'!J297)=FALSE(),'Введення інформації'!J297,IF(ISBLANK('Введення інформації'!A297)=FALSE(),"null",""))</f>
        <v/>
      </c>
      <c r="K258" s="24">
        <f>'Введення інформації'!K297</f>
        <v>0</v>
      </c>
      <c r="L258" s="14" t="str">
        <f>IF(ISBLANK('Введення інформації'!L297)=FALSE(),'Введення інформації'!L297,IF(ISBLANK('Введення інформації'!A297)=FALSE(),"null",""))</f>
        <v/>
      </c>
      <c r="M258" s="24">
        <f>'Введення інформації'!M297</f>
        <v>0</v>
      </c>
      <c r="N258" s="24">
        <f>'Введення інформації'!N297</f>
        <v>0</v>
      </c>
      <c r="O258" s="14" t="str">
        <f>IF(ISBLANK('Введення інформації'!O297)=FALSE(),'Введення інформації'!O297,IF(ISBLANK('Введення інформації'!A297)=FALSE(),"null",""))</f>
        <v/>
      </c>
      <c r="P258" s="14" t="str">
        <f>IF(ISBLANK('Введення інформації'!P297)=FALSE(),'Введення інформації'!P297,IF(ISBLANK('Введення інформації'!B297)=FALSE(),"null",""))</f>
        <v/>
      </c>
      <c r="Q258" s="25">
        <f>'Введення інформації'!Q297</f>
        <v>0</v>
      </c>
      <c r="R258" s="25">
        <f>'Введення інформації'!R297</f>
        <v>0</v>
      </c>
      <c r="S258" s="25">
        <f>'Введення інформації'!S297</f>
        <v>0</v>
      </c>
      <c r="T258" s="20" t="str">
        <f>IF(ISBLANK('Введення інформації'!A297)=FALSE(),(MID('Введення інформації'!T297, 7, 4)&amp;"-"&amp;MID('Введення інформації'!T297, 4, 2)&amp;"-"&amp;MID('Введення інформації'!T297, 1, 2)), "")</f>
        <v/>
      </c>
      <c r="U258" s="20" t="str">
        <f>IF(ISBLANK('Введення інформації'!B297)=FALSE(),(MID('Введення інформації'!U297, 7, 4)&amp;"-"&amp;MID('Введення інформації'!U297, 4, 2)&amp;"-"&amp;MID('Введення інформації'!U297, 1, 2)), "")</f>
        <v/>
      </c>
      <c r="V258" s="14" t="str">
        <f>IF('Введення інформації'!V297= "Так","true",IF(ISBLANK('Введення інформації'!A297)=FALSE(),"false",""))</f>
        <v/>
      </c>
      <c r="W258" s="24">
        <f>'Введення інформації'!W297</f>
        <v>0</v>
      </c>
      <c r="X258" s="14" t="str">
        <f>IF('Введення інформації'!X297= "Так","true",IF(ISBLANK('Введення інформації'!A297)=FALSE(),"false",""))</f>
        <v/>
      </c>
      <c r="Y258" s="14" t="str">
        <f>IF(ISBLANK('Введення інформації'!Y297)=FALSE(),'Введення інформації'!Y297,IF(ISBLANK('Введення інформації'!A297)=FALSE(),"0",""))</f>
        <v/>
      </c>
      <c r="Z258" s="14" t="str">
        <f>LEFT('Введення інформації'!Z297, 3)</f>
        <v/>
      </c>
      <c r="AA258" s="14" t="str">
        <f>IF(ISBLANK('Введення інформації'!AA297)=FALSE(),'Введення інформації'!AA297,IF(ISBLANK('Введення інформації'!A297)=FALSE(),"0",""))</f>
        <v/>
      </c>
      <c r="AB258" s="14" t="str">
        <f>IF('Введення інформації'!AB297= "Так","true",IF(ISBLANK('Введення інформації'!A297)=FALSE(),"false",""))</f>
        <v/>
      </c>
      <c r="AC258" s="24">
        <f>'Введення інформації'!AC297</f>
        <v>0</v>
      </c>
    </row>
    <row r="259" spans="1:29" ht="15.75" customHeight="1" x14ac:dyDescent="0.25">
      <c r="A259" s="24">
        <f>'Введення інформації'!A298</f>
        <v>0</v>
      </c>
      <c r="B259" s="14" t="str">
        <f>IF(ISBLANK('Введення інформації'!A298)=FALSE(),(MID('Введення інформації'!B298, 7, 4)&amp;"-"&amp;MID('Введення інформації'!B298, 4, 2)&amp;"-"&amp;MID('Введення інформації'!B298, 1, 2)), "")</f>
        <v/>
      </c>
      <c r="C259" s="24">
        <f>'Введення інформації'!C298</f>
        <v>0</v>
      </c>
      <c r="D259" s="19" t="str">
        <f>IF(ISBLANK('Введення інформації'!D298)=FALSE(),'Введення інформації'!D298,IF(ISBLANK('Введення інформації'!A298)=FALSE(),"null",""))</f>
        <v/>
      </c>
      <c r="E259" s="24">
        <f>'Введення інформації'!E298</f>
        <v>0</v>
      </c>
      <c r="F259" s="24">
        <f>'Введення інформації'!F298</f>
        <v>0</v>
      </c>
      <c r="G259" s="14" t="str">
        <f>LEFT('Введення інформації'!G298, 1)</f>
        <v/>
      </c>
      <c r="H259" s="24">
        <f>'Введення інформації'!H298</f>
        <v>0</v>
      </c>
      <c r="I259" s="24">
        <f>'Введення інформації'!I298</f>
        <v>0</v>
      </c>
      <c r="J259" s="14" t="str">
        <f>IF(ISBLANK('Введення інформації'!J298)=FALSE(),'Введення інформації'!J298,IF(ISBLANK('Введення інформації'!A298)=FALSE(),"null",""))</f>
        <v/>
      </c>
      <c r="K259" s="24">
        <f>'Введення інформації'!K298</f>
        <v>0</v>
      </c>
      <c r="L259" s="14" t="str">
        <f>IF(ISBLANK('Введення інформації'!L298)=FALSE(),'Введення інформації'!L298,IF(ISBLANK('Введення інформації'!A298)=FALSE(),"null",""))</f>
        <v/>
      </c>
      <c r="M259" s="24">
        <f>'Введення інформації'!M298</f>
        <v>0</v>
      </c>
      <c r="N259" s="24">
        <f>'Введення інформації'!N298</f>
        <v>0</v>
      </c>
      <c r="O259" s="14" t="str">
        <f>IF(ISBLANK('Введення інформації'!O298)=FALSE(),'Введення інформації'!O298,IF(ISBLANK('Введення інформації'!A298)=FALSE(),"null",""))</f>
        <v/>
      </c>
      <c r="P259" s="14" t="str">
        <f>IF(ISBLANK('Введення інформації'!P298)=FALSE(),'Введення інформації'!P298,IF(ISBLANK('Введення інформації'!B298)=FALSE(),"null",""))</f>
        <v/>
      </c>
      <c r="Q259" s="25">
        <f>'Введення інформації'!Q298</f>
        <v>0</v>
      </c>
      <c r="R259" s="25">
        <f>'Введення інформації'!R298</f>
        <v>0</v>
      </c>
      <c r="S259" s="25">
        <f>'Введення інформації'!S298</f>
        <v>0</v>
      </c>
      <c r="T259" s="20" t="str">
        <f>IF(ISBLANK('Введення інформації'!A298)=FALSE(),(MID('Введення інформації'!T298, 7, 4)&amp;"-"&amp;MID('Введення інформації'!T298, 4, 2)&amp;"-"&amp;MID('Введення інформації'!T298, 1, 2)), "")</f>
        <v/>
      </c>
      <c r="U259" s="20" t="str">
        <f>IF(ISBLANK('Введення інформації'!B298)=FALSE(),(MID('Введення інформації'!U298, 7, 4)&amp;"-"&amp;MID('Введення інформації'!U298, 4, 2)&amp;"-"&amp;MID('Введення інформації'!U298, 1, 2)), "")</f>
        <v/>
      </c>
      <c r="V259" s="14" t="str">
        <f>IF('Введення інформації'!V298= "Так","true",IF(ISBLANK('Введення інформації'!A298)=FALSE(),"false",""))</f>
        <v/>
      </c>
      <c r="W259" s="24">
        <f>'Введення інформації'!W298</f>
        <v>0</v>
      </c>
      <c r="X259" s="14" t="str">
        <f>IF('Введення інформації'!X298= "Так","true",IF(ISBLANK('Введення інформації'!A298)=FALSE(),"false",""))</f>
        <v/>
      </c>
      <c r="Y259" s="14" t="str">
        <f>IF(ISBLANK('Введення інформації'!Y298)=FALSE(),'Введення інформації'!Y298,IF(ISBLANK('Введення інформації'!A298)=FALSE(),"0",""))</f>
        <v/>
      </c>
      <c r="Z259" s="14" t="str">
        <f>LEFT('Введення інформації'!Z298, 3)</f>
        <v/>
      </c>
      <c r="AA259" s="14" t="str">
        <f>IF(ISBLANK('Введення інформації'!AA298)=FALSE(),'Введення інформації'!AA298,IF(ISBLANK('Введення інформації'!A298)=FALSE(),"0",""))</f>
        <v/>
      </c>
      <c r="AB259" s="14" t="str">
        <f>IF('Введення інформації'!AB298= "Так","true",IF(ISBLANK('Введення інформації'!A298)=FALSE(),"false",""))</f>
        <v/>
      </c>
      <c r="AC259" s="24">
        <f>'Введення інформації'!AC298</f>
        <v>0</v>
      </c>
    </row>
    <row r="260" spans="1:29" ht="15.75" customHeight="1" x14ac:dyDescent="0.25">
      <c r="A260" s="24">
        <f>'Введення інформації'!A299</f>
        <v>0</v>
      </c>
      <c r="B260" s="14" t="str">
        <f>IF(ISBLANK('Введення інформації'!A299)=FALSE(),(MID('Введення інформації'!B299, 7, 4)&amp;"-"&amp;MID('Введення інформації'!B299, 4, 2)&amp;"-"&amp;MID('Введення інформації'!B299, 1, 2)), "")</f>
        <v/>
      </c>
      <c r="C260" s="24">
        <f>'Введення інформації'!C299</f>
        <v>0</v>
      </c>
      <c r="D260" s="19" t="str">
        <f>IF(ISBLANK('Введення інформації'!D299)=FALSE(),'Введення інформації'!D299,IF(ISBLANK('Введення інформації'!A299)=FALSE(),"null",""))</f>
        <v/>
      </c>
      <c r="E260" s="24">
        <f>'Введення інформації'!E299</f>
        <v>0</v>
      </c>
      <c r="F260" s="24">
        <f>'Введення інформації'!F299</f>
        <v>0</v>
      </c>
      <c r="G260" s="14" t="str">
        <f>LEFT('Введення інформації'!G299, 1)</f>
        <v/>
      </c>
      <c r="H260" s="24">
        <f>'Введення інформації'!H299</f>
        <v>0</v>
      </c>
      <c r="I260" s="24">
        <f>'Введення інформації'!I299</f>
        <v>0</v>
      </c>
      <c r="J260" s="14" t="str">
        <f>IF(ISBLANK('Введення інформації'!J299)=FALSE(),'Введення інформації'!J299,IF(ISBLANK('Введення інформації'!A299)=FALSE(),"null",""))</f>
        <v/>
      </c>
      <c r="K260" s="24">
        <f>'Введення інформації'!K299</f>
        <v>0</v>
      </c>
      <c r="L260" s="14" t="str">
        <f>IF(ISBLANK('Введення інформації'!L299)=FALSE(),'Введення інформації'!L299,IF(ISBLANK('Введення інформації'!A299)=FALSE(),"null",""))</f>
        <v/>
      </c>
      <c r="M260" s="24">
        <f>'Введення інформації'!M299</f>
        <v>0</v>
      </c>
      <c r="N260" s="24">
        <f>'Введення інформації'!N299</f>
        <v>0</v>
      </c>
      <c r="O260" s="14" t="str">
        <f>IF(ISBLANK('Введення інформації'!O299)=FALSE(),'Введення інформації'!O299,IF(ISBLANK('Введення інформації'!A299)=FALSE(),"null",""))</f>
        <v/>
      </c>
      <c r="P260" s="14" t="str">
        <f>IF(ISBLANK('Введення інформації'!P299)=FALSE(),'Введення інформації'!P299,IF(ISBLANK('Введення інформації'!B299)=FALSE(),"null",""))</f>
        <v/>
      </c>
      <c r="Q260" s="25">
        <f>'Введення інформації'!Q299</f>
        <v>0</v>
      </c>
      <c r="R260" s="25">
        <f>'Введення інформації'!R299</f>
        <v>0</v>
      </c>
      <c r="S260" s="25">
        <f>'Введення інформації'!S299</f>
        <v>0</v>
      </c>
      <c r="T260" s="20" t="str">
        <f>IF(ISBLANK('Введення інформації'!A299)=FALSE(),(MID('Введення інформації'!T299, 7, 4)&amp;"-"&amp;MID('Введення інформації'!T299, 4, 2)&amp;"-"&amp;MID('Введення інформації'!T299, 1, 2)), "")</f>
        <v/>
      </c>
      <c r="U260" s="20" t="str">
        <f>IF(ISBLANK('Введення інформації'!B299)=FALSE(),(MID('Введення інформації'!U299, 7, 4)&amp;"-"&amp;MID('Введення інформації'!U299, 4, 2)&amp;"-"&amp;MID('Введення інформації'!U299, 1, 2)), "")</f>
        <v/>
      </c>
      <c r="V260" s="14" t="str">
        <f>IF('Введення інформації'!V299= "Так","true",IF(ISBLANK('Введення інформації'!A299)=FALSE(),"false",""))</f>
        <v/>
      </c>
      <c r="W260" s="24">
        <f>'Введення інформації'!W299</f>
        <v>0</v>
      </c>
      <c r="X260" s="14" t="str">
        <f>IF('Введення інформації'!X299= "Так","true",IF(ISBLANK('Введення інформації'!A299)=FALSE(),"false",""))</f>
        <v/>
      </c>
      <c r="Y260" s="14" t="str">
        <f>IF(ISBLANK('Введення інформації'!Y299)=FALSE(),'Введення інформації'!Y299,IF(ISBLANK('Введення інформації'!A299)=FALSE(),"0",""))</f>
        <v/>
      </c>
      <c r="Z260" s="14" t="str">
        <f>LEFT('Введення інформації'!Z299, 3)</f>
        <v/>
      </c>
      <c r="AA260" s="14" t="str">
        <f>IF(ISBLANK('Введення інформації'!AA299)=FALSE(),'Введення інформації'!AA299,IF(ISBLANK('Введення інформації'!A299)=FALSE(),"0",""))</f>
        <v/>
      </c>
      <c r="AB260" s="14" t="str">
        <f>IF('Введення інформації'!AB299= "Так","true",IF(ISBLANK('Введення інформації'!A299)=FALSE(),"false",""))</f>
        <v/>
      </c>
      <c r="AC260" s="24">
        <f>'Введення інформації'!AC299</f>
        <v>0</v>
      </c>
    </row>
    <row r="261" spans="1:29" ht="15.75" customHeight="1" x14ac:dyDescent="0.25">
      <c r="A261" s="24">
        <f>'Введення інформації'!A300</f>
        <v>0</v>
      </c>
      <c r="B261" s="14" t="str">
        <f>IF(ISBLANK('Введення інформації'!A300)=FALSE(),(MID('Введення інформації'!B300, 7, 4)&amp;"-"&amp;MID('Введення інформації'!B300, 4, 2)&amp;"-"&amp;MID('Введення інформації'!B300, 1, 2)), "")</f>
        <v/>
      </c>
      <c r="C261" s="24">
        <f>'Введення інформації'!C300</f>
        <v>0</v>
      </c>
      <c r="D261" s="19" t="str">
        <f>IF(ISBLANK('Введення інформації'!D300)=FALSE(),'Введення інформації'!D300,IF(ISBLANK('Введення інформації'!A300)=FALSE(),"null",""))</f>
        <v/>
      </c>
      <c r="E261" s="24">
        <f>'Введення інформації'!E300</f>
        <v>0</v>
      </c>
      <c r="F261" s="24">
        <f>'Введення інформації'!F300</f>
        <v>0</v>
      </c>
      <c r="G261" s="14" t="str">
        <f>LEFT('Введення інформації'!G300, 1)</f>
        <v/>
      </c>
      <c r="H261" s="24">
        <f>'Введення інформації'!H300</f>
        <v>0</v>
      </c>
      <c r="I261" s="24">
        <f>'Введення інформації'!I300</f>
        <v>0</v>
      </c>
      <c r="J261" s="14" t="str">
        <f>IF(ISBLANK('Введення інформації'!J300)=FALSE(),'Введення інформації'!J300,IF(ISBLANK('Введення інформації'!A300)=FALSE(),"null",""))</f>
        <v/>
      </c>
      <c r="K261" s="24">
        <f>'Введення інформації'!K300</f>
        <v>0</v>
      </c>
      <c r="L261" s="14" t="str">
        <f>IF(ISBLANK('Введення інформації'!L300)=FALSE(),'Введення інформації'!L300,IF(ISBLANK('Введення інформації'!A300)=FALSE(),"null",""))</f>
        <v/>
      </c>
      <c r="M261" s="24">
        <f>'Введення інформації'!M300</f>
        <v>0</v>
      </c>
      <c r="N261" s="24">
        <f>'Введення інформації'!N300</f>
        <v>0</v>
      </c>
      <c r="O261" s="14" t="str">
        <f>IF(ISBLANK('Введення інформації'!O300)=FALSE(),'Введення інформації'!O300,IF(ISBLANK('Введення інформації'!A300)=FALSE(),"null",""))</f>
        <v/>
      </c>
      <c r="P261" s="14" t="str">
        <f>IF(ISBLANK('Введення інформації'!P300)=FALSE(),'Введення інформації'!P300,IF(ISBLANK('Введення інформації'!B300)=FALSE(),"null",""))</f>
        <v/>
      </c>
      <c r="Q261" s="25">
        <f>'Введення інформації'!Q300</f>
        <v>0</v>
      </c>
      <c r="R261" s="25">
        <f>'Введення інформації'!R300</f>
        <v>0</v>
      </c>
      <c r="S261" s="25">
        <f>'Введення інформації'!S300</f>
        <v>0</v>
      </c>
      <c r="T261" s="20" t="str">
        <f>IF(ISBLANK('Введення інформації'!A300)=FALSE(),(MID('Введення інформації'!T300, 7, 4)&amp;"-"&amp;MID('Введення інформації'!T300, 4, 2)&amp;"-"&amp;MID('Введення інформації'!T300, 1, 2)), "")</f>
        <v/>
      </c>
      <c r="U261" s="20" t="str">
        <f>IF(ISBLANK('Введення інформації'!B300)=FALSE(),(MID('Введення інформації'!U300, 7, 4)&amp;"-"&amp;MID('Введення інформації'!U300, 4, 2)&amp;"-"&amp;MID('Введення інформації'!U300, 1, 2)), "")</f>
        <v/>
      </c>
      <c r="V261" s="14" t="str">
        <f>IF('Введення інформації'!V300= "Так","true",IF(ISBLANK('Введення інформації'!A300)=FALSE(),"false",""))</f>
        <v/>
      </c>
      <c r="W261" s="24">
        <f>'Введення інформації'!W300</f>
        <v>0</v>
      </c>
      <c r="X261" s="14" t="str">
        <f>IF('Введення інформації'!X300= "Так","true",IF(ISBLANK('Введення інформації'!A300)=FALSE(),"false",""))</f>
        <v/>
      </c>
      <c r="Y261" s="14" t="str">
        <f>IF(ISBLANK('Введення інформації'!Y300)=FALSE(),'Введення інформації'!Y300,IF(ISBLANK('Введення інформації'!A300)=FALSE(),"0",""))</f>
        <v/>
      </c>
      <c r="Z261" s="14" t="str">
        <f>LEFT('Введення інформації'!Z300, 3)</f>
        <v/>
      </c>
      <c r="AA261" s="14" t="str">
        <f>IF(ISBLANK('Введення інформації'!AA300)=FALSE(),'Введення інформації'!AA300,IF(ISBLANK('Введення інформації'!A300)=FALSE(),"0",""))</f>
        <v/>
      </c>
      <c r="AB261" s="14" t="str">
        <f>IF('Введення інформації'!AB300= "Так","true",IF(ISBLANK('Введення інформації'!A300)=FALSE(),"false",""))</f>
        <v/>
      </c>
      <c r="AC261" s="24">
        <f>'Введення інформації'!AC300</f>
        <v>0</v>
      </c>
    </row>
    <row r="262" spans="1:29" ht="15.75" customHeight="1" x14ac:dyDescent="0.25">
      <c r="A262" s="24">
        <f>'Введення інформації'!A301</f>
        <v>0</v>
      </c>
      <c r="B262" s="14" t="str">
        <f>IF(ISBLANK('Введення інформації'!A301)=FALSE(),(MID('Введення інформації'!B301, 7, 4)&amp;"-"&amp;MID('Введення інформації'!B301, 4, 2)&amp;"-"&amp;MID('Введення інформації'!B301, 1, 2)), "")</f>
        <v/>
      </c>
      <c r="C262" s="24">
        <f>'Введення інформації'!C301</f>
        <v>0</v>
      </c>
      <c r="D262" s="19" t="str">
        <f>IF(ISBLANK('Введення інформації'!D301)=FALSE(),'Введення інформації'!D301,IF(ISBLANK('Введення інформації'!A301)=FALSE(),"null",""))</f>
        <v/>
      </c>
      <c r="E262" s="24">
        <f>'Введення інформації'!E301</f>
        <v>0</v>
      </c>
      <c r="F262" s="24">
        <f>'Введення інформації'!F301</f>
        <v>0</v>
      </c>
      <c r="G262" s="14" t="str">
        <f>LEFT('Введення інформації'!G301, 1)</f>
        <v/>
      </c>
      <c r="H262" s="24">
        <f>'Введення інформації'!H301</f>
        <v>0</v>
      </c>
      <c r="I262" s="24">
        <f>'Введення інформації'!I301</f>
        <v>0</v>
      </c>
      <c r="J262" s="14" t="str">
        <f>IF(ISBLANK('Введення інформації'!J301)=FALSE(),'Введення інформації'!J301,IF(ISBLANK('Введення інформації'!A301)=FALSE(),"null",""))</f>
        <v/>
      </c>
      <c r="K262" s="24">
        <f>'Введення інформації'!K301</f>
        <v>0</v>
      </c>
      <c r="L262" s="14" t="str">
        <f>IF(ISBLANK('Введення інформації'!L301)=FALSE(),'Введення інформації'!L301,IF(ISBLANK('Введення інформації'!A301)=FALSE(),"null",""))</f>
        <v/>
      </c>
      <c r="M262" s="24">
        <f>'Введення інформації'!M301</f>
        <v>0</v>
      </c>
      <c r="N262" s="24">
        <f>'Введення інформації'!N301</f>
        <v>0</v>
      </c>
      <c r="O262" s="14" t="str">
        <f>IF(ISBLANK('Введення інформації'!O301)=FALSE(),'Введення інформації'!O301,IF(ISBLANK('Введення інформації'!A301)=FALSE(),"null",""))</f>
        <v/>
      </c>
      <c r="P262" s="14" t="str">
        <f>IF(ISBLANK('Введення інформації'!P301)=FALSE(),'Введення інформації'!P301,IF(ISBLANK('Введення інформації'!B301)=FALSE(),"null",""))</f>
        <v/>
      </c>
      <c r="Q262" s="25">
        <f>'Введення інформації'!Q301</f>
        <v>0</v>
      </c>
      <c r="R262" s="25">
        <f>'Введення інформації'!R301</f>
        <v>0</v>
      </c>
      <c r="S262" s="25">
        <f>'Введення інформації'!S301</f>
        <v>0</v>
      </c>
      <c r="T262" s="20" t="str">
        <f>IF(ISBLANK('Введення інформації'!A301)=FALSE(),(MID('Введення інформації'!T301, 7, 4)&amp;"-"&amp;MID('Введення інформації'!T301, 4, 2)&amp;"-"&amp;MID('Введення інформації'!T301, 1, 2)), "")</f>
        <v/>
      </c>
      <c r="U262" s="20" t="str">
        <f>IF(ISBLANK('Введення інформації'!B301)=FALSE(),(MID('Введення інформації'!U301, 7, 4)&amp;"-"&amp;MID('Введення інформації'!U301, 4, 2)&amp;"-"&amp;MID('Введення інформації'!U301, 1, 2)), "")</f>
        <v/>
      </c>
      <c r="V262" s="14" t="str">
        <f>IF('Введення інформації'!V301= "Так","true",IF(ISBLANK('Введення інформації'!A301)=FALSE(),"false",""))</f>
        <v/>
      </c>
      <c r="W262" s="24">
        <f>'Введення інформації'!W301</f>
        <v>0</v>
      </c>
      <c r="X262" s="14" t="str">
        <f>IF('Введення інформації'!X301= "Так","true",IF(ISBLANK('Введення інформації'!A301)=FALSE(),"false",""))</f>
        <v/>
      </c>
      <c r="Y262" s="14" t="str">
        <f>IF(ISBLANK('Введення інформації'!Y301)=FALSE(),'Введення інформації'!Y301,IF(ISBLANK('Введення інформації'!A301)=FALSE(),"0",""))</f>
        <v/>
      </c>
      <c r="Z262" s="14" t="str">
        <f>LEFT('Введення інформації'!Z301, 3)</f>
        <v/>
      </c>
      <c r="AA262" s="14" t="str">
        <f>IF(ISBLANK('Введення інформації'!AA301)=FALSE(),'Введення інформації'!AA301,IF(ISBLANK('Введення інформації'!A301)=FALSE(),"0",""))</f>
        <v/>
      </c>
      <c r="AB262" s="14" t="str">
        <f>IF('Введення інформації'!AB301= "Так","true",IF(ISBLANK('Введення інформації'!A301)=FALSE(),"false",""))</f>
        <v/>
      </c>
      <c r="AC262" s="24">
        <f>'Введення інформації'!AC301</f>
        <v>0</v>
      </c>
    </row>
    <row r="263" spans="1:29" ht="15.75" customHeight="1" x14ac:dyDescent="0.25">
      <c r="A263" s="24">
        <f>'Введення інформації'!A302</f>
        <v>0</v>
      </c>
      <c r="B263" s="14" t="str">
        <f>IF(ISBLANK('Введення інформації'!A302)=FALSE(),(MID('Введення інформації'!B302, 7, 4)&amp;"-"&amp;MID('Введення інформації'!B302, 4, 2)&amp;"-"&amp;MID('Введення інформації'!B302, 1, 2)), "")</f>
        <v/>
      </c>
      <c r="C263" s="24">
        <f>'Введення інформації'!C302</f>
        <v>0</v>
      </c>
      <c r="D263" s="19" t="str">
        <f>IF(ISBLANK('Введення інформації'!D302)=FALSE(),'Введення інформації'!D302,IF(ISBLANK('Введення інформації'!A302)=FALSE(),"null",""))</f>
        <v/>
      </c>
      <c r="E263" s="24">
        <f>'Введення інформації'!E302</f>
        <v>0</v>
      </c>
      <c r="F263" s="24">
        <f>'Введення інформації'!F302</f>
        <v>0</v>
      </c>
      <c r="G263" s="14" t="str">
        <f>LEFT('Введення інформації'!G302, 1)</f>
        <v/>
      </c>
      <c r="H263" s="24">
        <f>'Введення інформації'!H302</f>
        <v>0</v>
      </c>
      <c r="I263" s="24">
        <f>'Введення інформації'!I302</f>
        <v>0</v>
      </c>
      <c r="J263" s="14" t="str">
        <f>IF(ISBLANK('Введення інформації'!J302)=FALSE(),'Введення інформації'!J302,IF(ISBLANK('Введення інформації'!A302)=FALSE(),"null",""))</f>
        <v/>
      </c>
      <c r="K263" s="24">
        <f>'Введення інформації'!K302</f>
        <v>0</v>
      </c>
      <c r="L263" s="14" t="str">
        <f>IF(ISBLANK('Введення інформації'!L302)=FALSE(),'Введення інформації'!L302,IF(ISBLANK('Введення інформації'!A302)=FALSE(),"null",""))</f>
        <v/>
      </c>
      <c r="M263" s="24">
        <f>'Введення інформації'!M302</f>
        <v>0</v>
      </c>
      <c r="N263" s="24">
        <f>'Введення інформації'!N302</f>
        <v>0</v>
      </c>
      <c r="O263" s="14" t="str">
        <f>IF(ISBLANK('Введення інформації'!O302)=FALSE(),'Введення інформації'!O302,IF(ISBLANK('Введення інформації'!A302)=FALSE(),"null",""))</f>
        <v/>
      </c>
      <c r="P263" s="14" t="str">
        <f>IF(ISBLANK('Введення інформації'!P302)=FALSE(),'Введення інформації'!P302,IF(ISBLANK('Введення інформації'!B302)=FALSE(),"null",""))</f>
        <v/>
      </c>
      <c r="Q263" s="25">
        <f>'Введення інформації'!Q302</f>
        <v>0</v>
      </c>
      <c r="R263" s="25">
        <f>'Введення інформації'!R302</f>
        <v>0</v>
      </c>
      <c r="S263" s="25">
        <f>'Введення інформації'!S302</f>
        <v>0</v>
      </c>
      <c r="T263" s="20" t="str">
        <f>IF(ISBLANK('Введення інформації'!A302)=FALSE(),(MID('Введення інформації'!T302, 7, 4)&amp;"-"&amp;MID('Введення інформації'!T302, 4, 2)&amp;"-"&amp;MID('Введення інформації'!T302, 1, 2)), "")</f>
        <v/>
      </c>
      <c r="U263" s="20" t="str">
        <f>IF(ISBLANK('Введення інформації'!B302)=FALSE(),(MID('Введення інформації'!U302, 7, 4)&amp;"-"&amp;MID('Введення інформації'!U302, 4, 2)&amp;"-"&amp;MID('Введення інформації'!U302, 1, 2)), "")</f>
        <v/>
      </c>
      <c r="V263" s="14" t="str">
        <f>IF('Введення інформації'!V302= "Так","true",IF(ISBLANK('Введення інформації'!A302)=FALSE(),"false",""))</f>
        <v/>
      </c>
      <c r="W263" s="24">
        <f>'Введення інформації'!W302</f>
        <v>0</v>
      </c>
      <c r="X263" s="14" t="str">
        <f>IF('Введення інформації'!X302= "Так","true",IF(ISBLANK('Введення інформації'!A302)=FALSE(),"false",""))</f>
        <v/>
      </c>
      <c r="Y263" s="14" t="str">
        <f>IF(ISBLANK('Введення інформації'!Y302)=FALSE(),'Введення інформації'!Y302,IF(ISBLANK('Введення інформації'!A302)=FALSE(),"0",""))</f>
        <v/>
      </c>
      <c r="Z263" s="14" t="str">
        <f>LEFT('Введення інформації'!Z302, 3)</f>
        <v/>
      </c>
      <c r="AA263" s="14" t="str">
        <f>IF(ISBLANK('Введення інформації'!AA302)=FALSE(),'Введення інформації'!AA302,IF(ISBLANK('Введення інформації'!A302)=FALSE(),"0",""))</f>
        <v/>
      </c>
      <c r="AB263" s="14" t="str">
        <f>IF('Введення інформації'!AB302= "Так","true",IF(ISBLANK('Введення інформації'!A302)=FALSE(),"false",""))</f>
        <v/>
      </c>
      <c r="AC263" s="24">
        <f>'Введення інформації'!AC302</f>
        <v>0</v>
      </c>
    </row>
    <row r="264" spans="1:29" ht="15.75" customHeight="1" x14ac:dyDescent="0.25">
      <c r="A264" s="24">
        <f>'Введення інформації'!A303</f>
        <v>0</v>
      </c>
      <c r="B264" s="14" t="str">
        <f>IF(ISBLANK('Введення інформації'!A303)=FALSE(),(MID('Введення інформації'!B303, 7, 4)&amp;"-"&amp;MID('Введення інформації'!B303, 4, 2)&amp;"-"&amp;MID('Введення інформації'!B303, 1, 2)), "")</f>
        <v/>
      </c>
      <c r="C264" s="24">
        <f>'Введення інформації'!C303</f>
        <v>0</v>
      </c>
      <c r="D264" s="19" t="str">
        <f>IF(ISBLANK('Введення інформації'!D303)=FALSE(),'Введення інформації'!D303,IF(ISBLANK('Введення інформації'!A303)=FALSE(),"null",""))</f>
        <v/>
      </c>
      <c r="E264" s="24">
        <f>'Введення інформації'!E303</f>
        <v>0</v>
      </c>
      <c r="F264" s="24">
        <f>'Введення інформації'!F303</f>
        <v>0</v>
      </c>
      <c r="G264" s="14" t="str">
        <f>LEFT('Введення інформації'!G303, 1)</f>
        <v/>
      </c>
      <c r="H264" s="24">
        <f>'Введення інформації'!H303</f>
        <v>0</v>
      </c>
      <c r="I264" s="24">
        <f>'Введення інформації'!I303</f>
        <v>0</v>
      </c>
      <c r="J264" s="14" t="str">
        <f>IF(ISBLANK('Введення інформації'!J303)=FALSE(),'Введення інформації'!J303,IF(ISBLANK('Введення інформації'!A303)=FALSE(),"null",""))</f>
        <v/>
      </c>
      <c r="K264" s="24">
        <f>'Введення інформації'!K303</f>
        <v>0</v>
      </c>
      <c r="L264" s="14" t="str">
        <f>IF(ISBLANK('Введення інформації'!L303)=FALSE(),'Введення інформації'!L303,IF(ISBLANK('Введення інформації'!A303)=FALSE(),"null",""))</f>
        <v/>
      </c>
      <c r="M264" s="24">
        <f>'Введення інформації'!M303</f>
        <v>0</v>
      </c>
      <c r="N264" s="24">
        <f>'Введення інформації'!N303</f>
        <v>0</v>
      </c>
      <c r="O264" s="14" t="str">
        <f>IF(ISBLANK('Введення інформації'!O303)=FALSE(),'Введення інформації'!O303,IF(ISBLANK('Введення інформації'!A303)=FALSE(),"null",""))</f>
        <v/>
      </c>
      <c r="P264" s="14" t="str">
        <f>IF(ISBLANK('Введення інформації'!P303)=FALSE(),'Введення інформації'!P303,IF(ISBLANK('Введення інформації'!B303)=FALSE(),"null",""))</f>
        <v/>
      </c>
      <c r="Q264" s="25">
        <f>'Введення інформації'!Q303</f>
        <v>0</v>
      </c>
      <c r="R264" s="25">
        <f>'Введення інформації'!R303</f>
        <v>0</v>
      </c>
      <c r="S264" s="25">
        <f>'Введення інформації'!S303</f>
        <v>0</v>
      </c>
      <c r="T264" s="20" t="str">
        <f>IF(ISBLANK('Введення інформації'!A303)=FALSE(),(MID('Введення інформації'!T303, 7, 4)&amp;"-"&amp;MID('Введення інформації'!T303, 4, 2)&amp;"-"&amp;MID('Введення інформації'!T303, 1, 2)), "")</f>
        <v/>
      </c>
      <c r="U264" s="20" t="str">
        <f>IF(ISBLANK('Введення інформації'!B303)=FALSE(),(MID('Введення інформації'!U303, 7, 4)&amp;"-"&amp;MID('Введення інформації'!U303, 4, 2)&amp;"-"&amp;MID('Введення інформації'!U303, 1, 2)), "")</f>
        <v/>
      </c>
      <c r="V264" s="14" t="str">
        <f>IF('Введення інформації'!V303= "Так","true",IF(ISBLANK('Введення інформації'!A303)=FALSE(),"false",""))</f>
        <v/>
      </c>
      <c r="W264" s="24">
        <f>'Введення інформації'!W303</f>
        <v>0</v>
      </c>
      <c r="X264" s="14" t="str">
        <f>IF('Введення інформації'!X303= "Так","true",IF(ISBLANK('Введення інформації'!A303)=FALSE(),"false",""))</f>
        <v/>
      </c>
      <c r="Y264" s="14" t="str">
        <f>IF(ISBLANK('Введення інформації'!Y303)=FALSE(),'Введення інформації'!Y303,IF(ISBLANK('Введення інформації'!A303)=FALSE(),"0",""))</f>
        <v/>
      </c>
      <c r="Z264" s="14" t="str">
        <f>LEFT('Введення інформації'!Z303, 3)</f>
        <v/>
      </c>
      <c r="AA264" s="14" t="str">
        <f>IF(ISBLANK('Введення інформації'!AA303)=FALSE(),'Введення інформації'!AA303,IF(ISBLANK('Введення інформації'!A303)=FALSE(),"0",""))</f>
        <v/>
      </c>
      <c r="AB264" s="14" t="str">
        <f>IF('Введення інформації'!AB303= "Так","true",IF(ISBLANK('Введення інформації'!A303)=FALSE(),"false",""))</f>
        <v/>
      </c>
      <c r="AC264" s="24">
        <f>'Введення інформації'!AC303</f>
        <v>0</v>
      </c>
    </row>
    <row r="265" spans="1:29" ht="15.75" customHeight="1" x14ac:dyDescent="0.25">
      <c r="A265" s="24">
        <f>'Введення інформації'!A304</f>
        <v>0</v>
      </c>
      <c r="B265" s="14" t="str">
        <f>IF(ISBLANK('Введення інформації'!A304)=FALSE(),(MID('Введення інформації'!B304, 7, 4)&amp;"-"&amp;MID('Введення інформації'!B304, 4, 2)&amp;"-"&amp;MID('Введення інформації'!B304, 1, 2)), "")</f>
        <v/>
      </c>
      <c r="C265" s="24">
        <f>'Введення інформації'!C304</f>
        <v>0</v>
      </c>
      <c r="D265" s="19" t="str">
        <f>IF(ISBLANK('Введення інформації'!D304)=FALSE(),'Введення інформації'!D304,IF(ISBLANK('Введення інформації'!A304)=FALSE(),"null",""))</f>
        <v/>
      </c>
      <c r="E265" s="24">
        <f>'Введення інформації'!E304</f>
        <v>0</v>
      </c>
      <c r="F265" s="24">
        <f>'Введення інформації'!F304</f>
        <v>0</v>
      </c>
      <c r="G265" s="14" t="str">
        <f>LEFT('Введення інформації'!G304, 1)</f>
        <v/>
      </c>
      <c r="H265" s="24">
        <f>'Введення інформації'!H304</f>
        <v>0</v>
      </c>
      <c r="I265" s="24">
        <f>'Введення інформації'!I304</f>
        <v>0</v>
      </c>
      <c r="J265" s="14" t="str">
        <f>IF(ISBLANK('Введення інформації'!J304)=FALSE(),'Введення інформації'!J304,IF(ISBLANK('Введення інформації'!A304)=FALSE(),"null",""))</f>
        <v/>
      </c>
      <c r="K265" s="24">
        <f>'Введення інформації'!K304</f>
        <v>0</v>
      </c>
      <c r="L265" s="14" t="str">
        <f>IF(ISBLANK('Введення інформації'!L304)=FALSE(),'Введення інформації'!L304,IF(ISBLANK('Введення інформації'!A304)=FALSE(),"null",""))</f>
        <v/>
      </c>
      <c r="M265" s="24">
        <f>'Введення інформації'!M304</f>
        <v>0</v>
      </c>
      <c r="N265" s="24">
        <f>'Введення інформації'!N304</f>
        <v>0</v>
      </c>
      <c r="O265" s="14" t="str">
        <f>IF(ISBLANK('Введення інформації'!O304)=FALSE(),'Введення інформації'!O304,IF(ISBLANK('Введення інформації'!A304)=FALSE(),"null",""))</f>
        <v/>
      </c>
      <c r="P265" s="14" t="str">
        <f>IF(ISBLANK('Введення інформації'!P304)=FALSE(),'Введення інформації'!P304,IF(ISBLANK('Введення інформації'!B304)=FALSE(),"null",""))</f>
        <v/>
      </c>
      <c r="Q265" s="25">
        <f>'Введення інформації'!Q304</f>
        <v>0</v>
      </c>
      <c r="R265" s="25">
        <f>'Введення інформації'!R304</f>
        <v>0</v>
      </c>
      <c r="S265" s="25">
        <f>'Введення інформації'!S304</f>
        <v>0</v>
      </c>
      <c r="T265" s="20" t="str">
        <f>IF(ISBLANK('Введення інформації'!A304)=FALSE(),(MID('Введення інформації'!T304, 7, 4)&amp;"-"&amp;MID('Введення інформації'!T304, 4, 2)&amp;"-"&amp;MID('Введення інформації'!T304, 1, 2)), "")</f>
        <v/>
      </c>
      <c r="U265" s="20" t="str">
        <f>IF(ISBLANK('Введення інформації'!B304)=FALSE(),(MID('Введення інформації'!U304, 7, 4)&amp;"-"&amp;MID('Введення інформації'!U304, 4, 2)&amp;"-"&amp;MID('Введення інформації'!U304, 1, 2)), "")</f>
        <v/>
      </c>
      <c r="V265" s="14" t="str">
        <f>IF('Введення інформації'!V304= "Так","true",IF(ISBLANK('Введення інформації'!A304)=FALSE(),"false",""))</f>
        <v/>
      </c>
      <c r="W265" s="24">
        <f>'Введення інформації'!W304</f>
        <v>0</v>
      </c>
      <c r="X265" s="14" t="str">
        <f>IF('Введення інформації'!X304= "Так","true",IF(ISBLANK('Введення інформації'!A304)=FALSE(),"false",""))</f>
        <v/>
      </c>
      <c r="Y265" s="14" t="str">
        <f>IF(ISBLANK('Введення інформації'!Y304)=FALSE(),'Введення інформації'!Y304,IF(ISBLANK('Введення інформації'!A304)=FALSE(),"0",""))</f>
        <v/>
      </c>
      <c r="Z265" s="14" t="str">
        <f>LEFT('Введення інформації'!Z304, 3)</f>
        <v/>
      </c>
      <c r="AA265" s="14" t="str">
        <f>IF(ISBLANK('Введення інформації'!AA304)=FALSE(),'Введення інформації'!AA304,IF(ISBLANK('Введення інформації'!A304)=FALSE(),"0",""))</f>
        <v/>
      </c>
      <c r="AB265" s="14" t="str">
        <f>IF('Введення інформації'!AB304= "Так","true",IF(ISBLANK('Введення інформації'!A304)=FALSE(),"false",""))</f>
        <v/>
      </c>
      <c r="AC265" s="24">
        <f>'Введення інформації'!AC304</f>
        <v>0</v>
      </c>
    </row>
    <row r="266" spans="1:29" ht="15.75" customHeight="1" x14ac:dyDescent="0.25">
      <c r="A266" s="24">
        <f>'Введення інформації'!A305</f>
        <v>0</v>
      </c>
      <c r="B266" s="14" t="str">
        <f>IF(ISBLANK('Введення інформації'!A305)=FALSE(),(MID('Введення інформації'!B305, 7, 4)&amp;"-"&amp;MID('Введення інформації'!B305, 4, 2)&amp;"-"&amp;MID('Введення інформації'!B305, 1, 2)), "")</f>
        <v/>
      </c>
      <c r="C266" s="24">
        <f>'Введення інформації'!C305</f>
        <v>0</v>
      </c>
      <c r="D266" s="19" t="str">
        <f>IF(ISBLANK('Введення інформації'!D305)=FALSE(),'Введення інформації'!D305,IF(ISBLANK('Введення інформації'!A305)=FALSE(),"null",""))</f>
        <v/>
      </c>
      <c r="E266" s="24">
        <f>'Введення інформації'!E305</f>
        <v>0</v>
      </c>
      <c r="F266" s="24">
        <f>'Введення інформації'!F305</f>
        <v>0</v>
      </c>
      <c r="G266" s="14" t="str">
        <f>LEFT('Введення інформації'!G305, 1)</f>
        <v/>
      </c>
      <c r="H266" s="24">
        <f>'Введення інформації'!H305</f>
        <v>0</v>
      </c>
      <c r="I266" s="24">
        <f>'Введення інформації'!I305</f>
        <v>0</v>
      </c>
      <c r="J266" s="14" t="str">
        <f>IF(ISBLANK('Введення інформації'!J305)=FALSE(),'Введення інформації'!J305,IF(ISBLANK('Введення інформації'!A305)=FALSE(),"null",""))</f>
        <v/>
      </c>
      <c r="K266" s="24">
        <f>'Введення інформації'!K305</f>
        <v>0</v>
      </c>
      <c r="L266" s="14" t="str">
        <f>IF(ISBLANK('Введення інформації'!L305)=FALSE(),'Введення інформації'!L305,IF(ISBLANK('Введення інформації'!A305)=FALSE(),"null",""))</f>
        <v/>
      </c>
      <c r="M266" s="24">
        <f>'Введення інформації'!M305</f>
        <v>0</v>
      </c>
      <c r="N266" s="24">
        <f>'Введення інформації'!N305</f>
        <v>0</v>
      </c>
      <c r="O266" s="14" t="str">
        <f>IF(ISBLANK('Введення інформації'!O305)=FALSE(),'Введення інформації'!O305,IF(ISBLANK('Введення інформації'!A305)=FALSE(),"null",""))</f>
        <v/>
      </c>
      <c r="P266" s="14" t="str">
        <f>IF(ISBLANK('Введення інформації'!P305)=FALSE(),'Введення інформації'!P305,IF(ISBLANK('Введення інформації'!B305)=FALSE(),"null",""))</f>
        <v/>
      </c>
      <c r="Q266" s="25">
        <f>'Введення інформації'!Q305</f>
        <v>0</v>
      </c>
      <c r="R266" s="25">
        <f>'Введення інформації'!R305</f>
        <v>0</v>
      </c>
      <c r="S266" s="25">
        <f>'Введення інформації'!S305</f>
        <v>0</v>
      </c>
      <c r="T266" s="20" t="str">
        <f>IF(ISBLANK('Введення інформації'!A305)=FALSE(),(MID('Введення інформації'!T305, 7, 4)&amp;"-"&amp;MID('Введення інформації'!T305, 4, 2)&amp;"-"&amp;MID('Введення інформації'!T305, 1, 2)), "")</f>
        <v/>
      </c>
      <c r="U266" s="20" t="str">
        <f>IF(ISBLANK('Введення інформації'!B305)=FALSE(),(MID('Введення інформації'!U305, 7, 4)&amp;"-"&amp;MID('Введення інформації'!U305, 4, 2)&amp;"-"&amp;MID('Введення інформації'!U305, 1, 2)), "")</f>
        <v/>
      </c>
      <c r="V266" s="14" t="str">
        <f>IF('Введення інформації'!V305= "Так","true",IF(ISBLANK('Введення інформації'!A305)=FALSE(),"false",""))</f>
        <v/>
      </c>
      <c r="W266" s="24">
        <f>'Введення інформації'!W305</f>
        <v>0</v>
      </c>
      <c r="X266" s="14" t="str">
        <f>IF('Введення інформації'!X305= "Так","true",IF(ISBLANK('Введення інформації'!A305)=FALSE(),"false",""))</f>
        <v/>
      </c>
      <c r="Y266" s="14" t="str">
        <f>IF(ISBLANK('Введення інформації'!Y305)=FALSE(),'Введення інформації'!Y305,IF(ISBLANK('Введення інформації'!A305)=FALSE(),"0",""))</f>
        <v/>
      </c>
      <c r="Z266" s="14" t="str">
        <f>LEFT('Введення інформації'!Z305, 3)</f>
        <v/>
      </c>
      <c r="AA266" s="14" t="str">
        <f>IF(ISBLANK('Введення інформації'!AA305)=FALSE(),'Введення інформації'!AA305,IF(ISBLANK('Введення інформації'!A305)=FALSE(),"0",""))</f>
        <v/>
      </c>
      <c r="AB266" s="14" t="str">
        <f>IF('Введення інформації'!AB305= "Так","true",IF(ISBLANK('Введення інформації'!A305)=FALSE(),"false",""))</f>
        <v/>
      </c>
      <c r="AC266" s="24">
        <f>'Введення інформації'!AC305</f>
        <v>0</v>
      </c>
    </row>
    <row r="267" spans="1:29" ht="15.75" customHeight="1" x14ac:dyDescent="0.25">
      <c r="A267" s="24">
        <f>'Введення інформації'!A306</f>
        <v>0</v>
      </c>
      <c r="B267" s="14" t="str">
        <f>IF(ISBLANK('Введення інформації'!A306)=FALSE(),(MID('Введення інформації'!B306, 7, 4)&amp;"-"&amp;MID('Введення інформації'!B306, 4, 2)&amp;"-"&amp;MID('Введення інформації'!B306, 1, 2)), "")</f>
        <v/>
      </c>
      <c r="C267" s="24">
        <f>'Введення інформації'!C306</f>
        <v>0</v>
      </c>
      <c r="D267" s="19" t="str">
        <f>IF(ISBLANK('Введення інформації'!D306)=FALSE(),'Введення інформації'!D306,IF(ISBLANK('Введення інформації'!A306)=FALSE(),"null",""))</f>
        <v/>
      </c>
      <c r="E267" s="24">
        <f>'Введення інформації'!E306</f>
        <v>0</v>
      </c>
      <c r="F267" s="24">
        <f>'Введення інформації'!F306</f>
        <v>0</v>
      </c>
      <c r="G267" s="14" t="str">
        <f>LEFT('Введення інформації'!G306, 1)</f>
        <v/>
      </c>
      <c r="H267" s="24">
        <f>'Введення інформації'!H306</f>
        <v>0</v>
      </c>
      <c r="I267" s="24">
        <f>'Введення інформації'!I306</f>
        <v>0</v>
      </c>
      <c r="J267" s="14" t="str">
        <f>IF(ISBLANK('Введення інформації'!J306)=FALSE(),'Введення інформації'!J306,IF(ISBLANK('Введення інформації'!A306)=FALSE(),"null",""))</f>
        <v/>
      </c>
      <c r="K267" s="24">
        <f>'Введення інформації'!K306</f>
        <v>0</v>
      </c>
      <c r="L267" s="14" t="str">
        <f>IF(ISBLANK('Введення інформації'!L306)=FALSE(),'Введення інформації'!L306,IF(ISBLANK('Введення інформації'!A306)=FALSE(),"null",""))</f>
        <v/>
      </c>
      <c r="M267" s="24">
        <f>'Введення інформації'!M306</f>
        <v>0</v>
      </c>
      <c r="N267" s="24">
        <f>'Введення інформації'!N306</f>
        <v>0</v>
      </c>
      <c r="O267" s="14" t="str">
        <f>IF(ISBLANK('Введення інформації'!O306)=FALSE(),'Введення інформації'!O306,IF(ISBLANK('Введення інформації'!A306)=FALSE(),"null",""))</f>
        <v/>
      </c>
      <c r="P267" s="14" t="str">
        <f>IF(ISBLANK('Введення інформації'!P306)=FALSE(),'Введення інформації'!P306,IF(ISBLANK('Введення інформації'!B306)=FALSE(),"null",""))</f>
        <v/>
      </c>
      <c r="Q267" s="25">
        <f>'Введення інформації'!Q306</f>
        <v>0</v>
      </c>
      <c r="R267" s="25">
        <f>'Введення інформації'!R306</f>
        <v>0</v>
      </c>
      <c r="S267" s="25">
        <f>'Введення інформації'!S306</f>
        <v>0</v>
      </c>
      <c r="T267" s="20" t="str">
        <f>IF(ISBLANK('Введення інформації'!A306)=FALSE(),(MID('Введення інформації'!T306, 7, 4)&amp;"-"&amp;MID('Введення інформації'!T306, 4, 2)&amp;"-"&amp;MID('Введення інформації'!T306, 1, 2)), "")</f>
        <v/>
      </c>
      <c r="U267" s="20" t="str">
        <f>IF(ISBLANK('Введення інформації'!B306)=FALSE(),(MID('Введення інформації'!U306, 7, 4)&amp;"-"&amp;MID('Введення інформації'!U306, 4, 2)&amp;"-"&amp;MID('Введення інформації'!U306, 1, 2)), "")</f>
        <v/>
      </c>
      <c r="V267" s="14" t="str">
        <f>IF('Введення інформації'!V306= "Так","true",IF(ISBLANK('Введення інформації'!A306)=FALSE(),"false",""))</f>
        <v/>
      </c>
      <c r="W267" s="24">
        <f>'Введення інформації'!W306</f>
        <v>0</v>
      </c>
      <c r="X267" s="14" t="str">
        <f>IF('Введення інформації'!X306= "Так","true",IF(ISBLANK('Введення інформації'!A306)=FALSE(),"false",""))</f>
        <v/>
      </c>
      <c r="Y267" s="14" t="str">
        <f>IF(ISBLANK('Введення інформації'!Y306)=FALSE(),'Введення інформації'!Y306,IF(ISBLANK('Введення інформації'!A306)=FALSE(),"0",""))</f>
        <v/>
      </c>
      <c r="Z267" s="14" t="str">
        <f>LEFT('Введення інформації'!Z306, 3)</f>
        <v/>
      </c>
      <c r="AA267" s="14" t="str">
        <f>IF(ISBLANK('Введення інформації'!AA306)=FALSE(),'Введення інформації'!AA306,IF(ISBLANK('Введення інформації'!A306)=FALSE(),"0",""))</f>
        <v/>
      </c>
      <c r="AB267" s="14" t="str">
        <f>IF('Введення інформації'!AB306= "Так","true",IF(ISBLANK('Введення інформації'!A306)=FALSE(),"false",""))</f>
        <v/>
      </c>
      <c r="AC267" s="24">
        <f>'Введення інформації'!AC306</f>
        <v>0</v>
      </c>
    </row>
    <row r="268" spans="1:29" ht="15.75" customHeight="1" x14ac:dyDescent="0.25">
      <c r="A268" s="24">
        <f>'Введення інформації'!A307</f>
        <v>0</v>
      </c>
      <c r="B268" s="14" t="str">
        <f>IF(ISBLANK('Введення інформації'!A307)=FALSE(),(MID('Введення інформації'!B307, 7, 4)&amp;"-"&amp;MID('Введення інформації'!B307, 4, 2)&amp;"-"&amp;MID('Введення інформації'!B307, 1, 2)), "")</f>
        <v/>
      </c>
      <c r="C268" s="24">
        <f>'Введення інформації'!C307</f>
        <v>0</v>
      </c>
      <c r="D268" s="19" t="str">
        <f>IF(ISBLANK('Введення інформації'!D307)=FALSE(),'Введення інформації'!D307,IF(ISBLANK('Введення інформації'!A307)=FALSE(),"null",""))</f>
        <v/>
      </c>
      <c r="E268" s="24">
        <f>'Введення інформації'!E307</f>
        <v>0</v>
      </c>
      <c r="F268" s="24">
        <f>'Введення інформації'!F307</f>
        <v>0</v>
      </c>
      <c r="G268" s="14" t="str">
        <f>LEFT('Введення інформації'!G307, 1)</f>
        <v/>
      </c>
      <c r="H268" s="24">
        <f>'Введення інформації'!H307</f>
        <v>0</v>
      </c>
      <c r="I268" s="24">
        <f>'Введення інформації'!I307</f>
        <v>0</v>
      </c>
      <c r="J268" s="14" t="str">
        <f>IF(ISBLANK('Введення інформації'!J307)=FALSE(),'Введення інформації'!J307,IF(ISBLANK('Введення інформації'!A307)=FALSE(),"null",""))</f>
        <v/>
      </c>
      <c r="K268" s="24">
        <f>'Введення інформації'!K307</f>
        <v>0</v>
      </c>
      <c r="L268" s="14" t="str">
        <f>IF(ISBLANK('Введення інформації'!L307)=FALSE(),'Введення інформації'!L307,IF(ISBLANK('Введення інформації'!A307)=FALSE(),"null",""))</f>
        <v/>
      </c>
      <c r="M268" s="24">
        <f>'Введення інформації'!M307</f>
        <v>0</v>
      </c>
      <c r="N268" s="24">
        <f>'Введення інформації'!N307</f>
        <v>0</v>
      </c>
      <c r="O268" s="14" t="str">
        <f>IF(ISBLANK('Введення інформації'!O307)=FALSE(),'Введення інформації'!O307,IF(ISBLANK('Введення інформації'!A307)=FALSE(),"null",""))</f>
        <v/>
      </c>
      <c r="P268" s="14" t="str">
        <f>IF(ISBLANK('Введення інформації'!P307)=FALSE(),'Введення інформації'!P307,IF(ISBLANK('Введення інформації'!B307)=FALSE(),"null",""))</f>
        <v/>
      </c>
      <c r="Q268" s="25">
        <f>'Введення інформації'!Q307</f>
        <v>0</v>
      </c>
      <c r="R268" s="25">
        <f>'Введення інформації'!R307</f>
        <v>0</v>
      </c>
      <c r="S268" s="25">
        <f>'Введення інформації'!S307</f>
        <v>0</v>
      </c>
      <c r="T268" s="20" t="str">
        <f>IF(ISBLANK('Введення інформації'!A307)=FALSE(),(MID('Введення інформації'!T307, 7, 4)&amp;"-"&amp;MID('Введення інформації'!T307, 4, 2)&amp;"-"&amp;MID('Введення інформації'!T307, 1, 2)), "")</f>
        <v/>
      </c>
      <c r="U268" s="20" t="str">
        <f>IF(ISBLANK('Введення інформації'!B307)=FALSE(),(MID('Введення інформації'!U307, 7, 4)&amp;"-"&amp;MID('Введення інформації'!U307, 4, 2)&amp;"-"&amp;MID('Введення інформації'!U307, 1, 2)), "")</f>
        <v/>
      </c>
      <c r="V268" s="14" t="str">
        <f>IF('Введення інформації'!V307= "Так","true",IF(ISBLANK('Введення інформації'!A307)=FALSE(),"false",""))</f>
        <v/>
      </c>
      <c r="W268" s="24">
        <f>'Введення інформації'!W307</f>
        <v>0</v>
      </c>
      <c r="X268" s="14" t="str">
        <f>IF('Введення інформації'!X307= "Так","true",IF(ISBLANK('Введення інформації'!A307)=FALSE(),"false",""))</f>
        <v/>
      </c>
      <c r="Y268" s="14" t="str">
        <f>IF(ISBLANK('Введення інформації'!Y307)=FALSE(),'Введення інформації'!Y307,IF(ISBLANK('Введення інформації'!A307)=FALSE(),"0",""))</f>
        <v/>
      </c>
      <c r="Z268" s="14" t="str">
        <f>LEFT('Введення інформації'!Z307, 3)</f>
        <v/>
      </c>
      <c r="AA268" s="14" t="str">
        <f>IF(ISBLANK('Введення інформації'!AA307)=FALSE(),'Введення інформації'!AA307,IF(ISBLANK('Введення інформації'!A307)=FALSE(),"0",""))</f>
        <v/>
      </c>
      <c r="AB268" s="14" t="str">
        <f>IF('Введення інформації'!AB307= "Так","true",IF(ISBLANK('Введення інформації'!A307)=FALSE(),"false",""))</f>
        <v/>
      </c>
      <c r="AC268" s="24">
        <f>'Введення інформації'!AC307</f>
        <v>0</v>
      </c>
    </row>
    <row r="269" spans="1:29" ht="15.75" customHeight="1" x14ac:dyDescent="0.25">
      <c r="A269" s="24">
        <f>'Введення інформації'!A308</f>
        <v>0</v>
      </c>
      <c r="B269" s="14" t="str">
        <f>IF(ISBLANK('Введення інформації'!A308)=FALSE(),(MID('Введення інформації'!B308, 7, 4)&amp;"-"&amp;MID('Введення інформації'!B308, 4, 2)&amp;"-"&amp;MID('Введення інформації'!B308, 1, 2)), "")</f>
        <v/>
      </c>
      <c r="C269" s="24">
        <f>'Введення інформації'!C308</f>
        <v>0</v>
      </c>
      <c r="D269" s="19" t="str">
        <f>IF(ISBLANK('Введення інформації'!D308)=FALSE(),'Введення інформації'!D308,IF(ISBLANK('Введення інформації'!A308)=FALSE(),"null",""))</f>
        <v/>
      </c>
      <c r="E269" s="24">
        <f>'Введення інформації'!E308</f>
        <v>0</v>
      </c>
      <c r="F269" s="24">
        <f>'Введення інформації'!F308</f>
        <v>0</v>
      </c>
      <c r="G269" s="14" t="str">
        <f>LEFT('Введення інформації'!G308, 1)</f>
        <v/>
      </c>
      <c r="H269" s="24">
        <f>'Введення інформації'!H308</f>
        <v>0</v>
      </c>
      <c r="I269" s="24">
        <f>'Введення інформації'!I308</f>
        <v>0</v>
      </c>
      <c r="J269" s="14" t="str">
        <f>IF(ISBLANK('Введення інформації'!J308)=FALSE(),'Введення інформації'!J308,IF(ISBLANK('Введення інформації'!A308)=FALSE(),"null",""))</f>
        <v/>
      </c>
      <c r="K269" s="24">
        <f>'Введення інформації'!K308</f>
        <v>0</v>
      </c>
      <c r="L269" s="14" t="str">
        <f>IF(ISBLANK('Введення інформації'!L308)=FALSE(),'Введення інформації'!L308,IF(ISBLANK('Введення інформації'!A308)=FALSE(),"null",""))</f>
        <v/>
      </c>
      <c r="M269" s="24">
        <f>'Введення інформації'!M308</f>
        <v>0</v>
      </c>
      <c r="N269" s="24">
        <f>'Введення інформації'!N308</f>
        <v>0</v>
      </c>
      <c r="O269" s="14" t="str">
        <f>IF(ISBLANK('Введення інформації'!O308)=FALSE(),'Введення інформації'!O308,IF(ISBLANK('Введення інформації'!A308)=FALSE(),"null",""))</f>
        <v/>
      </c>
      <c r="P269" s="14" t="str">
        <f>IF(ISBLANK('Введення інформації'!P308)=FALSE(),'Введення інформації'!P308,IF(ISBLANK('Введення інформації'!B308)=FALSE(),"null",""))</f>
        <v/>
      </c>
      <c r="Q269" s="25">
        <f>'Введення інформації'!Q308</f>
        <v>0</v>
      </c>
      <c r="R269" s="25">
        <f>'Введення інформації'!R308</f>
        <v>0</v>
      </c>
      <c r="S269" s="25">
        <f>'Введення інформації'!S308</f>
        <v>0</v>
      </c>
      <c r="T269" s="20" t="str">
        <f>IF(ISBLANK('Введення інформації'!A308)=FALSE(),(MID('Введення інформації'!T308, 7, 4)&amp;"-"&amp;MID('Введення інформації'!T308, 4, 2)&amp;"-"&amp;MID('Введення інформації'!T308, 1, 2)), "")</f>
        <v/>
      </c>
      <c r="U269" s="20" t="str">
        <f>IF(ISBLANK('Введення інформації'!B308)=FALSE(),(MID('Введення інформації'!U308, 7, 4)&amp;"-"&amp;MID('Введення інформації'!U308, 4, 2)&amp;"-"&amp;MID('Введення інформації'!U308, 1, 2)), "")</f>
        <v/>
      </c>
      <c r="V269" s="14" t="str">
        <f>IF('Введення інформації'!V308= "Так","true",IF(ISBLANK('Введення інформації'!A308)=FALSE(),"false",""))</f>
        <v/>
      </c>
      <c r="W269" s="24">
        <f>'Введення інформації'!W308</f>
        <v>0</v>
      </c>
      <c r="X269" s="14" t="str">
        <f>IF('Введення інформації'!X308= "Так","true",IF(ISBLANK('Введення інформації'!A308)=FALSE(),"false",""))</f>
        <v/>
      </c>
      <c r="Y269" s="14" t="str">
        <f>IF(ISBLANK('Введення інформації'!Y308)=FALSE(),'Введення інформації'!Y308,IF(ISBLANK('Введення інформації'!A308)=FALSE(),"0",""))</f>
        <v/>
      </c>
      <c r="Z269" s="14" t="str">
        <f>LEFT('Введення інформації'!Z308, 3)</f>
        <v/>
      </c>
      <c r="AA269" s="14" t="str">
        <f>IF(ISBLANK('Введення інформації'!AA308)=FALSE(),'Введення інформації'!AA308,IF(ISBLANK('Введення інформації'!A308)=FALSE(),"0",""))</f>
        <v/>
      </c>
      <c r="AB269" s="14" t="str">
        <f>IF('Введення інформації'!AB308= "Так","true",IF(ISBLANK('Введення інформації'!A308)=FALSE(),"false",""))</f>
        <v/>
      </c>
      <c r="AC269" s="24">
        <f>'Введення інформації'!AC308</f>
        <v>0</v>
      </c>
    </row>
    <row r="270" spans="1:29" ht="15.75" customHeight="1" x14ac:dyDescent="0.25">
      <c r="A270" s="24">
        <f>'Введення інформації'!A309</f>
        <v>0</v>
      </c>
      <c r="B270" s="14" t="str">
        <f>IF(ISBLANK('Введення інформації'!A309)=FALSE(),(MID('Введення інформації'!B309, 7, 4)&amp;"-"&amp;MID('Введення інформації'!B309, 4, 2)&amp;"-"&amp;MID('Введення інформації'!B309, 1, 2)), "")</f>
        <v/>
      </c>
      <c r="C270" s="24">
        <f>'Введення інформації'!C309</f>
        <v>0</v>
      </c>
      <c r="D270" s="19" t="str">
        <f>IF(ISBLANK('Введення інформації'!D309)=FALSE(),'Введення інформації'!D309,IF(ISBLANK('Введення інформації'!A309)=FALSE(),"null",""))</f>
        <v/>
      </c>
      <c r="E270" s="24">
        <f>'Введення інформації'!E309</f>
        <v>0</v>
      </c>
      <c r="F270" s="24">
        <f>'Введення інформації'!F309</f>
        <v>0</v>
      </c>
      <c r="G270" s="14" t="str">
        <f>LEFT('Введення інформації'!G309, 1)</f>
        <v/>
      </c>
      <c r="H270" s="24">
        <f>'Введення інформації'!H309</f>
        <v>0</v>
      </c>
      <c r="I270" s="24">
        <f>'Введення інформації'!I309</f>
        <v>0</v>
      </c>
      <c r="J270" s="14" t="str">
        <f>IF(ISBLANK('Введення інформації'!J309)=FALSE(),'Введення інформації'!J309,IF(ISBLANK('Введення інформації'!A309)=FALSE(),"null",""))</f>
        <v/>
      </c>
      <c r="K270" s="24">
        <f>'Введення інформації'!K309</f>
        <v>0</v>
      </c>
      <c r="L270" s="14" t="str">
        <f>IF(ISBLANK('Введення інформації'!L309)=FALSE(),'Введення інформації'!L309,IF(ISBLANK('Введення інформації'!A309)=FALSE(),"null",""))</f>
        <v/>
      </c>
      <c r="M270" s="24">
        <f>'Введення інформації'!M309</f>
        <v>0</v>
      </c>
      <c r="N270" s="24">
        <f>'Введення інформації'!N309</f>
        <v>0</v>
      </c>
      <c r="O270" s="14" t="str">
        <f>IF(ISBLANK('Введення інформації'!O309)=FALSE(),'Введення інформації'!O309,IF(ISBLANK('Введення інформації'!A309)=FALSE(),"null",""))</f>
        <v/>
      </c>
      <c r="P270" s="14" t="str">
        <f>IF(ISBLANK('Введення інформації'!P309)=FALSE(),'Введення інформації'!P309,IF(ISBLANK('Введення інформації'!B309)=FALSE(),"null",""))</f>
        <v/>
      </c>
      <c r="Q270" s="25">
        <f>'Введення інформації'!Q309</f>
        <v>0</v>
      </c>
      <c r="R270" s="25">
        <f>'Введення інформації'!R309</f>
        <v>0</v>
      </c>
      <c r="S270" s="25">
        <f>'Введення інформації'!S309</f>
        <v>0</v>
      </c>
      <c r="T270" s="20" t="str">
        <f>IF(ISBLANK('Введення інформації'!A309)=FALSE(),(MID('Введення інформації'!T309, 7, 4)&amp;"-"&amp;MID('Введення інформації'!T309, 4, 2)&amp;"-"&amp;MID('Введення інформації'!T309, 1, 2)), "")</f>
        <v/>
      </c>
      <c r="U270" s="20" t="str">
        <f>IF(ISBLANK('Введення інформації'!B309)=FALSE(),(MID('Введення інформації'!U309, 7, 4)&amp;"-"&amp;MID('Введення інформації'!U309, 4, 2)&amp;"-"&amp;MID('Введення інформації'!U309, 1, 2)), "")</f>
        <v/>
      </c>
      <c r="V270" s="14" t="str">
        <f>IF('Введення інформації'!V309= "Так","true",IF(ISBLANK('Введення інформації'!A309)=FALSE(),"false",""))</f>
        <v/>
      </c>
      <c r="W270" s="24">
        <f>'Введення інформації'!W309</f>
        <v>0</v>
      </c>
      <c r="X270" s="14" t="str">
        <f>IF('Введення інформації'!X309= "Так","true",IF(ISBLANK('Введення інформації'!A309)=FALSE(),"false",""))</f>
        <v/>
      </c>
      <c r="Y270" s="14" t="str">
        <f>IF(ISBLANK('Введення інформації'!Y309)=FALSE(),'Введення інформації'!Y309,IF(ISBLANK('Введення інформації'!A309)=FALSE(),"0",""))</f>
        <v/>
      </c>
      <c r="Z270" s="14" t="str">
        <f>LEFT('Введення інформації'!Z309, 3)</f>
        <v/>
      </c>
      <c r="AA270" s="14" t="str">
        <f>IF(ISBLANK('Введення інформації'!AA309)=FALSE(),'Введення інформації'!AA309,IF(ISBLANK('Введення інформації'!A309)=FALSE(),"0",""))</f>
        <v/>
      </c>
      <c r="AB270" s="14" t="str">
        <f>IF('Введення інформації'!AB309= "Так","true",IF(ISBLANK('Введення інформації'!A309)=FALSE(),"false",""))</f>
        <v/>
      </c>
      <c r="AC270" s="24">
        <f>'Введення інформації'!AC309</f>
        <v>0</v>
      </c>
    </row>
    <row r="271" spans="1:29" ht="15.75" customHeight="1" x14ac:dyDescent="0.25">
      <c r="A271" s="24">
        <f>'Введення інформації'!A310</f>
        <v>0</v>
      </c>
      <c r="B271" s="14" t="str">
        <f>IF(ISBLANK('Введення інформації'!A310)=FALSE(),(MID('Введення інформації'!B310, 7, 4)&amp;"-"&amp;MID('Введення інформації'!B310, 4, 2)&amp;"-"&amp;MID('Введення інформації'!B310, 1, 2)), "")</f>
        <v/>
      </c>
      <c r="C271" s="24">
        <f>'Введення інформації'!C310</f>
        <v>0</v>
      </c>
      <c r="D271" s="19" t="str">
        <f>IF(ISBLANK('Введення інформації'!D310)=FALSE(),'Введення інформації'!D310,IF(ISBLANK('Введення інформації'!A310)=FALSE(),"null",""))</f>
        <v/>
      </c>
      <c r="E271" s="24">
        <f>'Введення інформації'!E310</f>
        <v>0</v>
      </c>
      <c r="F271" s="24">
        <f>'Введення інформації'!F310</f>
        <v>0</v>
      </c>
      <c r="G271" s="14" t="str">
        <f>LEFT('Введення інформації'!G310, 1)</f>
        <v/>
      </c>
      <c r="H271" s="24">
        <f>'Введення інформації'!H310</f>
        <v>0</v>
      </c>
      <c r="I271" s="24">
        <f>'Введення інформації'!I310</f>
        <v>0</v>
      </c>
      <c r="J271" s="14" t="str">
        <f>IF(ISBLANK('Введення інформації'!J310)=FALSE(),'Введення інформації'!J310,IF(ISBLANK('Введення інформації'!A310)=FALSE(),"null",""))</f>
        <v/>
      </c>
      <c r="K271" s="24">
        <f>'Введення інформації'!K310</f>
        <v>0</v>
      </c>
      <c r="L271" s="14" t="str">
        <f>IF(ISBLANK('Введення інформації'!L310)=FALSE(),'Введення інформації'!L310,IF(ISBLANK('Введення інформації'!A310)=FALSE(),"null",""))</f>
        <v/>
      </c>
      <c r="M271" s="24">
        <f>'Введення інформації'!M310</f>
        <v>0</v>
      </c>
      <c r="N271" s="24">
        <f>'Введення інформації'!N310</f>
        <v>0</v>
      </c>
      <c r="O271" s="14" t="str">
        <f>IF(ISBLANK('Введення інформації'!O310)=FALSE(),'Введення інформації'!O310,IF(ISBLANK('Введення інформації'!A310)=FALSE(),"null",""))</f>
        <v/>
      </c>
      <c r="P271" s="14" t="str">
        <f>IF(ISBLANK('Введення інформації'!P310)=FALSE(),'Введення інформації'!P310,IF(ISBLANK('Введення інформації'!B310)=FALSE(),"null",""))</f>
        <v/>
      </c>
      <c r="Q271" s="25">
        <f>'Введення інформації'!Q310</f>
        <v>0</v>
      </c>
      <c r="R271" s="25">
        <f>'Введення інформації'!R310</f>
        <v>0</v>
      </c>
      <c r="S271" s="25">
        <f>'Введення інформації'!S310</f>
        <v>0</v>
      </c>
      <c r="T271" s="20" t="str">
        <f>IF(ISBLANK('Введення інформації'!A310)=FALSE(),(MID('Введення інформації'!T310, 7, 4)&amp;"-"&amp;MID('Введення інформації'!T310, 4, 2)&amp;"-"&amp;MID('Введення інформації'!T310, 1, 2)), "")</f>
        <v/>
      </c>
      <c r="U271" s="20" t="str">
        <f>IF(ISBLANK('Введення інформації'!B310)=FALSE(),(MID('Введення інформації'!U310, 7, 4)&amp;"-"&amp;MID('Введення інформації'!U310, 4, 2)&amp;"-"&amp;MID('Введення інформації'!U310, 1, 2)), "")</f>
        <v/>
      </c>
      <c r="V271" s="14" t="str">
        <f>IF('Введення інформації'!V310= "Так","true",IF(ISBLANK('Введення інформації'!A310)=FALSE(),"false",""))</f>
        <v/>
      </c>
      <c r="W271" s="24">
        <f>'Введення інформації'!W310</f>
        <v>0</v>
      </c>
      <c r="X271" s="14" t="str">
        <f>IF('Введення інформації'!X310= "Так","true",IF(ISBLANK('Введення інформації'!A310)=FALSE(),"false",""))</f>
        <v/>
      </c>
      <c r="Y271" s="14" t="str">
        <f>IF(ISBLANK('Введення інформації'!Y310)=FALSE(),'Введення інформації'!Y310,IF(ISBLANK('Введення інформації'!A310)=FALSE(),"0",""))</f>
        <v/>
      </c>
      <c r="Z271" s="14" t="str">
        <f>LEFT('Введення інформації'!Z310, 3)</f>
        <v/>
      </c>
      <c r="AA271" s="14" t="str">
        <f>IF(ISBLANK('Введення інформації'!AA310)=FALSE(),'Введення інформації'!AA310,IF(ISBLANK('Введення інформації'!A310)=FALSE(),"0",""))</f>
        <v/>
      </c>
      <c r="AB271" s="14" t="str">
        <f>IF('Введення інформації'!AB310= "Так","true",IF(ISBLANK('Введення інформації'!A310)=FALSE(),"false",""))</f>
        <v/>
      </c>
      <c r="AC271" s="24">
        <f>'Введення інформації'!AC310</f>
        <v>0</v>
      </c>
    </row>
    <row r="272" spans="1:29" ht="15.75" customHeight="1" x14ac:dyDescent="0.25">
      <c r="A272" s="24">
        <f>'Введення інформації'!A311</f>
        <v>0</v>
      </c>
      <c r="B272" s="14" t="str">
        <f>IF(ISBLANK('Введення інформації'!A311)=FALSE(),(MID('Введення інформації'!B311, 7, 4)&amp;"-"&amp;MID('Введення інформації'!B311, 4, 2)&amp;"-"&amp;MID('Введення інформації'!B311, 1, 2)), "")</f>
        <v/>
      </c>
      <c r="C272" s="24">
        <f>'Введення інформації'!C311</f>
        <v>0</v>
      </c>
      <c r="D272" s="19" t="str">
        <f>IF(ISBLANK('Введення інформації'!D311)=FALSE(),'Введення інформації'!D311,IF(ISBLANK('Введення інформації'!A311)=FALSE(),"null",""))</f>
        <v/>
      </c>
      <c r="E272" s="24">
        <f>'Введення інформації'!E311</f>
        <v>0</v>
      </c>
      <c r="F272" s="24">
        <f>'Введення інформації'!F311</f>
        <v>0</v>
      </c>
      <c r="G272" s="14" t="str">
        <f>LEFT('Введення інформації'!G311, 1)</f>
        <v/>
      </c>
      <c r="H272" s="24">
        <f>'Введення інформації'!H311</f>
        <v>0</v>
      </c>
      <c r="I272" s="24">
        <f>'Введення інформації'!I311</f>
        <v>0</v>
      </c>
      <c r="J272" s="14" t="str">
        <f>IF(ISBLANK('Введення інформації'!J311)=FALSE(),'Введення інформації'!J311,IF(ISBLANK('Введення інформації'!A311)=FALSE(),"null",""))</f>
        <v/>
      </c>
      <c r="K272" s="24">
        <f>'Введення інформації'!K311</f>
        <v>0</v>
      </c>
      <c r="L272" s="14" t="str">
        <f>IF(ISBLANK('Введення інформації'!L311)=FALSE(),'Введення інформації'!L311,IF(ISBLANK('Введення інформації'!A311)=FALSE(),"null",""))</f>
        <v/>
      </c>
      <c r="M272" s="24">
        <f>'Введення інформації'!M311</f>
        <v>0</v>
      </c>
      <c r="N272" s="24">
        <f>'Введення інформації'!N311</f>
        <v>0</v>
      </c>
      <c r="O272" s="14" t="str">
        <f>IF(ISBLANK('Введення інформації'!O311)=FALSE(),'Введення інформації'!O311,IF(ISBLANK('Введення інформації'!A311)=FALSE(),"null",""))</f>
        <v/>
      </c>
      <c r="P272" s="14" t="str">
        <f>IF(ISBLANK('Введення інформації'!P311)=FALSE(),'Введення інформації'!P311,IF(ISBLANK('Введення інформації'!B311)=FALSE(),"null",""))</f>
        <v/>
      </c>
      <c r="Q272" s="25">
        <f>'Введення інформації'!Q311</f>
        <v>0</v>
      </c>
      <c r="R272" s="25">
        <f>'Введення інформації'!R311</f>
        <v>0</v>
      </c>
      <c r="S272" s="25">
        <f>'Введення інформації'!S311</f>
        <v>0</v>
      </c>
      <c r="T272" s="20" t="str">
        <f>IF(ISBLANK('Введення інформації'!A311)=FALSE(),(MID('Введення інформації'!T311, 7, 4)&amp;"-"&amp;MID('Введення інформації'!T311, 4, 2)&amp;"-"&amp;MID('Введення інформації'!T311, 1, 2)), "")</f>
        <v/>
      </c>
      <c r="U272" s="20" t="str">
        <f>IF(ISBLANK('Введення інформації'!B311)=FALSE(),(MID('Введення інформації'!U311, 7, 4)&amp;"-"&amp;MID('Введення інформації'!U311, 4, 2)&amp;"-"&amp;MID('Введення інформації'!U311, 1, 2)), "")</f>
        <v/>
      </c>
      <c r="V272" s="14" t="str">
        <f>IF('Введення інформації'!V311= "Так","true",IF(ISBLANK('Введення інформації'!A311)=FALSE(),"false",""))</f>
        <v/>
      </c>
      <c r="W272" s="24">
        <f>'Введення інформації'!W311</f>
        <v>0</v>
      </c>
      <c r="X272" s="14" t="str">
        <f>IF('Введення інформації'!X311= "Так","true",IF(ISBLANK('Введення інформації'!A311)=FALSE(),"false",""))</f>
        <v/>
      </c>
      <c r="Y272" s="14" t="str">
        <f>IF(ISBLANK('Введення інформації'!Y311)=FALSE(),'Введення інформації'!Y311,IF(ISBLANK('Введення інформації'!A311)=FALSE(),"0",""))</f>
        <v/>
      </c>
      <c r="Z272" s="14" t="str">
        <f>LEFT('Введення інформації'!Z311, 3)</f>
        <v/>
      </c>
      <c r="AA272" s="14" t="str">
        <f>IF(ISBLANK('Введення інформації'!AA311)=FALSE(),'Введення інформації'!AA311,IF(ISBLANK('Введення інформації'!A311)=FALSE(),"0",""))</f>
        <v/>
      </c>
      <c r="AB272" s="14" t="str">
        <f>IF('Введення інформації'!AB311= "Так","true",IF(ISBLANK('Введення інформації'!A311)=FALSE(),"false",""))</f>
        <v/>
      </c>
      <c r="AC272" s="24">
        <f>'Введення інформації'!AC311</f>
        <v>0</v>
      </c>
    </row>
    <row r="273" spans="1:29" ht="15.75" customHeight="1" x14ac:dyDescent="0.25">
      <c r="A273" s="24">
        <f>'Введення інформації'!A312</f>
        <v>0</v>
      </c>
      <c r="B273" s="14" t="str">
        <f>IF(ISBLANK('Введення інформації'!A312)=FALSE(),(MID('Введення інформації'!B312, 7, 4)&amp;"-"&amp;MID('Введення інформації'!B312, 4, 2)&amp;"-"&amp;MID('Введення інформації'!B312, 1, 2)), "")</f>
        <v/>
      </c>
      <c r="C273" s="24">
        <f>'Введення інформації'!C312</f>
        <v>0</v>
      </c>
      <c r="D273" s="19" t="str">
        <f>IF(ISBLANK('Введення інформації'!D312)=FALSE(),'Введення інформації'!D312,IF(ISBLANK('Введення інформації'!A312)=FALSE(),"null",""))</f>
        <v/>
      </c>
      <c r="E273" s="24">
        <f>'Введення інформації'!E312</f>
        <v>0</v>
      </c>
      <c r="F273" s="24">
        <f>'Введення інформації'!F312</f>
        <v>0</v>
      </c>
      <c r="G273" s="14" t="str">
        <f>LEFT('Введення інформації'!G312, 1)</f>
        <v/>
      </c>
      <c r="H273" s="24">
        <f>'Введення інформації'!H312</f>
        <v>0</v>
      </c>
      <c r="I273" s="24">
        <f>'Введення інформації'!I312</f>
        <v>0</v>
      </c>
      <c r="J273" s="14" t="str">
        <f>IF(ISBLANK('Введення інформації'!J312)=FALSE(),'Введення інформації'!J312,IF(ISBLANK('Введення інформації'!A312)=FALSE(),"null",""))</f>
        <v/>
      </c>
      <c r="K273" s="24">
        <f>'Введення інформації'!K312</f>
        <v>0</v>
      </c>
      <c r="L273" s="14" t="str">
        <f>IF(ISBLANK('Введення інформації'!L312)=FALSE(),'Введення інформації'!L312,IF(ISBLANK('Введення інформації'!A312)=FALSE(),"null",""))</f>
        <v/>
      </c>
      <c r="M273" s="24">
        <f>'Введення інформації'!M312</f>
        <v>0</v>
      </c>
      <c r="N273" s="24">
        <f>'Введення інформації'!N312</f>
        <v>0</v>
      </c>
      <c r="O273" s="14" t="str">
        <f>IF(ISBLANK('Введення інформації'!O312)=FALSE(),'Введення інформації'!O312,IF(ISBLANK('Введення інформації'!A312)=FALSE(),"null",""))</f>
        <v/>
      </c>
      <c r="P273" s="14" t="str">
        <f>IF(ISBLANK('Введення інформації'!P312)=FALSE(),'Введення інформації'!P312,IF(ISBLANK('Введення інформації'!B312)=FALSE(),"null",""))</f>
        <v/>
      </c>
      <c r="Q273" s="25">
        <f>'Введення інформації'!Q312</f>
        <v>0</v>
      </c>
      <c r="R273" s="25">
        <f>'Введення інформації'!R312</f>
        <v>0</v>
      </c>
      <c r="S273" s="25">
        <f>'Введення інформації'!S312</f>
        <v>0</v>
      </c>
      <c r="T273" s="20" t="str">
        <f>IF(ISBLANK('Введення інформації'!A312)=FALSE(),(MID('Введення інформації'!T312, 7, 4)&amp;"-"&amp;MID('Введення інформації'!T312, 4, 2)&amp;"-"&amp;MID('Введення інформації'!T312, 1, 2)), "")</f>
        <v/>
      </c>
      <c r="U273" s="20" t="str">
        <f>IF(ISBLANK('Введення інформації'!B312)=FALSE(),(MID('Введення інформації'!U312, 7, 4)&amp;"-"&amp;MID('Введення інформації'!U312, 4, 2)&amp;"-"&amp;MID('Введення інформації'!U312, 1, 2)), "")</f>
        <v/>
      </c>
      <c r="V273" s="14" t="str">
        <f>IF('Введення інформації'!V312= "Так","true",IF(ISBLANK('Введення інформації'!A312)=FALSE(),"false",""))</f>
        <v/>
      </c>
      <c r="W273" s="24">
        <f>'Введення інформації'!W312</f>
        <v>0</v>
      </c>
      <c r="X273" s="14" t="str">
        <f>IF('Введення інформації'!X312= "Так","true",IF(ISBLANK('Введення інформації'!A312)=FALSE(),"false",""))</f>
        <v/>
      </c>
      <c r="Y273" s="14" t="str">
        <f>IF(ISBLANK('Введення інформації'!Y312)=FALSE(),'Введення інформації'!Y312,IF(ISBLANK('Введення інформації'!A312)=FALSE(),"0",""))</f>
        <v/>
      </c>
      <c r="Z273" s="14" t="str">
        <f>LEFT('Введення інформації'!Z312, 3)</f>
        <v/>
      </c>
      <c r="AA273" s="14" t="str">
        <f>IF(ISBLANK('Введення інформації'!AA312)=FALSE(),'Введення інформації'!AA312,IF(ISBLANK('Введення інформації'!A312)=FALSE(),"0",""))</f>
        <v/>
      </c>
      <c r="AB273" s="14" t="str">
        <f>IF('Введення інформації'!AB312= "Так","true",IF(ISBLANK('Введення інформації'!A312)=FALSE(),"false",""))</f>
        <v/>
      </c>
      <c r="AC273" s="24">
        <f>'Введення інформації'!AC312</f>
        <v>0</v>
      </c>
    </row>
    <row r="274" spans="1:29" ht="15.75" customHeight="1" x14ac:dyDescent="0.25">
      <c r="A274" s="24">
        <f>'Введення інформації'!A313</f>
        <v>0</v>
      </c>
      <c r="B274" s="14" t="str">
        <f>IF(ISBLANK('Введення інформації'!A313)=FALSE(),(MID('Введення інформації'!B313, 7, 4)&amp;"-"&amp;MID('Введення інформації'!B313, 4, 2)&amp;"-"&amp;MID('Введення інформації'!B313, 1, 2)), "")</f>
        <v/>
      </c>
      <c r="C274" s="24">
        <f>'Введення інформації'!C313</f>
        <v>0</v>
      </c>
      <c r="D274" s="19" t="str">
        <f>IF(ISBLANK('Введення інформації'!D313)=FALSE(),'Введення інформації'!D313,IF(ISBLANK('Введення інформації'!A313)=FALSE(),"null",""))</f>
        <v/>
      </c>
      <c r="E274" s="24">
        <f>'Введення інформації'!E313</f>
        <v>0</v>
      </c>
      <c r="F274" s="24">
        <f>'Введення інформації'!F313</f>
        <v>0</v>
      </c>
      <c r="G274" s="14" t="str">
        <f>LEFT('Введення інформації'!G313, 1)</f>
        <v/>
      </c>
      <c r="H274" s="24">
        <f>'Введення інформації'!H313</f>
        <v>0</v>
      </c>
      <c r="I274" s="24">
        <f>'Введення інформації'!I313</f>
        <v>0</v>
      </c>
      <c r="J274" s="14" t="str">
        <f>IF(ISBLANK('Введення інформації'!J313)=FALSE(),'Введення інформації'!J313,IF(ISBLANK('Введення інформації'!A313)=FALSE(),"null",""))</f>
        <v/>
      </c>
      <c r="K274" s="24">
        <f>'Введення інформації'!K313</f>
        <v>0</v>
      </c>
      <c r="L274" s="14" t="str">
        <f>IF(ISBLANK('Введення інформації'!L313)=FALSE(),'Введення інформації'!L313,IF(ISBLANK('Введення інформації'!A313)=FALSE(),"null",""))</f>
        <v/>
      </c>
      <c r="M274" s="24">
        <f>'Введення інформації'!M313</f>
        <v>0</v>
      </c>
      <c r="N274" s="24">
        <f>'Введення інформації'!N313</f>
        <v>0</v>
      </c>
      <c r="O274" s="14" t="str">
        <f>IF(ISBLANK('Введення інформації'!O313)=FALSE(),'Введення інформації'!O313,IF(ISBLANK('Введення інформації'!A313)=FALSE(),"null",""))</f>
        <v/>
      </c>
      <c r="P274" s="14" t="str">
        <f>IF(ISBLANK('Введення інформації'!P313)=FALSE(),'Введення інформації'!P313,IF(ISBLANK('Введення інформації'!B313)=FALSE(),"null",""))</f>
        <v/>
      </c>
      <c r="Q274" s="25">
        <f>'Введення інформації'!Q313</f>
        <v>0</v>
      </c>
      <c r="R274" s="25">
        <f>'Введення інформації'!R313</f>
        <v>0</v>
      </c>
      <c r="S274" s="25">
        <f>'Введення інформації'!S313</f>
        <v>0</v>
      </c>
      <c r="T274" s="20" t="str">
        <f>IF(ISBLANK('Введення інформації'!A313)=FALSE(),(MID('Введення інформації'!T313, 7, 4)&amp;"-"&amp;MID('Введення інформації'!T313, 4, 2)&amp;"-"&amp;MID('Введення інформації'!T313, 1, 2)), "")</f>
        <v/>
      </c>
      <c r="U274" s="20" t="str">
        <f>IF(ISBLANK('Введення інформації'!B313)=FALSE(),(MID('Введення інформації'!U313, 7, 4)&amp;"-"&amp;MID('Введення інформації'!U313, 4, 2)&amp;"-"&amp;MID('Введення інформації'!U313, 1, 2)), "")</f>
        <v/>
      </c>
      <c r="V274" s="14" t="str">
        <f>IF('Введення інформації'!V313= "Так","true",IF(ISBLANK('Введення інформації'!A313)=FALSE(),"false",""))</f>
        <v/>
      </c>
      <c r="W274" s="24">
        <f>'Введення інформації'!W313</f>
        <v>0</v>
      </c>
      <c r="X274" s="14" t="str">
        <f>IF('Введення інформації'!X313= "Так","true",IF(ISBLANK('Введення інформації'!A313)=FALSE(),"false",""))</f>
        <v/>
      </c>
      <c r="Y274" s="14" t="str">
        <f>IF(ISBLANK('Введення інформації'!Y313)=FALSE(),'Введення інформації'!Y313,IF(ISBLANK('Введення інформації'!A313)=FALSE(),"0",""))</f>
        <v/>
      </c>
      <c r="Z274" s="14" t="str">
        <f>LEFT('Введення інформації'!Z313, 3)</f>
        <v/>
      </c>
      <c r="AA274" s="14" t="str">
        <f>IF(ISBLANK('Введення інформації'!AA313)=FALSE(),'Введення інформації'!AA313,IF(ISBLANK('Введення інформації'!A313)=FALSE(),"0",""))</f>
        <v/>
      </c>
      <c r="AB274" s="14" t="str">
        <f>IF('Введення інформації'!AB313= "Так","true",IF(ISBLANK('Введення інформації'!A313)=FALSE(),"false",""))</f>
        <v/>
      </c>
      <c r="AC274" s="24">
        <f>'Введення інформації'!AC313</f>
        <v>0</v>
      </c>
    </row>
    <row r="275" spans="1:29" ht="15.75" customHeight="1" x14ac:dyDescent="0.25">
      <c r="A275" s="24">
        <f>'Введення інформації'!A314</f>
        <v>0</v>
      </c>
      <c r="B275" s="14" t="str">
        <f>IF(ISBLANK('Введення інформації'!A314)=FALSE(),(MID('Введення інформації'!B314, 7, 4)&amp;"-"&amp;MID('Введення інформації'!B314, 4, 2)&amp;"-"&amp;MID('Введення інформації'!B314, 1, 2)), "")</f>
        <v/>
      </c>
      <c r="C275" s="24">
        <f>'Введення інформації'!C314</f>
        <v>0</v>
      </c>
      <c r="D275" s="19" t="str">
        <f>IF(ISBLANK('Введення інформації'!D314)=FALSE(),'Введення інформації'!D314,IF(ISBLANK('Введення інформації'!A314)=FALSE(),"null",""))</f>
        <v/>
      </c>
      <c r="E275" s="24">
        <f>'Введення інформації'!E314</f>
        <v>0</v>
      </c>
      <c r="F275" s="24">
        <f>'Введення інформації'!F314</f>
        <v>0</v>
      </c>
      <c r="G275" s="14" t="str">
        <f>LEFT('Введення інформації'!G314, 1)</f>
        <v/>
      </c>
      <c r="H275" s="24">
        <f>'Введення інформації'!H314</f>
        <v>0</v>
      </c>
      <c r="I275" s="24">
        <f>'Введення інформації'!I314</f>
        <v>0</v>
      </c>
      <c r="J275" s="14" t="str">
        <f>IF(ISBLANK('Введення інформації'!J314)=FALSE(),'Введення інформації'!J314,IF(ISBLANK('Введення інформації'!A314)=FALSE(),"null",""))</f>
        <v/>
      </c>
      <c r="K275" s="24">
        <f>'Введення інформації'!K314</f>
        <v>0</v>
      </c>
      <c r="L275" s="14" t="str">
        <f>IF(ISBLANK('Введення інформації'!L314)=FALSE(),'Введення інформації'!L314,IF(ISBLANK('Введення інформації'!A314)=FALSE(),"null",""))</f>
        <v/>
      </c>
      <c r="M275" s="24">
        <f>'Введення інформації'!M314</f>
        <v>0</v>
      </c>
      <c r="N275" s="24">
        <f>'Введення інформації'!N314</f>
        <v>0</v>
      </c>
      <c r="O275" s="14" t="str">
        <f>IF(ISBLANK('Введення інформації'!O314)=FALSE(),'Введення інформації'!O314,IF(ISBLANK('Введення інформації'!A314)=FALSE(),"null",""))</f>
        <v/>
      </c>
      <c r="P275" s="14" t="str">
        <f>IF(ISBLANK('Введення інформації'!P314)=FALSE(),'Введення інформації'!P314,IF(ISBLANK('Введення інформації'!B314)=FALSE(),"null",""))</f>
        <v/>
      </c>
      <c r="Q275" s="25">
        <f>'Введення інформації'!Q314</f>
        <v>0</v>
      </c>
      <c r="R275" s="25">
        <f>'Введення інформації'!R314</f>
        <v>0</v>
      </c>
      <c r="S275" s="25">
        <f>'Введення інформації'!S314</f>
        <v>0</v>
      </c>
      <c r="T275" s="20" t="str">
        <f>IF(ISBLANK('Введення інформації'!A314)=FALSE(),(MID('Введення інформації'!T314, 7, 4)&amp;"-"&amp;MID('Введення інформації'!T314, 4, 2)&amp;"-"&amp;MID('Введення інформації'!T314, 1, 2)), "")</f>
        <v/>
      </c>
      <c r="U275" s="20" t="str">
        <f>IF(ISBLANK('Введення інформації'!B314)=FALSE(),(MID('Введення інформації'!U314, 7, 4)&amp;"-"&amp;MID('Введення інформації'!U314, 4, 2)&amp;"-"&amp;MID('Введення інформації'!U314, 1, 2)), "")</f>
        <v/>
      </c>
      <c r="V275" s="14" t="str">
        <f>IF('Введення інформації'!V314= "Так","true",IF(ISBLANK('Введення інформації'!A314)=FALSE(),"false",""))</f>
        <v/>
      </c>
      <c r="W275" s="24">
        <f>'Введення інформації'!W314</f>
        <v>0</v>
      </c>
      <c r="X275" s="14" t="str">
        <f>IF('Введення інформації'!X314= "Так","true",IF(ISBLANK('Введення інформації'!A314)=FALSE(),"false",""))</f>
        <v/>
      </c>
      <c r="Y275" s="14" t="str">
        <f>IF(ISBLANK('Введення інформації'!Y314)=FALSE(),'Введення інформації'!Y314,IF(ISBLANK('Введення інформації'!A314)=FALSE(),"0",""))</f>
        <v/>
      </c>
      <c r="Z275" s="14" t="str">
        <f>LEFT('Введення інформації'!Z314, 3)</f>
        <v/>
      </c>
      <c r="AA275" s="14" t="str">
        <f>IF(ISBLANK('Введення інформації'!AA314)=FALSE(),'Введення інформації'!AA314,IF(ISBLANK('Введення інформації'!A314)=FALSE(),"0",""))</f>
        <v/>
      </c>
      <c r="AB275" s="14" t="str">
        <f>IF('Введення інформації'!AB314= "Так","true",IF(ISBLANK('Введення інформації'!A314)=FALSE(),"false",""))</f>
        <v/>
      </c>
      <c r="AC275" s="24">
        <f>'Введення інформації'!AC314</f>
        <v>0</v>
      </c>
    </row>
    <row r="276" spans="1:29" ht="15.75" customHeight="1" x14ac:dyDescent="0.25">
      <c r="A276" s="24">
        <f>'Введення інформації'!A315</f>
        <v>0</v>
      </c>
      <c r="B276" s="14" t="str">
        <f>IF(ISBLANK('Введення інформації'!A315)=FALSE(),(MID('Введення інформації'!B315, 7, 4)&amp;"-"&amp;MID('Введення інформації'!B315, 4, 2)&amp;"-"&amp;MID('Введення інформації'!B315, 1, 2)), "")</f>
        <v/>
      </c>
      <c r="C276" s="24">
        <f>'Введення інформації'!C315</f>
        <v>0</v>
      </c>
      <c r="D276" s="19" t="str">
        <f>IF(ISBLANK('Введення інформації'!D315)=FALSE(),'Введення інформації'!D315,IF(ISBLANK('Введення інформації'!A315)=FALSE(),"null",""))</f>
        <v/>
      </c>
      <c r="E276" s="24">
        <f>'Введення інформації'!E315</f>
        <v>0</v>
      </c>
      <c r="F276" s="24">
        <f>'Введення інформації'!F315</f>
        <v>0</v>
      </c>
      <c r="G276" s="14" t="str">
        <f>LEFT('Введення інформації'!G315, 1)</f>
        <v/>
      </c>
      <c r="H276" s="24">
        <f>'Введення інформації'!H315</f>
        <v>0</v>
      </c>
      <c r="I276" s="24">
        <f>'Введення інформації'!I315</f>
        <v>0</v>
      </c>
      <c r="J276" s="14" t="str">
        <f>IF(ISBLANK('Введення інформації'!J315)=FALSE(),'Введення інформації'!J315,IF(ISBLANK('Введення інформації'!A315)=FALSE(),"null",""))</f>
        <v/>
      </c>
      <c r="K276" s="24">
        <f>'Введення інформації'!K315</f>
        <v>0</v>
      </c>
      <c r="L276" s="14" t="str">
        <f>IF(ISBLANK('Введення інформації'!L315)=FALSE(),'Введення інформації'!L315,IF(ISBLANK('Введення інформації'!A315)=FALSE(),"null",""))</f>
        <v/>
      </c>
      <c r="M276" s="24">
        <f>'Введення інформації'!M315</f>
        <v>0</v>
      </c>
      <c r="N276" s="24">
        <f>'Введення інформації'!N315</f>
        <v>0</v>
      </c>
      <c r="O276" s="14" t="str">
        <f>IF(ISBLANK('Введення інформації'!O315)=FALSE(),'Введення інформації'!O315,IF(ISBLANK('Введення інформації'!A315)=FALSE(),"null",""))</f>
        <v/>
      </c>
      <c r="P276" s="14" t="str">
        <f>IF(ISBLANK('Введення інформації'!P315)=FALSE(),'Введення інформації'!P315,IF(ISBLANK('Введення інформації'!B315)=FALSE(),"null",""))</f>
        <v/>
      </c>
      <c r="Q276" s="25">
        <f>'Введення інформації'!Q315</f>
        <v>0</v>
      </c>
      <c r="R276" s="25">
        <f>'Введення інформації'!R315</f>
        <v>0</v>
      </c>
      <c r="S276" s="25">
        <f>'Введення інформації'!S315</f>
        <v>0</v>
      </c>
      <c r="T276" s="20" t="str">
        <f>IF(ISBLANK('Введення інформації'!A315)=FALSE(),(MID('Введення інформації'!T315, 7, 4)&amp;"-"&amp;MID('Введення інформації'!T315, 4, 2)&amp;"-"&amp;MID('Введення інформації'!T315, 1, 2)), "")</f>
        <v/>
      </c>
      <c r="U276" s="20" t="str">
        <f>IF(ISBLANK('Введення інформації'!B315)=FALSE(),(MID('Введення інформації'!U315, 7, 4)&amp;"-"&amp;MID('Введення інформації'!U315, 4, 2)&amp;"-"&amp;MID('Введення інформації'!U315, 1, 2)), "")</f>
        <v/>
      </c>
      <c r="V276" s="14" t="str">
        <f>IF('Введення інформації'!V315= "Так","true",IF(ISBLANK('Введення інформації'!A315)=FALSE(),"false",""))</f>
        <v/>
      </c>
      <c r="W276" s="24">
        <f>'Введення інформації'!W315</f>
        <v>0</v>
      </c>
      <c r="X276" s="14" t="str">
        <f>IF('Введення інформації'!X315= "Так","true",IF(ISBLANK('Введення інформації'!A315)=FALSE(),"false",""))</f>
        <v/>
      </c>
      <c r="Y276" s="14" t="str">
        <f>IF(ISBLANK('Введення інформації'!Y315)=FALSE(),'Введення інформації'!Y315,IF(ISBLANK('Введення інформації'!A315)=FALSE(),"0",""))</f>
        <v/>
      </c>
      <c r="Z276" s="14" t="str">
        <f>LEFT('Введення інформації'!Z315, 3)</f>
        <v/>
      </c>
      <c r="AA276" s="14" t="str">
        <f>IF(ISBLANK('Введення інформації'!AA315)=FALSE(),'Введення інформації'!AA315,IF(ISBLANK('Введення інформації'!A315)=FALSE(),"0",""))</f>
        <v/>
      </c>
      <c r="AB276" s="14" t="str">
        <f>IF('Введення інформації'!AB315= "Так","true",IF(ISBLANK('Введення інформації'!A315)=FALSE(),"false",""))</f>
        <v/>
      </c>
      <c r="AC276" s="24">
        <f>'Введення інформації'!AC315</f>
        <v>0</v>
      </c>
    </row>
    <row r="277" spans="1:29" ht="15.75" customHeight="1" x14ac:dyDescent="0.25">
      <c r="A277" s="24">
        <f>'Введення інформації'!A316</f>
        <v>0</v>
      </c>
      <c r="B277" s="14" t="str">
        <f>IF(ISBLANK('Введення інформації'!A316)=FALSE(),(MID('Введення інформації'!B316, 7, 4)&amp;"-"&amp;MID('Введення інформації'!B316, 4, 2)&amp;"-"&amp;MID('Введення інформації'!B316, 1, 2)), "")</f>
        <v/>
      </c>
      <c r="C277" s="24">
        <f>'Введення інформації'!C316</f>
        <v>0</v>
      </c>
      <c r="D277" s="19" t="str">
        <f>IF(ISBLANK('Введення інформації'!D316)=FALSE(),'Введення інформації'!D316,IF(ISBLANK('Введення інформації'!A316)=FALSE(),"null",""))</f>
        <v/>
      </c>
      <c r="E277" s="24">
        <f>'Введення інформації'!E316</f>
        <v>0</v>
      </c>
      <c r="F277" s="24">
        <f>'Введення інформації'!F316</f>
        <v>0</v>
      </c>
      <c r="G277" s="14" t="str">
        <f>LEFT('Введення інформації'!G316, 1)</f>
        <v/>
      </c>
      <c r="H277" s="24">
        <f>'Введення інформації'!H316</f>
        <v>0</v>
      </c>
      <c r="I277" s="24">
        <f>'Введення інформації'!I316</f>
        <v>0</v>
      </c>
      <c r="J277" s="14" t="str">
        <f>IF(ISBLANK('Введення інформації'!J316)=FALSE(),'Введення інформації'!J316,IF(ISBLANK('Введення інформації'!A316)=FALSE(),"null",""))</f>
        <v/>
      </c>
      <c r="K277" s="24">
        <f>'Введення інформації'!K316</f>
        <v>0</v>
      </c>
      <c r="L277" s="14" t="str">
        <f>IF(ISBLANK('Введення інформації'!L316)=FALSE(),'Введення інформації'!L316,IF(ISBLANK('Введення інформації'!A316)=FALSE(),"null",""))</f>
        <v/>
      </c>
      <c r="M277" s="24">
        <f>'Введення інформації'!M316</f>
        <v>0</v>
      </c>
      <c r="N277" s="24">
        <f>'Введення інформації'!N316</f>
        <v>0</v>
      </c>
      <c r="O277" s="14" t="str">
        <f>IF(ISBLANK('Введення інформації'!O316)=FALSE(),'Введення інформації'!O316,IF(ISBLANK('Введення інформації'!A316)=FALSE(),"null",""))</f>
        <v/>
      </c>
      <c r="P277" s="14" t="str">
        <f>IF(ISBLANK('Введення інформації'!P316)=FALSE(),'Введення інформації'!P316,IF(ISBLANK('Введення інформації'!B316)=FALSE(),"null",""))</f>
        <v/>
      </c>
      <c r="Q277" s="25">
        <f>'Введення інформації'!Q316</f>
        <v>0</v>
      </c>
      <c r="R277" s="25">
        <f>'Введення інформації'!R316</f>
        <v>0</v>
      </c>
      <c r="S277" s="25">
        <f>'Введення інформації'!S316</f>
        <v>0</v>
      </c>
      <c r="T277" s="20" t="str">
        <f>IF(ISBLANK('Введення інформації'!A316)=FALSE(),(MID('Введення інформації'!T316, 7, 4)&amp;"-"&amp;MID('Введення інформації'!T316, 4, 2)&amp;"-"&amp;MID('Введення інформації'!T316, 1, 2)), "")</f>
        <v/>
      </c>
      <c r="U277" s="20" t="str">
        <f>IF(ISBLANK('Введення інформації'!B316)=FALSE(),(MID('Введення інформації'!U316, 7, 4)&amp;"-"&amp;MID('Введення інформації'!U316, 4, 2)&amp;"-"&amp;MID('Введення інформації'!U316, 1, 2)), "")</f>
        <v/>
      </c>
      <c r="V277" s="14" t="str">
        <f>IF('Введення інформації'!V316= "Так","true",IF(ISBLANK('Введення інформації'!A316)=FALSE(),"false",""))</f>
        <v/>
      </c>
      <c r="W277" s="24">
        <f>'Введення інформації'!W316</f>
        <v>0</v>
      </c>
      <c r="X277" s="14" t="str">
        <f>IF('Введення інформації'!X316= "Так","true",IF(ISBLANK('Введення інформації'!A316)=FALSE(),"false",""))</f>
        <v/>
      </c>
      <c r="Y277" s="14" t="str">
        <f>IF(ISBLANK('Введення інформації'!Y316)=FALSE(),'Введення інформації'!Y316,IF(ISBLANK('Введення інформації'!A316)=FALSE(),"0",""))</f>
        <v/>
      </c>
      <c r="Z277" s="14" t="str">
        <f>LEFT('Введення інформації'!Z316, 3)</f>
        <v/>
      </c>
      <c r="AA277" s="14" t="str">
        <f>IF(ISBLANK('Введення інформації'!AA316)=FALSE(),'Введення інформації'!AA316,IF(ISBLANK('Введення інформації'!A316)=FALSE(),"0",""))</f>
        <v/>
      </c>
      <c r="AB277" s="14" t="str">
        <f>IF('Введення інформації'!AB316= "Так","true",IF(ISBLANK('Введення інформації'!A316)=FALSE(),"false",""))</f>
        <v/>
      </c>
      <c r="AC277" s="24">
        <f>'Введення інформації'!AC316</f>
        <v>0</v>
      </c>
    </row>
    <row r="278" spans="1:29" ht="15.75" customHeight="1" x14ac:dyDescent="0.25">
      <c r="A278" s="24">
        <f>'Введення інформації'!A317</f>
        <v>0</v>
      </c>
      <c r="B278" s="14" t="str">
        <f>IF(ISBLANK('Введення інформації'!A317)=FALSE(),(MID('Введення інформації'!B317, 7, 4)&amp;"-"&amp;MID('Введення інформації'!B317, 4, 2)&amp;"-"&amp;MID('Введення інформації'!B317, 1, 2)), "")</f>
        <v/>
      </c>
      <c r="C278" s="24">
        <f>'Введення інформації'!C317</f>
        <v>0</v>
      </c>
      <c r="D278" s="19" t="str">
        <f>IF(ISBLANK('Введення інформації'!D317)=FALSE(),'Введення інформації'!D317,IF(ISBLANK('Введення інформації'!A317)=FALSE(),"null",""))</f>
        <v/>
      </c>
      <c r="E278" s="24">
        <f>'Введення інформації'!E317</f>
        <v>0</v>
      </c>
      <c r="F278" s="24">
        <f>'Введення інформації'!F317</f>
        <v>0</v>
      </c>
      <c r="G278" s="14" t="str">
        <f>LEFT('Введення інформації'!G317, 1)</f>
        <v/>
      </c>
      <c r="H278" s="24">
        <f>'Введення інформації'!H317</f>
        <v>0</v>
      </c>
      <c r="I278" s="24">
        <f>'Введення інформації'!I317</f>
        <v>0</v>
      </c>
      <c r="J278" s="14" t="str">
        <f>IF(ISBLANK('Введення інформації'!J317)=FALSE(),'Введення інформації'!J317,IF(ISBLANK('Введення інформації'!A317)=FALSE(),"null",""))</f>
        <v/>
      </c>
      <c r="K278" s="24">
        <f>'Введення інформації'!K317</f>
        <v>0</v>
      </c>
      <c r="L278" s="14" t="str">
        <f>IF(ISBLANK('Введення інформації'!L317)=FALSE(),'Введення інформації'!L317,IF(ISBLANK('Введення інформації'!A317)=FALSE(),"null",""))</f>
        <v/>
      </c>
      <c r="M278" s="24">
        <f>'Введення інформації'!M317</f>
        <v>0</v>
      </c>
      <c r="N278" s="24">
        <f>'Введення інформації'!N317</f>
        <v>0</v>
      </c>
      <c r="O278" s="14" t="str">
        <f>IF(ISBLANK('Введення інформації'!O317)=FALSE(),'Введення інформації'!O317,IF(ISBLANK('Введення інформації'!A317)=FALSE(),"null",""))</f>
        <v/>
      </c>
      <c r="P278" s="14" t="str">
        <f>IF(ISBLANK('Введення інформації'!P317)=FALSE(),'Введення інформації'!P317,IF(ISBLANK('Введення інформації'!B317)=FALSE(),"null",""))</f>
        <v/>
      </c>
      <c r="Q278" s="25">
        <f>'Введення інформації'!Q317</f>
        <v>0</v>
      </c>
      <c r="R278" s="25">
        <f>'Введення інформації'!R317</f>
        <v>0</v>
      </c>
      <c r="S278" s="25">
        <f>'Введення інформації'!S317</f>
        <v>0</v>
      </c>
      <c r="T278" s="20" t="str">
        <f>IF(ISBLANK('Введення інформації'!A317)=FALSE(),(MID('Введення інформації'!T317, 7, 4)&amp;"-"&amp;MID('Введення інформації'!T317, 4, 2)&amp;"-"&amp;MID('Введення інформації'!T317, 1, 2)), "")</f>
        <v/>
      </c>
      <c r="U278" s="20" t="str">
        <f>IF(ISBLANK('Введення інформації'!B317)=FALSE(),(MID('Введення інформації'!U317, 7, 4)&amp;"-"&amp;MID('Введення інформації'!U317, 4, 2)&amp;"-"&amp;MID('Введення інформації'!U317, 1, 2)), "")</f>
        <v/>
      </c>
      <c r="V278" s="14" t="str">
        <f>IF('Введення інформації'!V317= "Так","true",IF(ISBLANK('Введення інформації'!A317)=FALSE(),"false",""))</f>
        <v/>
      </c>
      <c r="W278" s="24">
        <f>'Введення інформації'!W317</f>
        <v>0</v>
      </c>
      <c r="X278" s="14" t="str">
        <f>IF('Введення інформації'!X317= "Так","true",IF(ISBLANK('Введення інформації'!A317)=FALSE(),"false",""))</f>
        <v/>
      </c>
      <c r="Y278" s="14" t="str">
        <f>IF(ISBLANK('Введення інформації'!Y317)=FALSE(),'Введення інформації'!Y317,IF(ISBLANK('Введення інформації'!A317)=FALSE(),"0",""))</f>
        <v/>
      </c>
      <c r="Z278" s="14" t="str">
        <f>LEFT('Введення інформації'!Z317, 3)</f>
        <v/>
      </c>
      <c r="AA278" s="14" t="str">
        <f>IF(ISBLANK('Введення інформації'!AA317)=FALSE(),'Введення інформації'!AA317,IF(ISBLANK('Введення інформації'!A317)=FALSE(),"0",""))</f>
        <v/>
      </c>
      <c r="AB278" s="14" t="str">
        <f>IF('Введення інформації'!AB317= "Так","true",IF(ISBLANK('Введення інформації'!A317)=FALSE(),"false",""))</f>
        <v/>
      </c>
      <c r="AC278" s="24">
        <f>'Введення інформації'!AC317</f>
        <v>0</v>
      </c>
    </row>
    <row r="279" spans="1:29" ht="15.75" customHeight="1" x14ac:dyDescent="0.25">
      <c r="A279" s="24">
        <f>'Введення інформації'!A318</f>
        <v>0</v>
      </c>
      <c r="B279" s="14" t="str">
        <f>IF(ISBLANK('Введення інформації'!A318)=FALSE(),(MID('Введення інформації'!B318, 7, 4)&amp;"-"&amp;MID('Введення інформації'!B318, 4, 2)&amp;"-"&amp;MID('Введення інформації'!B318, 1, 2)), "")</f>
        <v/>
      </c>
      <c r="C279" s="24">
        <f>'Введення інформації'!C318</f>
        <v>0</v>
      </c>
      <c r="D279" s="19" t="str">
        <f>IF(ISBLANK('Введення інформації'!D318)=FALSE(),'Введення інформації'!D318,IF(ISBLANK('Введення інформації'!A318)=FALSE(),"null",""))</f>
        <v/>
      </c>
      <c r="E279" s="24">
        <f>'Введення інформації'!E318</f>
        <v>0</v>
      </c>
      <c r="F279" s="24">
        <f>'Введення інформації'!F318</f>
        <v>0</v>
      </c>
      <c r="G279" s="14" t="str">
        <f>LEFT('Введення інформації'!G318, 1)</f>
        <v/>
      </c>
      <c r="H279" s="24">
        <f>'Введення інформації'!H318</f>
        <v>0</v>
      </c>
      <c r="I279" s="24">
        <f>'Введення інформації'!I318</f>
        <v>0</v>
      </c>
      <c r="J279" s="14" t="str">
        <f>IF(ISBLANK('Введення інформації'!J318)=FALSE(),'Введення інформації'!J318,IF(ISBLANK('Введення інформації'!A318)=FALSE(),"null",""))</f>
        <v/>
      </c>
      <c r="K279" s="24">
        <f>'Введення інформації'!K318</f>
        <v>0</v>
      </c>
      <c r="L279" s="14" t="str">
        <f>IF(ISBLANK('Введення інформації'!L318)=FALSE(),'Введення інформації'!L318,IF(ISBLANK('Введення інформації'!A318)=FALSE(),"null",""))</f>
        <v/>
      </c>
      <c r="M279" s="24">
        <f>'Введення інформації'!M318</f>
        <v>0</v>
      </c>
      <c r="N279" s="24">
        <f>'Введення інформації'!N318</f>
        <v>0</v>
      </c>
      <c r="O279" s="14" t="str">
        <f>IF(ISBLANK('Введення інформації'!O318)=FALSE(),'Введення інформації'!O318,IF(ISBLANK('Введення інформації'!A318)=FALSE(),"null",""))</f>
        <v/>
      </c>
      <c r="P279" s="14" t="str">
        <f>IF(ISBLANK('Введення інформації'!P318)=FALSE(),'Введення інформації'!P318,IF(ISBLANK('Введення інформації'!B318)=FALSE(),"null",""))</f>
        <v/>
      </c>
      <c r="Q279" s="25">
        <f>'Введення інформації'!Q318</f>
        <v>0</v>
      </c>
      <c r="R279" s="25">
        <f>'Введення інформації'!R318</f>
        <v>0</v>
      </c>
      <c r="S279" s="25">
        <f>'Введення інформації'!S318</f>
        <v>0</v>
      </c>
      <c r="T279" s="20" t="str">
        <f>IF(ISBLANK('Введення інформації'!A318)=FALSE(),(MID('Введення інформації'!T318, 7, 4)&amp;"-"&amp;MID('Введення інформації'!T318, 4, 2)&amp;"-"&amp;MID('Введення інформації'!T318, 1, 2)), "")</f>
        <v/>
      </c>
      <c r="U279" s="20" t="str">
        <f>IF(ISBLANK('Введення інформації'!B318)=FALSE(),(MID('Введення інформації'!U318, 7, 4)&amp;"-"&amp;MID('Введення інформації'!U318, 4, 2)&amp;"-"&amp;MID('Введення інформації'!U318, 1, 2)), "")</f>
        <v/>
      </c>
      <c r="V279" s="14" t="str">
        <f>IF('Введення інформації'!V318= "Так","true",IF(ISBLANK('Введення інформації'!A318)=FALSE(),"false",""))</f>
        <v/>
      </c>
      <c r="W279" s="24">
        <f>'Введення інформації'!W318</f>
        <v>0</v>
      </c>
      <c r="X279" s="14" t="str">
        <f>IF('Введення інформації'!X318= "Так","true",IF(ISBLANK('Введення інформації'!A318)=FALSE(),"false",""))</f>
        <v/>
      </c>
      <c r="Y279" s="14" t="str">
        <f>IF(ISBLANK('Введення інформації'!Y318)=FALSE(),'Введення інформації'!Y318,IF(ISBLANK('Введення інформації'!A318)=FALSE(),"0",""))</f>
        <v/>
      </c>
      <c r="Z279" s="14" t="str">
        <f>LEFT('Введення інформації'!Z318, 3)</f>
        <v/>
      </c>
      <c r="AA279" s="14" t="str">
        <f>IF(ISBLANK('Введення інформації'!AA318)=FALSE(),'Введення інформації'!AA318,IF(ISBLANK('Введення інформації'!A318)=FALSE(),"0",""))</f>
        <v/>
      </c>
      <c r="AB279" s="14" t="str">
        <f>IF('Введення інформації'!AB318= "Так","true",IF(ISBLANK('Введення інформації'!A318)=FALSE(),"false",""))</f>
        <v/>
      </c>
      <c r="AC279" s="24">
        <f>'Введення інформації'!AC318</f>
        <v>0</v>
      </c>
    </row>
    <row r="280" spans="1:29" ht="15.75" customHeight="1" x14ac:dyDescent="0.25">
      <c r="A280" s="24">
        <f>'Введення інформації'!A319</f>
        <v>0</v>
      </c>
      <c r="B280" s="14" t="str">
        <f>IF(ISBLANK('Введення інформації'!A319)=FALSE(),(MID('Введення інформації'!B319, 7, 4)&amp;"-"&amp;MID('Введення інформації'!B319, 4, 2)&amp;"-"&amp;MID('Введення інформації'!B319, 1, 2)), "")</f>
        <v/>
      </c>
      <c r="C280" s="24">
        <f>'Введення інформації'!C319</f>
        <v>0</v>
      </c>
      <c r="D280" s="19" t="str">
        <f>IF(ISBLANK('Введення інформації'!D319)=FALSE(),'Введення інформації'!D319,IF(ISBLANK('Введення інформації'!A319)=FALSE(),"null",""))</f>
        <v/>
      </c>
      <c r="E280" s="24">
        <f>'Введення інформації'!E319</f>
        <v>0</v>
      </c>
      <c r="F280" s="24">
        <f>'Введення інформації'!F319</f>
        <v>0</v>
      </c>
      <c r="G280" s="14" t="str">
        <f>LEFT('Введення інформації'!G319, 1)</f>
        <v/>
      </c>
      <c r="H280" s="24">
        <f>'Введення інформації'!H319</f>
        <v>0</v>
      </c>
      <c r="I280" s="24">
        <f>'Введення інформації'!I319</f>
        <v>0</v>
      </c>
      <c r="J280" s="14" t="str">
        <f>IF(ISBLANK('Введення інформації'!J319)=FALSE(),'Введення інформації'!J319,IF(ISBLANK('Введення інформації'!A319)=FALSE(),"null",""))</f>
        <v/>
      </c>
      <c r="K280" s="24">
        <f>'Введення інформації'!K319</f>
        <v>0</v>
      </c>
      <c r="L280" s="14" t="str">
        <f>IF(ISBLANK('Введення інформації'!L319)=FALSE(),'Введення інформації'!L319,IF(ISBLANK('Введення інформації'!A319)=FALSE(),"null",""))</f>
        <v/>
      </c>
      <c r="M280" s="24">
        <f>'Введення інформації'!M319</f>
        <v>0</v>
      </c>
      <c r="N280" s="24">
        <f>'Введення інформації'!N319</f>
        <v>0</v>
      </c>
      <c r="O280" s="14" t="str">
        <f>IF(ISBLANK('Введення інформації'!O319)=FALSE(),'Введення інформації'!O319,IF(ISBLANK('Введення інформації'!A319)=FALSE(),"null",""))</f>
        <v/>
      </c>
      <c r="P280" s="14" t="str">
        <f>IF(ISBLANK('Введення інформації'!P319)=FALSE(),'Введення інформації'!P319,IF(ISBLANK('Введення інформації'!B319)=FALSE(),"null",""))</f>
        <v/>
      </c>
      <c r="Q280" s="25">
        <f>'Введення інформації'!Q319</f>
        <v>0</v>
      </c>
      <c r="R280" s="25">
        <f>'Введення інформації'!R319</f>
        <v>0</v>
      </c>
      <c r="S280" s="25">
        <f>'Введення інформації'!S319</f>
        <v>0</v>
      </c>
      <c r="T280" s="20" t="str">
        <f>IF(ISBLANK('Введення інформації'!A319)=FALSE(),(MID('Введення інформації'!T319, 7, 4)&amp;"-"&amp;MID('Введення інформації'!T319, 4, 2)&amp;"-"&amp;MID('Введення інформації'!T319, 1, 2)), "")</f>
        <v/>
      </c>
      <c r="U280" s="20" t="str">
        <f>IF(ISBLANK('Введення інформації'!B319)=FALSE(),(MID('Введення інформації'!U319, 7, 4)&amp;"-"&amp;MID('Введення інформації'!U319, 4, 2)&amp;"-"&amp;MID('Введення інформації'!U319, 1, 2)), "")</f>
        <v/>
      </c>
      <c r="V280" s="14" t="str">
        <f>IF('Введення інформації'!V319= "Так","true",IF(ISBLANK('Введення інформації'!A319)=FALSE(),"false",""))</f>
        <v/>
      </c>
      <c r="W280" s="24">
        <f>'Введення інформації'!W319</f>
        <v>0</v>
      </c>
      <c r="X280" s="14" t="str">
        <f>IF('Введення інформації'!X319= "Так","true",IF(ISBLANK('Введення інформації'!A319)=FALSE(),"false",""))</f>
        <v/>
      </c>
      <c r="Y280" s="14" t="str">
        <f>IF(ISBLANK('Введення інформації'!Y319)=FALSE(),'Введення інформації'!Y319,IF(ISBLANK('Введення інформації'!A319)=FALSE(),"0",""))</f>
        <v/>
      </c>
      <c r="Z280" s="14" t="str">
        <f>LEFT('Введення інформації'!Z319, 3)</f>
        <v/>
      </c>
      <c r="AA280" s="14" t="str">
        <f>IF(ISBLANK('Введення інформації'!AA319)=FALSE(),'Введення інформації'!AA319,IF(ISBLANK('Введення інформації'!A319)=FALSE(),"0",""))</f>
        <v/>
      </c>
      <c r="AB280" s="14" t="str">
        <f>IF('Введення інформації'!AB319= "Так","true",IF(ISBLANK('Введення інформації'!A319)=FALSE(),"false",""))</f>
        <v/>
      </c>
      <c r="AC280" s="24">
        <f>'Введення інформації'!AC319</f>
        <v>0</v>
      </c>
    </row>
    <row r="281" spans="1:29" ht="15.75" customHeight="1" x14ac:dyDescent="0.25">
      <c r="A281" s="24">
        <f>'Введення інформації'!A320</f>
        <v>0</v>
      </c>
      <c r="B281" s="14" t="str">
        <f>IF(ISBLANK('Введення інформації'!A320)=FALSE(),(MID('Введення інформації'!B320, 7, 4)&amp;"-"&amp;MID('Введення інформації'!B320, 4, 2)&amp;"-"&amp;MID('Введення інформації'!B320, 1, 2)), "")</f>
        <v/>
      </c>
      <c r="C281" s="24">
        <f>'Введення інформації'!C320</f>
        <v>0</v>
      </c>
      <c r="D281" s="19" t="str">
        <f>IF(ISBLANK('Введення інформації'!D320)=FALSE(),'Введення інформації'!D320,IF(ISBLANK('Введення інформації'!A320)=FALSE(),"null",""))</f>
        <v/>
      </c>
      <c r="E281" s="24">
        <f>'Введення інформації'!E320</f>
        <v>0</v>
      </c>
      <c r="F281" s="24">
        <f>'Введення інформації'!F320</f>
        <v>0</v>
      </c>
      <c r="G281" s="14" t="str">
        <f>LEFT('Введення інформації'!G320, 1)</f>
        <v/>
      </c>
      <c r="H281" s="24">
        <f>'Введення інформації'!H320</f>
        <v>0</v>
      </c>
      <c r="I281" s="24">
        <f>'Введення інформації'!I320</f>
        <v>0</v>
      </c>
      <c r="J281" s="14" t="str">
        <f>IF(ISBLANK('Введення інформації'!J320)=FALSE(),'Введення інформації'!J320,IF(ISBLANK('Введення інформації'!A320)=FALSE(),"null",""))</f>
        <v/>
      </c>
      <c r="K281" s="24">
        <f>'Введення інформації'!K320</f>
        <v>0</v>
      </c>
      <c r="L281" s="14" t="str">
        <f>IF(ISBLANK('Введення інформації'!L320)=FALSE(),'Введення інформації'!L320,IF(ISBLANK('Введення інформації'!A320)=FALSE(),"null",""))</f>
        <v/>
      </c>
      <c r="M281" s="24">
        <f>'Введення інформації'!M320</f>
        <v>0</v>
      </c>
      <c r="N281" s="24">
        <f>'Введення інформації'!N320</f>
        <v>0</v>
      </c>
      <c r="O281" s="14" t="str">
        <f>IF(ISBLANK('Введення інформації'!O320)=FALSE(),'Введення інформації'!O320,IF(ISBLANK('Введення інформації'!A320)=FALSE(),"null",""))</f>
        <v/>
      </c>
      <c r="P281" s="14" t="str">
        <f>IF(ISBLANK('Введення інформації'!P320)=FALSE(),'Введення інформації'!P320,IF(ISBLANK('Введення інформації'!B320)=FALSE(),"null",""))</f>
        <v/>
      </c>
      <c r="Q281" s="25">
        <f>'Введення інформації'!Q320</f>
        <v>0</v>
      </c>
      <c r="R281" s="25">
        <f>'Введення інформації'!R320</f>
        <v>0</v>
      </c>
      <c r="S281" s="25">
        <f>'Введення інформації'!S320</f>
        <v>0</v>
      </c>
      <c r="T281" s="20" t="str">
        <f>IF(ISBLANK('Введення інформації'!A320)=FALSE(),(MID('Введення інформації'!T320, 7, 4)&amp;"-"&amp;MID('Введення інформації'!T320, 4, 2)&amp;"-"&amp;MID('Введення інформації'!T320, 1, 2)), "")</f>
        <v/>
      </c>
      <c r="U281" s="20" t="str">
        <f>IF(ISBLANK('Введення інформації'!B320)=FALSE(),(MID('Введення інформації'!U320, 7, 4)&amp;"-"&amp;MID('Введення інформації'!U320, 4, 2)&amp;"-"&amp;MID('Введення інформації'!U320, 1, 2)), "")</f>
        <v/>
      </c>
      <c r="V281" s="14" t="str">
        <f>IF('Введення інформації'!V320= "Так","true",IF(ISBLANK('Введення інформації'!A320)=FALSE(),"false",""))</f>
        <v/>
      </c>
      <c r="W281" s="24">
        <f>'Введення інформації'!W320</f>
        <v>0</v>
      </c>
      <c r="X281" s="14" t="str">
        <f>IF('Введення інформації'!X320= "Так","true",IF(ISBLANK('Введення інформації'!A320)=FALSE(),"false",""))</f>
        <v/>
      </c>
      <c r="Y281" s="14" t="str">
        <f>IF(ISBLANK('Введення інформації'!Y320)=FALSE(),'Введення інформації'!Y320,IF(ISBLANK('Введення інформації'!A320)=FALSE(),"0",""))</f>
        <v/>
      </c>
      <c r="Z281" s="14" t="str">
        <f>LEFT('Введення інформації'!Z320, 3)</f>
        <v/>
      </c>
      <c r="AA281" s="14" t="str">
        <f>IF(ISBLANK('Введення інформації'!AA320)=FALSE(),'Введення інформації'!AA320,IF(ISBLANK('Введення інформації'!A320)=FALSE(),"0",""))</f>
        <v/>
      </c>
      <c r="AB281" s="14" t="str">
        <f>IF('Введення інформації'!AB320= "Так","true",IF(ISBLANK('Введення інформації'!A320)=FALSE(),"false",""))</f>
        <v/>
      </c>
      <c r="AC281" s="24">
        <f>'Введення інформації'!AC320</f>
        <v>0</v>
      </c>
    </row>
    <row r="282" spans="1:29" ht="15.75" customHeight="1" x14ac:dyDescent="0.25">
      <c r="A282" s="24">
        <f>'Введення інформації'!A321</f>
        <v>0</v>
      </c>
      <c r="B282" s="14" t="str">
        <f>IF(ISBLANK('Введення інформації'!A321)=FALSE(),(MID('Введення інформації'!B321, 7, 4)&amp;"-"&amp;MID('Введення інформації'!B321, 4, 2)&amp;"-"&amp;MID('Введення інформації'!B321, 1, 2)), "")</f>
        <v/>
      </c>
      <c r="C282" s="24">
        <f>'Введення інформації'!C321</f>
        <v>0</v>
      </c>
      <c r="D282" s="19" t="str">
        <f>IF(ISBLANK('Введення інформації'!D321)=FALSE(),'Введення інформації'!D321,IF(ISBLANK('Введення інформації'!A321)=FALSE(),"null",""))</f>
        <v/>
      </c>
      <c r="E282" s="24">
        <f>'Введення інформації'!E321</f>
        <v>0</v>
      </c>
      <c r="F282" s="24">
        <f>'Введення інформації'!F321</f>
        <v>0</v>
      </c>
      <c r="G282" s="14" t="str">
        <f>LEFT('Введення інформації'!G321, 1)</f>
        <v/>
      </c>
      <c r="H282" s="24">
        <f>'Введення інформації'!H321</f>
        <v>0</v>
      </c>
      <c r="I282" s="24">
        <f>'Введення інформації'!I321</f>
        <v>0</v>
      </c>
      <c r="J282" s="14" t="str">
        <f>IF(ISBLANK('Введення інформації'!J321)=FALSE(),'Введення інформації'!J321,IF(ISBLANK('Введення інформації'!A321)=FALSE(),"null",""))</f>
        <v/>
      </c>
      <c r="K282" s="24">
        <f>'Введення інформації'!K321</f>
        <v>0</v>
      </c>
      <c r="L282" s="14" t="str">
        <f>IF(ISBLANK('Введення інформації'!L321)=FALSE(),'Введення інформації'!L321,IF(ISBLANK('Введення інформації'!A321)=FALSE(),"null",""))</f>
        <v/>
      </c>
      <c r="M282" s="24">
        <f>'Введення інформації'!M321</f>
        <v>0</v>
      </c>
      <c r="N282" s="24">
        <f>'Введення інформації'!N321</f>
        <v>0</v>
      </c>
      <c r="O282" s="14" t="str">
        <f>IF(ISBLANK('Введення інформації'!O321)=FALSE(),'Введення інформації'!O321,IF(ISBLANK('Введення інформації'!A321)=FALSE(),"null",""))</f>
        <v/>
      </c>
      <c r="P282" s="14" t="str">
        <f>IF(ISBLANK('Введення інформації'!P321)=FALSE(),'Введення інформації'!P321,IF(ISBLANK('Введення інформації'!B321)=FALSE(),"null",""))</f>
        <v/>
      </c>
      <c r="Q282" s="25">
        <f>'Введення інформації'!Q321</f>
        <v>0</v>
      </c>
      <c r="R282" s="25">
        <f>'Введення інформації'!R321</f>
        <v>0</v>
      </c>
      <c r="S282" s="25">
        <f>'Введення інформації'!S321</f>
        <v>0</v>
      </c>
      <c r="T282" s="20" t="str">
        <f>IF(ISBLANK('Введення інформації'!A321)=FALSE(),(MID('Введення інформації'!T321, 7, 4)&amp;"-"&amp;MID('Введення інформації'!T321, 4, 2)&amp;"-"&amp;MID('Введення інформації'!T321, 1, 2)), "")</f>
        <v/>
      </c>
      <c r="U282" s="20" t="str">
        <f>IF(ISBLANK('Введення інформації'!B321)=FALSE(),(MID('Введення інформації'!U321, 7, 4)&amp;"-"&amp;MID('Введення інформації'!U321, 4, 2)&amp;"-"&amp;MID('Введення інформації'!U321, 1, 2)), "")</f>
        <v/>
      </c>
      <c r="V282" s="14" t="str">
        <f>IF('Введення інформації'!V321= "Так","true",IF(ISBLANK('Введення інформації'!A321)=FALSE(),"false",""))</f>
        <v/>
      </c>
      <c r="W282" s="24">
        <f>'Введення інформації'!W321</f>
        <v>0</v>
      </c>
      <c r="X282" s="14" t="str">
        <f>IF('Введення інформації'!X321= "Так","true",IF(ISBLANK('Введення інформації'!A321)=FALSE(),"false",""))</f>
        <v/>
      </c>
      <c r="Y282" s="14" t="str">
        <f>IF(ISBLANK('Введення інформації'!Y321)=FALSE(),'Введення інформації'!Y321,IF(ISBLANK('Введення інформації'!A321)=FALSE(),"0",""))</f>
        <v/>
      </c>
      <c r="Z282" s="14" t="str">
        <f>LEFT('Введення інформації'!Z321, 3)</f>
        <v/>
      </c>
      <c r="AA282" s="14" t="str">
        <f>IF(ISBLANK('Введення інформації'!AA321)=FALSE(),'Введення інформації'!AA321,IF(ISBLANK('Введення інформації'!A321)=FALSE(),"0",""))</f>
        <v/>
      </c>
      <c r="AB282" s="14" t="str">
        <f>IF('Введення інформації'!AB321= "Так","true",IF(ISBLANK('Введення інформації'!A321)=FALSE(),"false",""))</f>
        <v/>
      </c>
      <c r="AC282" s="24">
        <f>'Введення інформації'!AC321</f>
        <v>0</v>
      </c>
    </row>
    <row r="283" spans="1:29" ht="15.75" customHeight="1" x14ac:dyDescent="0.25">
      <c r="A283" s="24">
        <f>'Введення інформації'!A322</f>
        <v>0</v>
      </c>
      <c r="B283" s="14" t="str">
        <f>IF(ISBLANK('Введення інформації'!A322)=FALSE(),(MID('Введення інформації'!B322, 7, 4)&amp;"-"&amp;MID('Введення інформації'!B322, 4, 2)&amp;"-"&amp;MID('Введення інформації'!B322, 1, 2)), "")</f>
        <v/>
      </c>
      <c r="C283" s="24">
        <f>'Введення інформації'!C322</f>
        <v>0</v>
      </c>
      <c r="D283" s="19" t="str">
        <f>IF(ISBLANK('Введення інформації'!D322)=FALSE(),'Введення інформації'!D322,IF(ISBLANK('Введення інформації'!A322)=FALSE(),"null",""))</f>
        <v/>
      </c>
      <c r="E283" s="24">
        <f>'Введення інформації'!E322</f>
        <v>0</v>
      </c>
      <c r="F283" s="24">
        <f>'Введення інформації'!F322</f>
        <v>0</v>
      </c>
      <c r="G283" s="14" t="str">
        <f>LEFT('Введення інформації'!G322, 1)</f>
        <v/>
      </c>
      <c r="H283" s="24">
        <f>'Введення інформації'!H322</f>
        <v>0</v>
      </c>
      <c r="I283" s="24">
        <f>'Введення інформації'!I322</f>
        <v>0</v>
      </c>
      <c r="J283" s="14" t="str">
        <f>IF(ISBLANK('Введення інформації'!J322)=FALSE(),'Введення інформації'!J322,IF(ISBLANK('Введення інформації'!A322)=FALSE(),"null",""))</f>
        <v/>
      </c>
      <c r="K283" s="24">
        <f>'Введення інформації'!K322</f>
        <v>0</v>
      </c>
      <c r="L283" s="14" t="str">
        <f>IF(ISBLANK('Введення інформації'!L322)=FALSE(),'Введення інформації'!L322,IF(ISBLANK('Введення інформації'!A322)=FALSE(),"null",""))</f>
        <v/>
      </c>
      <c r="M283" s="24">
        <f>'Введення інформації'!M322</f>
        <v>0</v>
      </c>
      <c r="N283" s="24">
        <f>'Введення інформації'!N322</f>
        <v>0</v>
      </c>
      <c r="O283" s="14" t="str">
        <f>IF(ISBLANK('Введення інформації'!O322)=FALSE(),'Введення інформації'!O322,IF(ISBLANK('Введення інформації'!A322)=FALSE(),"null",""))</f>
        <v/>
      </c>
      <c r="P283" s="14" t="str">
        <f>IF(ISBLANK('Введення інформації'!P322)=FALSE(),'Введення інформації'!P322,IF(ISBLANK('Введення інформації'!B322)=FALSE(),"null",""))</f>
        <v/>
      </c>
      <c r="Q283" s="25">
        <f>'Введення інформації'!Q322</f>
        <v>0</v>
      </c>
      <c r="R283" s="25">
        <f>'Введення інформації'!R322</f>
        <v>0</v>
      </c>
      <c r="S283" s="25">
        <f>'Введення інформації'!S322</f>
        <v>0</v>
      </c>
      <c r="T283" s="20" t="str">
        <f>IF(ISBLANK('Введення інформації'!A322)=FALSE(),(MID('Введення інформації'!T322, 7, 4)&amp;"-"&amp;MID('Введення інформації'!T322, 4, 2)&amp;"-"&amp;MID('Введення інформації'!T322, 1, 2)), "")</f>
        <v/>
      </c>
      <c r="U283" s="20" t="str">
        <f>IF(ISBLANK('Введення інформації'!B322)=FALSE(),(MID('Введення інформації'!U322, 7, 4)&amp;"-"&amp;MID('Введення інформації'!U322, 4, 2)&amp;"-"&amp;MID('Введення інформації'!U322, 1, 2)), "")</f>
        <v/>
      </c>
      <c r="V283" s="14" t="str">
        <f>IF('Введення інформації'!V322= "Так","true",IF(ISBLANK('Введення інформації'!A322)=FALSE(),"false",""))</f>
        <v/>
      </c>
      <c r="W283" s="24">
        <f>'Введення інформації'!W322</f>
        <v>0</v>
      </c>
      <c r="X283" s="14" t="str">
        <f>IF('Введення інформації'!X322= "Так","true",IF(ISBLANK('Введення інформації'!A322)=FALSE(),"false",""))</f>
        <v/>
      </c>
      <c r="Y283" s="14" t="str">
        <f>IF(ISBLANK('Введення інформації'!Y322)=FALSE(),'Введення інформації'!Y322,IF(ISBLANK('Введення інформації'!A322)=FALSE(),"0",""))</f>
        <v/>
      </c>
      <c r="Z283" s="14" t="str">
        <f>LEFT('Введення інформації'!Z322, 3)</f>
        <v/>
      </c>
      <c r="AA283" s="14" t="str">
        <f>IF(ISBLANK('Введення інформації'!AA322)=FALSE(),'Введення інформації'!AA322,IF(ISBLANK('Введення інформації'!A322)=FALSE(),"0",""))</f>
        <v/>
      </c>
      <c r="AB283" s="14" t="str">
        <f>IF('Введення інформації'!AB322= "Так","true",IF(ISBLANK('Введення інформації'!A322)=FALSE(),"false",""))</f>
        <v/>
      </c>
      <c r="AC283" s="24">
        <f>'Введення інформації'!AC322</f>
        <v>0</v>
      </c>
    </row>
    <row r="284" spans="1:29" ht="15.75" customHeight="1" x14ac:dyDescent="0.25">
      <c r="A284" s="24">
        <f>'Введення інформації'!A323</f>
        <v>0</v>
      </c>
      <c r="B284" s="14" t="str">
        <f>IF(ISBLANK('Введення інформації'!A323)=FALSE(),(MID('Введення інформації'!B323, 7, 4)&amp;"-"&amp;MID('Введення інформації'!B323, 4, 2)&amp;"-"&amp;MID('Введення інформації'!B323, 1, 2)), "")</f>
        <v/>
      </c>
      <c r="C284" s="24">
        <f>'Введення інформації'!C323</f>
        <v>0</v>
      </c>
      <c r="D284" s="19" t="str">
        <f>IF(ISBLANK('Введення інформації'!D323)=FALSE(),'Введення інформації'!D323,IF(ISBLANK('Введення інформації'!A323)=FALSE(),"null",""))</f>
        <v/>
      </c>
      <c r="E284" s="24">
        <f>'Введення інформації'!E323</f>
        <v>0</v>
      </c>
      <c r="F284" s="24">
        <f>'Введення інформації'!F323</f>
        <v>0</v>
      </c>
      <c r="G284" s="14" t="str">
        <f>LEFT('Введення інформації'!G323, 1)</f>
        <v/>
      </c>
      <c r="H284" s="24">
        <f>'Введення інформації'!H323</f>
        <v>0</v>
      </c>
      <c r="I284" s="24">
        <f>'Введення інформації'!I323</f>
        <v>0</v>
      </c>
      <c r="J284" s="14" t="str">
        <f>IF(ISBLANK('Введення інформації'!J323)=FALSE(),'Введення інформації'!J323,IF(ISBLANK('Введення інформації'!A323)=FALSE(),"null",""))</f>
        <v/>
      </c>
      <c r="K284" s="24">
        <f>'Введення інформації'!K323</f>
        <v>0</v>
      </c>
      <c r="L284" s="14" t="str">
        <f>IF(ISBLANK('Введення інформації'!L323)=FALSE(),'Введення інформації'!L323,IF(ISBLANK('Введення інформації'!A323)=FALSE(),"null",""))</f>
        <v/>
      </c>
      <c r="M284" s="24">
        <f>'Введення інформації'!M323</f>
        <v>0</v>
      </c>
      <c r="N284" s="24">
        <f>'Введення інформації'!N323</f>
        <v>0</v>
      </c>
      <c r="O284" s="14" t="str">
        <f>IF(ISBLANK('Введення інформації'!O323)=FALSE(),'Введення інформації'!O323,IF(ISBLANK('Введення інформації'!A323)=FALSE(),"null",""))</f>
        <v/>
      </c>
      <c r="P284" s="14" t="str">
        <f>IF(ISBLANK('Введення інформації'!P323)=FALSE(),'Введення інформації'!P323,IF(ISBLANK('Введення інформації'!B323)=FALSE(),"null",""))</f>
        <v/>
      </c>
      <c r="Q284" s="25">
        <f>'Введення інформації'!Q323</f>
        <v>0</v>
      </c>
      <c r="R284" s="25">
        <f>'Введення інформації'!R323</f>
        <v>0</v>
      </c>
      <c r="S284" s="25">
        <f>'Введення інформації'!S323</f>
        <v>0</v>
      </c>
      <c r="T284" s="20" t="str">
        <f>IF(ISBLANK('Введення інформації'!A323)=FALSE(),(MID('Введення інформації'!T323, 7, 4)&amp;"-"&amp;MID('Введення інформації'!T323, 4, 2)&amp;"-"&amp;MID('Введення інформації'!T323, 1, 2)), "")</f>
        <v/>
      </c>
      <c r="U284" s="20" t="str">
        <f>IF(ISBLANK('Введення інформації'!B323)=FALSE(),(MID('Введення інформації'!U323, 7, 4)&amp;"-"&amp;MID('Введення інформації'!U323, 4, 2)&amp;"-"&amp;MID('Введення інформації'!U323, 1, 2)), "")</f>
        <v/>
      </c>
      <c r="V284" s="14" t="str">
        <f>IF('Введення інформації'!V323= "Так","true",IF(ISBLANK('Введення інформації'!A323)=FALSE(),"false",""))</f>
        <v/>
      </c>
      <c r="W284" s="24">
        <f>'Введення інформації'!W323</f>
        <v>0</v>
      </c>
      <c r="X284" s="14" t="str">
        <f>IF('Введення інформації'!X323= "Так","true",IF(ISBLANK('Введення інформації'!A323)=FALSE(),"false",""))</f>
        <v/>
      </c>
      <c r="Y284" s="14" t="str">
        <f>IF(ISBLANK('Введення інформації'!Y323)=FALSE(),'Введення інформації'!Y323,IF(ISBLANK('Введення інформації'!A323)=FALSE(),"0",""))</f>
        <v/>
      </c>
      <c r="Z284" s="14" t="str">
        <f>LEFT('Введення інформації'!Z323, 3)</f>
        <v/>
      </c>
      <c r="AA284" s="14" t="str">
        <f>IF(ISBLANK('Введення інформації'!AA323)=FALSE(),'Введення інформації'!AA323,IF(ISBLANK('Введення інформації'!A323)=FALSE(),"0",""))</f>
        <v/>
      </c>
      <c r="AB284" s="14" t="str">
        <f>IF('Введення інформації'!AB323= "Так","true",IF(ISBLANK('Введення інформації'!A323)=FALSE(),"false",""))</f>
        <v/>
      </c>
      <c r="AC284" s="24">
        <f>'Введення інформації'!AC323</f>
        <v>0</v>
      </c>
    </row>
    <row r="285" spans="1:29" ht="15.75" customHeight="1" x14ac:dyDescent="0.25">
      <c r="A285" s="24">
        <f>'Введення інформації'!A324</f>
        <v>0</v>
      </c>
      <c r="B285" s="14" t="str">
        <f>IF(ISBLANK('Введення інформації'!A324)=FALSE(),(MID('Введення інформації'!B324, 7, 4)&amp;"-"&amp;MID('Введення інформації'!B324, 4, 2)&amp;"-"&amp;MID('Введення інформації'!B324, 1, 2)), "")</f>
        <v/>
      </c>
      <c r="C285" s="24">
        <f>'Введення інформації'!C324</f>
        <v>0</v>
      </c>
      <c r="D285" s="19" t="str">
        <f>IF(ISBLANK('Введення інформації'!D324)=FALSE(),'Введення інформації'!D324,IF(ISBLANK('Введення інформації'!A324)=FALSE(),"null",""))</f>
        <v/>
      </c>
      <c r="E285" s="24">
        <f>'Введення інформації'!E324</f>
        <v>0</v>
      </c>
      <c r="F285" s="24">
        <f>'Введення інформації'!F324</f>
        <v>0</v>
      </c>
      <c r="G285" s="14" t="str">
        <f>LEFT('Введення інформації'!G324, 1)</f>
        <v/>
      </c>
      <c r="H285" s="24">
        <f>'Введення інформації'!H324</f>
        <v>0</v>
      </c>
      <c r="I285" s="24">
        <f>'Введення інформації'!I324</f>
        <v>0</v>
      </c>
      <c r="J285" s="14" t="str">
        <f>IF(ISBLANK('Введення інформації'!J324)=FALSE(),'Введення інформації'!J324,IF(ISBLANK('Введення інформації'!A324)=FALSE(),"null",""))</f>
        <v/>
      </c>
      <c r="K285" s="24">
        <f>'Введення інформації'!K324</f>
        <v>0</v>
      </c>
      <c r="L285" s="14" t="str">
        <f>IF(ISBLANK('Введення інформації'!L324)=FALSE(),'Введення інформації'!L324,IF(ISBLANK('Введення інформації'!A324)=FALSE(),"null",""))</f>
        <v/>
      </c>
      <c r="M285" s="24">
        <f>'Введення інформації'!M324</f>
        <v>0</v>
      </c>
      <c r="N285" s="24">
        <f>'Введення інформації'!N324</f>
        <v>0</v>
      </c>
      <c r="O285" s="14" t="str">
        <f>IF(ISBLANK('Введення інформації'!O324)=FALSE(),'Введення інформації'!O324,IF(ISBLANK('Введення інформації'!A324)=FALSE(),"null",""))</f>
        <v/>
      </c>
      <c r="P285" s="14" t="str">
        <f>IF(ISBLANK('Введення інформації'!P324)=FALSE(),'Введення інформації'!P324,IF(ISBLANK('Введення інформації'!B324)=FALSE(),"null",""))</f>
        <v/>
      </c>
      <c r="Q285" s="25">
        <f>'Введення інформації'!Q324</f>
        <v>0</v>
      </c>
      <c r="R285" s="25">
        <f>'Введення інформації'!R324</f>
        <v>0</v>
      </c>
      <c r="S285" s="25">
        <f>'Введення інформації'!S324</f>
        <v>0</v>
      </c>
      <c r="T285" s="20" t="str">
        <f>IF(ISBLANK('Введення інформації'!A324)=FALSE(),(MID('Введення інформації'!T324, 7, 4)&amp;"-"&amp;MID('Введення інформації'!T324, 4, 2)&amp;"-"&amp;MID('Введення інформації'!T324, 1, 2)), "")</f>
        <v/>
      </c>
      <c r="U285" s="20" t="str">
        <f>IF(ISBLANK('Введення інформації'!B324)=FALSE(),(MID('Введення інформації'!U324, 7, 4)&amp;"-"&amp;MID('Введення інформації'!U324, 4, 2)&amp;"-"&amp;MID('Введення інформації'!U324, 1, 2)), "")</f>
        <v/>
      </c>
      <c r="V285" s="14" t="str">
        <f>IF('Введення інформації'!V324= "Так","true",IF(ISBLANK('Введення інформації'!A324)=FALSE(),"false",""))</f>
        <v/>
      </c>
      <c r="W285" s="24">
        <f>'Введення інформації'!W324</f>
        <v>0</v>
      </c>
      <c r="X285" s="14" t="str">
        <f>IF('Введення інформації'!X324= "Так","true",IF(ISBLANK('Введення інформації'!A324)=FALSE(),"false",""))</f>
        <v/>
      </c>
      <c r="Y285" s="14" t="str">
        <f>IF(ISBLANK('Введення інформації'!Y324)=FALSE(),'Введення інформації'!Y324,IF(ISBLANK('Введення інформації'!A324)=FALSE(),"0",""))</f>
        <v/>
      </c>
      <c r="Z285" s="14" t="str">
        <f>LEFT('Введення інформації'!Z324, 3)</f>
        <v/>
      </c>
      <c r="AA285" s="14" t="str">
        <f>IF(ISBLANK('Введення інформації'!AA324)=FALSE(),'Введення інформації'!AA324,IF(ISBLANK('Введення інформації'!A324)=FALSE(),"0",""))</f>
        <v/>
      </c>
      <c r="AB285" s="14" t="str">
        <f>IF('Введення інформації'!AB324= "Так","true",IF(ISBLANK('Введення інформації'!A324)=FALSE(),"false",""))</f>
        <v/>
      </c>
      <c r="AC285" s="24">
        <f>'Введення інформації'!AC324</f>
        <v>0</v>
      </c>
    </row>
    <row r="286" spans="1:29" ht="15.75" customHeight="1" x14ac:dyDescent="0.25">
      <c r="A286" s="24">
        <f>'Введення інформації'!A325</f>
        <v>0</v>
      </c>
      <c r="B286" s="14" t="str">
        <f>IF(ISBLANK('Введення інформації'!A325)=FALSE(),(MID('Введення інформації'!B325, 7, 4)&amp;"-"&amp;MID('Введення інформації'!B325, 4, 2)&amp;"-"&amp;MID('Введення інформації'!B325, 1, 2)), "")</f>
        <v/>
      </c>
      <c r="C286" s="24">
        <f>'Введення інформації'!C325</f>
        <v>0</v>
      </c>
      <c r="D286" s="19" t="str">
        <f>IF(ISBLANK('Введення інформації'!D325)=FALSE(),'Введення інформації'!D325,IF(ISBLANK('Введення інформації'!A325)=FALSE(),"null",""))</f>
        <v/>
      </c>
      <c r="E286" s="24">
        <f>'Введення інформації'!E325</f>
        <v>0</v>
      </c>
      <c r="F286" s="24">
        <f>'Введення інформації'!F325</f>
        <v>0</v>
      </c>
      <c r="G286" s="14" t="str">
        <f>LEFT('Введення інформації'!G325, 1)</f>
        <v/>
      </c>
      <c r="H286" s="24">
        <f>'Введення інформації'!H325</f>
        <v>0</v>
      </c>
      <c r="I286" s="24">
        <f>'Введення інформації'!I325</f>
        <v>0</v>
      </c>
      <c r="J286" s="14" t="str">
        <f>IF(ISBLANK('Введення інформації'!J325)=FALSE(),'Введення інформації'!J325,IF(ISBLANK('Введення інформації'!A325)=FALSE(),"null",""))</f>
        <v/>
      </c>
      <c r="K286" s="24">
        <f>'Введення інформації'!K325</f>
        <v>0</v>
      </c>
      <c r="L286" s="14" t="str">
        <f>IF(ISBLANK('Введення інформації'!L325)=FALSE(),'Введення інформації'!L325,IF(ISBLANK('Введення інформації'!A325)=FALSE(),"null",""))</f>
        <v/>
      </c>
      <c r="M286" s="24">
        <f>'Введення інформації'!M325</f>
        <v>0</v>
      </c>
      <c r="N286" s="24">
        <f>'Введення інформації'!N325</f>
        <v>0</v>
      </c>
      <c r="O286" s="14" t="str">
        <f>IF(ISBLANK('Введення інформації'!O325)=FALSE(),'Введення інформації'!O325,IF(ISBLANK('Введення інформації'!A325)=FALSE(),"null",""))</f>
        <v/>
      </c>
      <c r="P286" s="14" t="str">
        <f>IF(ISBLANK('Введення інформації'!P325)=FALSE(),'Введення інформації'!P325,IF(ISBLANK('Введення інформації'!B325)=FALSE(),"null",""))</f>
        <v/>
      </c>
      <c r="Q286" s="25">
        <f>'Введення інформації'!Q325</f>
        <v>0</v>
      </c>
      <c r="R286" s="25">
        <f>'Введення інформації'!R325</f>
        <v>0</v>
      </c>
      <c r="S286" s="25">
        <f>'Введення інформації'!S325</f>
        <v>0</v>
      </c>
      <c r="T286" s="20" t="str">
        <f>IF(ISBLANK('Введення інформації'!A325)=FALSE(),(MID('Введення інформації'!T325, 7, 4)&amp;"-"&amp;MID('Введення інформації'!T325, 4, 2)&amp;"-"&amp;MID('Введення інформації'!T325, 1, 2)), "")</f>
        <v/>
      </c>
      <c r="U286" s="20" t="str">
        <f>IF(ISBLANK('Введення інформації'!B325)=FALSE(),(MID('Введення інформації'!U325, 7, 4)&amp;"-"&amp;MID('Введення інформації'!U325, 4, 2)&amp;"-"&amp;MID('Введення інформації'!U325, 1, 2)), "")</f>
        <v/>
      </c>
      <c r="V286" s="14" t="str">
        <f>IF('Введення інформації'!V325= "Так","true",IF(ISBLANK('Введення інформації'!A325)=FALSE(),"false",""))</f>
        <v/>
      </c>
      <c r="W286" s="24">
        <f>'Введення інформації'!W325</f>
        <v>0</v>
      </c>
      <c r="X286" s="14" t="str">
        <f>IF('Введення інформації'!X325= "Так","true",IF(ISBLANK('Введення інформації'!A325)=FALSE(),"false",""))</f>
        <v/>
      </c>
      <c r="Y286" s="14" t="str">
        <f>IF(ISBLANK('Введення інформації'!Y325)=FALSE(),'Введення інформації'!Y325,IF(ISBLANK('Введення інформації'!A325)=FALSE(),"0",""))</f>
        <v/>
      </c>
      <c r="Z286" s="14" t="str">
        <f>LEFT('Введення інформації'!Z325, 3)</f>
        <v/>
      </c>
      <c r="AA286" s="14" t="str">
        <f>IF(ISBLANK('Введення інформації'!AA325)=FALSE(),'Введення інформації'!AA325,IF(ISBLANK('Введення інформації'!A325)=FALSE(),"0",""))</f>
        <v/>
      </c>
      <c r="AB286" s="14" t="str">
        <f>IF('Введення інформації'!AB325= "Так","true",IF(ISBLANK('Введення інформації'!A325)=FALSE(),"false",""))</f>
        <v/>
      </c>
      <c r="AC286" s="24">
        <f>'Введення інформації'!AC325</f>
        <v>0</v>
      </c>
    </row>
    <row r="287" spans="1:29" ht="15.75" customHeight="1" x14ac:dyDescent="0.25">
      <c r="A287" s="24">
        <f>'Введення інформації'!A326</f>
        <v>0</v>
      </c>
      <c r="B287" s="14" t="str">
        <f>IF(ISBLANK('Введення інформації'!A326)=FALSE(),(MID('Введення інформації'!B326, 7, 4)&amp;"-"&amp;MID('Введення інформації'!B326, 4, 2)&amp;"-"&amp;MID('Введення інформації'!B326, 1, 2)), "")</f>
        <v/>
      </c>
      <c r="C287" s="24">
        <f>'Введення інформації'!C326</f>
        <v>0</v>
      </c>
      <c r="D287" s="19" t="str">
        <f>IF(ISBLANK('Введення інформації'!D326)=FALSE(),'Введення інформації'!D326,IF(ISBLANK('Введення інформації'!A326)=FALSE(),"null",""))</f>
        <v/>
      </c>
      <c r="E287" s="24">
        <f>'Введення інформації'!E326</f>
        <v>0</v>
      </c>
      <c r="F287" s="24">
        <f>'Введення інформації'!F326</f>
        <v>0</v>
      </c>
      <c r="G287" s="14" t="str">
        <f>LEFT('Введення інформації'!G326, 1)</f>
        <v/>
      </c>
      <c r="H287" s="24">
        <f>'Введення інформації'!H326</f>
        <v>0</v>
      </c>
      <c r="I287" s="24">
        <f>'Введення інформації'!I326</f>
        <v>0</v>
      </c>
      <c r="J287" s="14" t="str">
        <f>IF(ISBLANK('Введення інформації'!J326)=FALSE(),'Введення інформації'!J326,IF(ISBLANK('Введення інформації'!A326)=FALSE(),"null",""))</f>
        <v/>
      </c>
      <c r="K287" s="24">
        <f>'Введення інформації'!K326</f>
        <v>0</v>
      </c>
      <c r="L287" s="14" t="str">
        <f>IF(ISBLANK('Введення інформації'!L326)=FALSE(),'Введення інформації'!L326,IF(ISBLANK('Введення інформації'!A326)=FALSE(),"null",""))</f>
        <v/>
      </c>
      <c r="M287" s="24">
        <f>'Введення інформації'!M326</f>
        <v>0</v>
      </c>
      <c r="N287" s="24">
        <f>'Введення інформації'!N326</f>
        <v>0</v>
      </c>
      <c r="O287" s="14" t="str">
        <f>IF(ISBLANK('Введення інформації'!O326)=FALSE(),'Введення інформації'!O326,IF(ISBLANK('Введення інформації'!A326)=FALSE(),"null",""))</f>
        <v/>
      </c>
      <c r="P287" s="14" t="str">
        <f>IF(ISBLANK('Введення інформації'!P326)=FALSE(),'Введення інформації'!P326,IF(ISBLANK('Введення інформації'!B326)=FALSE(),"null",""))</f>
        <v/>
      </c>
      <c r="Q287" s="25">
        <f>'Введення інформації'!Q326</f>
        <v>0</v>
      </c>
      <c r="R287" s="25">
        <f>'Введення інформації'!R326</f>
        <v>0</v>
      </c>
      <c r="S287" s="25">
        <f>'Введення інформації'!S326</f>
        <v>0</v>
      </c>
      <c r="T287" s="20" t="str">
        <f>IF(ISBLANK('Введення інформації'!A326)=FALSE(),(MID('Введення інформації'!T326, 7, 4)&amp;"-"&amp;MID('Введення інформації'!T326, 4, 2)&amp;"-"&amp;MID('Введення інформації'!T326, 1, 2)), "")</f>
        <v/>
      </c>
      <c r="U287" s="20" t="str">
        <f>IF(ISBLANK('Введення інформації'!B326)=FALSE(),(MID('Введення інформації'!U326, 7, 4)&amp;"-"&amp;MID('Введення інформації'!U326, 4, 2)&amp;"-"&amp;MID('Введення інформації'!U326, 1, 2)), "")</f>
        <v/>
      </c>
      <c r="V287" s="14" t="str">
        <f>IF('Введення інформації'!V326= "Так","true",IF(ISBLANK('Введення інформації'!A326)=FALSE(),"false",""))</f>
        <v/>
      </c>
      <c r="W287" s="24">
        <f>'Введення інформації'!W326</f>
        <v>0</v>
      </c>
      <c r="X287" s="14" t="str">
        <f>IF('Введення інформації'!X326= "Так","true",IF(ISBLANK('Введення інформації'!A326)=FALSE(),"false",""))</f>
        <v/>
      </c>
      <c r="Y287" s="14" t="str">
        <f>IF(ISBLANK('Введення інформації'!Y326)=FALSE(),'Введення інформації'!Y326,IF(ISBLANK('Введення інформації'!A326)=FALSE(),"0",""))</f>
        <v/>
      </c>
      <c r="Z287" s="14" t="str">
        <f>LEFT('Введення інформації'!Z326, 3)</f>
        <v/>
      </c>
      <c r="AA287" s="14" t="str">
        <f>IF(ISBLANK('Введення інформації'!AA326)=FALSE(),'Введення інформації'!AA326,IF(ISBLANK('Введення інформації'!A326)=FALSE(),"0",""))</f>
        <v/>
      </c>
      <c r="AB287" s="14" t="str">
        <f>IF('Введення інформації'!AB326= "Так","true",IF(ISBLANK('Введення інформації'!A326)=FALSE(),"false",""))</f>
        <v/>
      </c>
      <c r="AC287" s="24">
        <f>'Введення інформації'!AC326</f>
        <v>0</v>
      </c>
    </row>
    <row r="288" spans="1:29" ht="15.75" customHeight="1" x14ac:dyDescent="0.25">
      <c r="A288" s="24">
        <f>'Введення інформації'!A327</f>
        <v>0</v>
      </c>
      <c r="B288" s="14" t="str">
        <f>IF(ISBLANK('Введення інформації'!A327)=FALSE(),(MID('Введення інформації'!B327, 7, 4)&amp;"-"&amp;MID('Введення інформації'!B327, 4, 2)&amp;"-"&amp;MID('Введення інформації'!B327, 1, 2)), "")</f>
        <v/>
      </c>
      <c r="C288" s="24">
        <f>'Введення інформації'!C327</f>
        <v>0</v>
      </c>
      <c r="D288" s="19" t="str">
        <f>IF(ISBLANK('Введення інформації'!D327)=FALSE(),'Введення інформації'!D327,IF(ISBLANK('Введення інформації'!A327)=FALSE(),"null",""))</f>
        <v/>
      </c>
      <c r="E288" s="24">
        <f>'Введення інформації'!E327</f>
        <v>0</v>
      </c>
      <c r="F288" s="24">
        <f>'Введення інформації'!F327</f>
        <v>0</v>
      </c>
      <c r="G288" s="14" t="str">
        <f>LEFT('Введення інформації'!G327, 1)</f>
        <v/>
      </c>
      <c r="H288" s="24">
        <f>'Введення інформації'!H327</f>
        <v>0</v>
      </c>
      <c r="I288" s="24">
        <f>'Введення інформації'!I327</f>
        <v>0</v>
      </c>
      <c r="J288" s="14" t="str">
        <f>IF(ISBLANK('Введення інформації'!J327)=FALSE(),'Введення інформації'!J327,IF(ISBLANK('Введення інформації'!A327)=FALSE(),"null",""))</f>
        <v/>
      </c>
      <c r="K288" s="24">
        <f>'Введення інформації'!K327</f>
        <v>0</v>
      </c>
      <c r="L288" s="14" t="str">
        <f>IF(ISBLANK('Введення інформації'!L327)=FALSE(),'Введення інформації'!L327,IF(ISBLANK('Введення інформації'!A327)=FALSE(),"null",""))</f>
        <v/>
      </c>
      <c r="M288" s="24">
        <f>'Введення інформації'!M327</f>
        <v>0</v>
      </c>
      <c r="N288" s="24">
        <f>'Введення інформації'!N327</f>
        <v>0</v>
      </c>
      <c r="O288" s="14" t="str">
        <f>IF(ISBLANK('Введення інформації'!O327)=FALSE(),'Введення інформації'!O327,IF(ISBLANK('Введення інформації'!A327)=FALSE(),"null",""))</f>
        <v/>
      </c>
      <c r="P288" s="14" t="str">
        <f>IF(ISBLANK('Введення інформації'!P327)=FALSE(),'Введення інформації'!P327,IF(ISBLANK('Введення інформації'!B327)=FALSE(),"null",""))</f>
        <v/>
      </c>
      <c r="Q288" s="25">
        <f>'Введення інформації'!Q327</f>
        <v>0</v>
      </c>
      <c r="R288" s="25">
        <f>'Введення інформації'!R327</f>
        <v>0</v>
      </c>
      <c r="S288" s="25">
        <f>'Введення інформації'!S327</f>
        <v>0</v>
      </c>
      <c r="T288" s="20" t="str">
        <f>IF(ISBLANK('Введення інформації'!A327)=FALSE(),(MID('Введення інформації'!T327, 7, 4)&amp;"-"&amp;MID('Введення інформації'!T327, 4, 2)&amp;"-"&amp;MID('Введення інформації'!T327, 1, 2)), "")</f>
        <v/>
      </c>
      <c r="U288" s="20" t="str">
        <f>IF(ISBLANK('Введення інформації'!B327)=FALSE(),(MID('Введення інформації'!U327, 7, 4)&amp;"-"&amp;MID('Введення інформації'!U327, 4, 2)&amp;"-"&amp;MID('Введення інформації'!U327, 1, 2)), "")</f>
        <v/>
      </c>
      <c r="V288" s="14" t="str">
        <f>IF('Введення інформації'!V327= "Так","true",IF(ISBLANK('Введення інформації'!A327)=FALSE(),"false",""))</f>
        <v/>
      </c>
      <c r="W288" s="24">
        <f>'Введення інформації'!W327</f>
        <v>0</v>
      </c>
      <c r="X288" s="14" t="str">
        <f>IF('Введення інформації'!X327= "Так","true",IF(ISBLANK('Введення інформації'!A327)=FALSE(),"false",""))</f>
        <v/>
      </c>
      <c r="Y288" s="14" t="str">
        <f>IF(ISBLANK('Введення інформації'!Y327)=FALSE(),'Введення інформації'!Y327,IF(ISBLANK('Введення інформації'!A327)=FALSE(),"0",""))</f>
        <v/>
      </c>
      <c r="Z288" s="14" t="str">
        <f>LEFT('Введення інформації'!Z327, 3)</f>
        <v/>
      </c>
      <c r="AA288" s="14" t="str">
        <f>IF(ISBLANK('Введення інформації'!AA327)=FALSE(),'Введення інформації'!AA327,IF(ISBLANK('Введення інформації'!A327)=FALSE(),"0",""))</f>
        <v/>
      </c>
      <c r="AB288" s="14" t="str">
        <f>IF('Введення інформації'!AB327= "Так","true",IF(ISBLANK('Введення інформації'!A327)=FALSE(),"false",""))</f>
        <v/>
      </c>
      <c r="AC288" s="24">
        <f>'Введення інформації'!AC327</f>
        <v>0</v>
      </c>
    </row>
    <row r="289" spans="1:29" ht="15.75" customHeight="1" x14ac:dyDescent="0.25">
      <c r="A289" s="24">
        <f>'Введення інформації'!A328</f>
        <v>0</v>
      </c>
      <c r="B289" s="14" t="str">
        <f>IF(ISBLANK('Введення інформації'!A328)=FALSE(),(MID('Введення інформації'!B328, 7, 4)&amp;"-"&amp;MID('Введення інформації'!B328, 4, 2)&amp;"-"&amp;MID('Введення інформації'!B328, 1, 2)), "")</f>
        <v/>
      </c>
      <c r="C289" s="24">
        <f>'Введення інформації'!C328</f>
        <v>0</v>
      </c>
      <c r="D289" s="19" t="str">
        <f>IF(ISBLANK('Введення інформації'!D328)=FALSE(),'Введення інформації'!D328,IF(ISBLANK('Введення інформації'!A328)=FALSE(),"null",""))</f>
        <v/>
      </c>
      <c r="E289" s="24">
        <f>'Введення інформації'!E328</f>
        <v>0</v>
      </c>
      <c r="F289" s="24">
        <f>'Введення інформації'!F328</f>
        <v>0</v>
      </c>
      <c r="G289" s="14" t="str">
        <f>LEFT('Введення інформації'!G328, 1)</f>
        <v/>
      </c>
      <c r="H289" s="24">
        <f>'Введення інформації'!H328</f>
        <v>0</v>
      </c>
      <c r="I289" s="24">
        <f>'Введення інформації'!I328</f>
        <v>0</v>
      </c>
      <c r="J289" s="14" t="str">
        <f>IF(ISBLANK('Введення інформації'!J328)=FALSE(),'Введення інформації'!J328,IF(ISBLANK('Введення інформації'!A328)=FALSE(),"null",""))</f>
        <v/>
      </c>
      <c r="K289" s="24">
        <f>'Введення інформації'!K328</f>
        <v>0</v>
      </c>
      <c r="L289" s="14" t="str">
        <f>IF(ISBLANK('Введення інформації'!L328)=FALSE(),'Введення інформації'!L328,IF(ISBLANK('Введення інформації'!A328)=FALSE(),"null",""))</f>
        <v/>
      </c>
      <c r="M289" s="24">
        <f>'Введення інформації'!M328</f>
        <v>0</v>
      </c>
      <c r="N289" s="24">
        <f>'Введення інформації'!N328</f>
        <v>0</v>
      </c>
      <c r="O289" s="14" t="str">
        <f>IF(ISBLANK('Введення інформації'!O328)=FALSE(),'Введення інформації'!O328,IF(ISBLANK('Введення інформації'!A328)=FALSE(),"null",""))</f>
        <v/>
      </c>
      <c r="P289" s="14" t="str">
        <f>IF(ISBLANK('Введення інформації'!P328)=FALSE(),'Введення інформації'!P328,IF(ISBLANK('Введення інформації'!B328)=FALSE(),"null",""))</f>
        <v/>
      </c>
      <c r="Q289" s="25">
        <f>'Введення інформації'!Q328</f>
        <v>0</v>
      </c>
      <c r="R289" s="25">
        <f>'Введення інформації'!R328</f>
        <v>0</v>
      </c>
      <c r="S289" s="25">
        <f>'Введення інформації'!S328</f>
        <v>0</v>
      </c>
      <c r="T289" s="20" t="str">
        <f>IF(ISBLANK('Введення інформації'!A328)=FALSE(),(MID('Введення інформації'!T328, 7, 4)&amp;"-"&amp;MID('Введення інформації'!T328, 4, 2)&amp;"-"&amp;MID('Введення інформації'!T328, 1, 2)), "")</f>
        <v/>
      </c>
      <c r="U289" s="20" t="str">
        <f>IF(ISBLANK('Введення інформації'!B328)=FALSE(),(MID('Введення інформації'!U328, 7, 4)&amp;"-"&amp;MID('Введення інформації'!U328, 4, 2)&amp;"-"&amp;MID('Введення інформації'!U328, 1, 2)), "")</f>
        <v/>
      </c>
      <c r="V289" s="14" t="str">
        <f>IF('Введення інформації'!V328= "Так","true",IF(ISBLANK('Введення інформації'!A328)=FALSE(),"false",""))</f>
        <v/>
      </c>
      <c r="W289" s="24">
        <f>'Введення інформації'!W328</f>
        <v>0</v>
      </c>
      <c r="X289" s="14" t="str">
        <f>IF('Введення інформації'!X328= "Так","true",IF(ISBLANK('Введення інформації'!A328)=FALSE(),"false",""))</f>
        <v/>
      </c>
      <c r="Y289" s="14" t="str">
        <f>IF(ISBLANK('Введення інформації'!Y328)=FALSE(),'Введення інформації'!Y328,IF(ISBLANK('Введення інформації'!A328)=FALSE(),"0",""))</f>
        <v/>
      </c>
      <c r="Z289" s="14" t="str">
        <f>LEFT('Введення інформації'!Z328, 3)</f>
        <v/>
      </c>
      <c r="AA289" s="14" t="str">
        <f>IF(ISBLANK('Введення інформації'!AA328)=FALSE(),'Введення інформації'!AA328,IF(ISBLANK('Введення інформації'!A328)=FALSE(),"0",""))</f>
        <v/>
      </c>
      <c r="AB289" s="14" t="str">
        <f>IF('Введення інформації'!AB328= "Так","true",IF(ISBLANK('Введення інформації'!A328)=FALSE(),"false",""))</f>
        <v/>
      </c>
      <c r="AC289" s="24">
        <f>'Введення інформації'!AC328</f>
        <v>0</v>
      </c>
    </row>
    <row r="290" spans="1:29" ht="15.75" customHeight="1" x14ac:dyDescent="0.25">
      <c r="A290" s="24">
        <f>'Введення інформації'!A329</f>
        <v>0</v>
      </c>
      <c r="B290" s="14" t="str">
        <f>IF(ISBLANK('Введення інформації'!A329)=FALSE(),(MID('Введення інформації'!B329, 7, 4)&amp;"-"&amp;MID('Введення інформації'!B329, 4, 2)&amp;"-"&amp;MID('Введення інформації'!B329, 1, 2)), "")</f>
        <v/>
      </c>
      <c r="C290" s="24">
        <f>'Введення інформації'!C329</f>
        <v>0</v>
      </c>
      <c r="D290" s="19" t="str">
        <f>IF(ISBLANK('Введення інформації'!D329)=FALSE(),'Введення інформації'!D329,IF(ISBLANK('Введення інформації'!A329)=FALSE(),"null",""))</f>
        <v/>
      </c>
      <c r="E290" s="24">
        <f>'Введення інформації'!E329</f>
        <v>0</v>
      </c>
      <c r="F290" s="24">
        <f>'Введення інформації'!F329</f>
        <v>0</v>
      </c>
      <c r="G290" s="14" t="str">
        <f>LEFT('Введення інформації'!G329, 1)</f>
        <v/>
      </c>
      <c r="H290" s="24">
        <f>'Введення інформації'!H329</f>
        <v>0</v>
      </c>
      <c r="I290" s="24">
        <f>'Введення інформації'!I329</f>
        <v>0</v>
      </c>
      <c r="J290" s="14" t="str">
        <f>IF(ISBLANK('Введення інформації'!J329)=FALSE(),'Введення інформації'!J329,IF(ISBLANK('Введення інформації'!A329)=FALSE(),"null",""))</f>
        <v/>
      </c>
      <c r="K290" s="24">
        <f>'Введення інформації'!K329</f>
        <v>0</v>
      </c>
      <c r="L290" s="14" t="str">
        <f>IF(ISBLANK('Введення інформації'!L329)=FALSE(),'Введення інформації'!L329,IF(ISBLANK('Введення інформації'!A329)=FALSE(),"null",""))</f>
        <v/>
      </c>
      <c r="M290" s="24">
        <f>'Введення інформації'!M329</f>
        <v>0</v>
      </c>
      <c r="N290" s="24">
        <f>'Введення інформації'!N329</f>
        <v>0</v>
      </c>
      <c r="O290" s="14" t="str">
        <f>IF(ISBLANK('Введення інформації'!O329)=FALSE(),'Введення інформації'!O329,IF(ISBLANK('Введення інформації'!A329)=FALSE(),"null",""))</f>
        <v/>
      </c>
      <c r="P290" s="14" t="str">
        <f>IF(ISBLANK('Введення інформації'!P329)=FALSE(),'Введення інформації'!P329,IF(ISBLANK('Введення інформації'!B329)=FALSE(),"null",""))</f>
        <v/>
      </c>
      <c r="Q290" s="25">
        <f>'Введення інформації'!Q329</f>
        <v>0</v>
      </c>
      <c r="R290" s="25">
        <f>'Введення інформації'!R329</f>
        <v>0</v>
      </c>
      <c r="S290" s="25">
        <f>'Введення інформації'!S329</f>
        <v>0</v>
      </c>
      <c r="T290" s="20" t="str">
        <f>IF(ISBLANK('Введення інформації'!A329)=FALSE(),(MID('Введення інформації'!T329, 7, 4)&amp;"-"&amp;MID('Введення інформації'!T329, 4, 2)&amp;"-"&amp;MID('Введення інформації'!T329, 1, 2)), "")</f>
        <v/>
      </c>
      <c r="U290" s="20" t="str">
        <f>IF(ISBLANK('Введення інформації'!B329)=FALSE(),(MID('Введення інформації'!U329, 7, 4)&amp;"-"&amp;MID('Введення інформації'!U329, 4, 2)&amp;"-"&amp;MID('Введення інформації'!U329, 1, 2)), "")</f>
        <v/>
      </c>
      <c r="V290" s="14" t="str">
        <f>IF('Введення інформації'!V329= "Так","true",IF(ISBLANK('Введення інформації'!A329)=FALSE(),"false",""))</f>
        <v/>
      </c>
      <c r="W290" s="24">
        <f>'Введення інформації'!W329</f>
        <v>0</v>
      </c>
      <c r="X290" s="14" t="str">
        <f>IF('Введення інформації'!X329= "Так","true",IF(ISBLANK('Введення інформації'!A329)=FALSE(),"false",""))</f>
        <v/>
      </c>
      <c r="Y290" s="14" t="str">
        <f>IF(ISBLANK('Введення інформації'!Y329)=FALSE(),'Введення інформації'!Y329,IF(ISBLANK('Введення інформації'!A329)=FALSE(),"0",""))</f>
        <v/>
      </c>
      <c r="Z290" s="14" t="str">
        <f>LEFT('Введення інформації'!Z329, 3)</f>
        <v/>
      </c>
      <c r="AA290" s="14" t="str">
        <f>IF(ISBLANK('Введення інформації'!AA329)=FALSE(),'Введення інформації'!AA329,IF(ISBLANK('Введення інформації'!A329)=FALSE(),"0",""))</f>
        <v/>
      </c>
      <c r="AB290" s="14" t="str">
        <f>IF('Введення інформації'!AB329= "Так","true",IF(ISBLANK('Введення інформації'!A329)=FALSE(),"false",""))</f>
        <v/>
      </c>
      <c r="AC290" s="24">
        <f>'Введення інформації'!AC329</f>
        <v>0</v>
      </c>
    </row>
    <row r="291" spans="1:29" ht="15.75" customHeight="1" x14ac:dyDescent="0.25">
      <c r="A291" s="24">
        <f>'Введення інформації'!A330</f>
        <v>0</v>
      </c>
      <c r="B291" s="14" t="str">
        <f>IF(ISBLANK('Введення інформації'!A330)=FALSE(),(MID('Введення інформації'!B330, 7, 4)&amp;"-"&amp;MID('Введення інформації'!B330, 4, 2)&amp;"-"&amp;MID('Введення інформації'!B330, 1, 2)), "")</f>
        <v/>
      </c>
      <c r="C291" s="24">
        <f>'Введення інформації'!C330</f>
        <v>0</v>
      </c>
      <c r="D291" s="19" t="str">
        <f>IF(ISBLANK('Введення інформації'!D330)=FALSE(),'Введення інформації'!D330,IF(ISBLANK('Введення інформації'!A330)=FALSE(),"null",""))</f>
        <v/>
      </c>
      <c r="E291" s="24">
        <f>'Введення інформації'!E330</f>
        <v>0</v>
      </c>
      <c r="F291" s="24">
        <f>'Введення інформації'!F330</f>
        <v>0</v>
      </c>
      <c r="G291" s="14" t="str">
        <f>LEFT('Введення інформації'!G330, 1)</f>
        <v/>
      </c>
      <c r="H291" s="24">
        <f>'Введення інформації'!H330</f>
        <v>0</v>
      </c>
      <c r="I291" s="24">
        <f>'Введення інформації'!I330</f>
        <v>0</v>
      </c>
      <c r="J291" s="14" t="str">
        <f>IF(ISBLANK('Введення інформації'!J330)=FALSE(),'Введення інформації'!J330,IF(ISBLANK('Введення інформації'!A330)=FALSE(),"null",""))</f>
        <v/>
      </c>
      <c r="K291" s="24">
        <f>'Введення інформації'!K330</f>
        <v>0</v>
      </c>
      <c r="L291" s="14" t="str">
        <f>IF(ISBLANK('Введення інформації'!L330)=FALSE(),'Введення інформації'!L330,IF(ISBLANK('Введення інформації'!A330)=FALSE(),"null",""))</f>
        <v/>
      </c>
      <c r="M291" s="24">
        <f>'Введення інформації'!M330</f>
        <v>0</v>
      </c>
      <c r="N291" s="24">
        <f>'Введення інформації'!N330</f>
        <v>0</v>
      </c>
      <c r="O291" s="14" t="str">
        <f>IF(ISBLANK('Введення інформації'!O330)=FALSE(),'Введення інформації'!O330,IF(ISBLANK('Введення інформації'!A330)=FALSE(),"null",""))</f>
        <v/>
      </c>
      <c r="P291" s="14" t="str">
        <f>IF(ISBLANK('Введення інформації'!P330)=FALSE(),'Введення інформації'!P330,IF(ISBLANK('Введення інформації'!B330)=FALSE(),"null",""))</f>
        <v/>
      </c>
      <c r="Q291" s="25">
        <f>'Введення інформації'!Q330</f>
        <v>0</v>
      </c>
      <c r="R291" s="25">
        <f>'Введення інформації'!R330</f>
        <v>0</v>
      </c>
      <c r="S291" s="25">
        <f>'Введення інформації'!S330</f>
        <v>0</v>
      </c>
      <c r="T291" s="20" t="str">
        <f>IF(ISBLANK('Введення інформації'!A330)=FALSE(),(MID('Введення інформації'!T330, 7, 4)&amp;"-"&amp;MID('Введення інформації'!T330, 4, 2)&amp;"-"&amp;MID('Введення інформації'!T330, 1, 2)), "")</f>
        <v/>
      </c>
      <c r="U291" s="20" t="str">
        <f>IF(ISBLANK('Введення інформації'!B330)=FALSE(),(MID('Введення інформації'!U330, 7, 4)&amp;"-"&amp;MID('Введення інформації'!U330, 4, 2)&amp;"-"&amp;MID('Введення інформації'!U330, 1, 2)), "")</f>
        <v/>
      </c>
      <c r="V291" s="14" t="str">
        <f>IF('Введення інформації'!V330= "Так","true",IF(ISBLANK('Введення інформації'!A330)=FALSE(),"false",""))</f>
        <v/>
      </c>
      <c r="W291" s="24">
        <f>'Введення інформації'!W330</f>
        <v>0</v>
      </c>
      <c r="X291" s="14" t="str">
        <f>IF('Введення інформації'!X330= "Так","true",IF(ISBLANK('Введення інформації'!A330)=FALSE(),"false",""))</f>
        <v/>
      </c>
      <c r="Y291" s="14" t="str">
        <f>IF(ISBLANK('Введення інформації'!Y330)=FALSE(),'Введення інформації'!Y330,IF(ISBLANK('Введення інформації'!A330)=FALSE(),"0",""))</f>
        <v/>
      </c>
      <c r="Z291" s="14" t="str">
        <f>LEFT('Введення інформації'!Z330, 3)</f>
        <v/>
      </c>
      <c r="AA291" s="14" t="str">
        <f>IF(ISBLANK('Введення інформації'!AA330)=FALSE(),'Введення інформації'!AA330,IF(ISBLANK('Введення інформації'!A330)=FALSE(),"0",""))</f>
        <v/>
      </c>
      <c r="AB291" s="14" t="str">
        <f>IF('Введення інформації'!AB330= "Так","true",IF(ISBLANK('Введення інформації'!A330)=FALSE(),"false",""))</f>
        <v/>
      </c>
      <c r="AC291" s="24">
        <f>'Введення інформації'!AC330</f>
        <v>0</v>
      </c>
    </row>
    <row r="292" spans="1:29" ht="15.75" customHeight="1" x14ac:dyDescent="0.25">
      <c r="A292" s="24">
        <f>'Введення інформації'!A331</f>
        <v>0</v>
      </c>
      <c r="B292" s="14" t="str">
        <f>IF(ISBLANK('Введення інформації'!A331)=FALSE(),(MID('Введення інформації'!B331, 7, 4)&amp;"-"&amp;MID('Введення інформації'!B331, 4, 2)&amp;"-"&amp;MID('Введення інформації'!B331, 1, 2)), "")</f>
        <v/>
      </c>
      <c r="C292" s="24">
        <f>'Введення інформації'!C331</f>
        <v>0</v>
      </c>
      <c r="D292" s="19" t="str">
        <f>IF(ISBLANK('Введення інформації'!D331)=FALSE(),'Введення інформації'!D331,IF(ISBLANK('Введення інформації'!A331)=FALSE(),"null",""))</f>
        <v/>
      </c>
      <c r="E292" s="24">
        <f>'Введення інформації'!E331</f>
        <v>0</v>
      </c>
      <c r="F292" s="24">
        <f>'Введення інформації'!F331</f>
        <v>0</v>
      </c>
      <c r="G292" s="14" t="str">
        <f>LEFT('Введення інформації'!G331, 1)</f>
        <v/>
      </c>
      <c r="H292" s="24">
        <f>'Введення інформації'!H331</f>
        <v>0</v>
      </c>
      <c r="I292" s="24">
        <f>'Введення інформації'!I331</f>
        <v>0</v>
      </c>
      <c r="J292" s="14" t="str">
        <f>IF(ISBLANK('Введення інформації'!J331)=FALSE(),'Введення інформації'!J331,IF(ISBLANK('Введення інформації'!A331)=FALSE(),"null",""))</f>
        <v/>
      </c>
      <c r="K292" s="24">
        <f>'Введення інформації'!K331</f>
        <v>0</v>
      </c>
      <c r="L292" s="14" t="str">
        <f>IF(ISBLANK('Введення інформації'!L331)=FALSE(),'Введення інформації'!L331,IF(ISBLANK('Введення інформації'!A331)=FALSE(),"null",""))</f>
        <v/>
      </c>
      <c r="M292" s="24">
        <f>'Введення інформації'!M331</f>
        <v>0</v>
      </c>
      <c r="N292" s="24">
        <f>'Введення інформації'!N331</f>
        <v>0</v>
      </c>
      <c r="O292" s="14" t="str">
        <f>IF(ISBLANK('Введення інформації'!O331)=FALSE(),'Введення інформації'!O331,IF(ISBLANK('Введення інформації'!A331)=FALSE(),"null",""))</f>
        <v/>
      </c>
      <c r="P292" s="14" t="str">
        <f>IF(ISBLANK('Введення інформації'!P331)=FALSE(),'Введення інформації'!P331,IF(ISBLANK('Введення інформації'!B331)=FALSE(),"null",""))</f>
        <v/>
      </c>
      <c r="Q292" s="25">
        <f>'Введення інформації'!Q331</f>
        <v>0</v>
      </c>
      <c r="R292" s="25">
        <f>'Введення інформації'!R331</f>
        <v>0</v>
      </c>
      <c r="S292" s="25">
        <f>'Введення інформації'!S331</f>
        <v>0</v>
      </c>
      <c r="T292" s="20" t="str">
        <f>IF(ISBLANK('Введення інформації'!A331)=FALSE(),(MID('Введення інформації'!T331, 7, 4)&amp;"-"&amp;MID('Введення інформації'!T331, 4, 2)&amp;"-"&amp;MID('Введення інформації'!T331, 1, 2)), "")</f>
        <v/>
      </c>
      <c r="U292" s="20" t="str">
        <f>IF(ISBLANK('Введення інформації'!B331)=FALSE(),(MID('Введення інформації'!U331, 7, 4)&amp;"-"&amp;MID('Введення інформації'!U331, 4, 2)&amp;"-"&amp;MID('Введення інформації'!U331, 1, 2)), "")</f>
        <v/>
      </c>
      <c r="V292" s="14" t="str">
        <f>IF('Введення інформації'!V331= "Так","true",IF(ISBLANK('Введення інформації'!A331)=FALSE(),"false",""))</f>
        <v/>
      </c>
      <c r="W292" s="24">
        <f>'Введення інформації'!W331</f>
        <v>0</v>
      </c>
      <c r="X292" s="14" t="str">
        <f>IF('Введення інформації'!X331= "Так","true",IF(ISBLANK('Введення інформації'!A331)=FALSE(),"false",""))</f>
        <v/>
      </c>
      <c r="Y292" s="14" t="str">
        <f>IF(ISBLANK('Введення інформації'!Y331)=FALSE(),'Введення інформації'!Y331,IF(ISBLANK('Введення інформації'!A331)=FALSE(),"0",""))</f>
        <v/>
      </c>
      <c r="Z292" s="14" t="str">
        <f>LEFT('Введення інформації'!Z331, 3)</f>
        <v/>
      </c>
      <c r="AA292" s="14" t="str">
        <f>IF(ISBLANK('Введення інформації'!AA331)=FALSE(),'Введення інформації'!AA331,IF(ISBLANK('Введення інформації'!A331)=FALSE(),"0",""))</f>
        <v/>
      </c>
      <c r="AB292" s="14" t="str">
        <f>IF('Введення інформації'!AB331= "Так","true",IF(ISBLANK('Введення інформації'!A331)=FALSE(),"false",""))</f>
        <v/>
      </c>
      <c r="AC292" s="24">
        <f>'Введення інформації'!AC331</f>
        <v>0</v>
      </c>
    </row>
    <row r="293" spans="1:29" ht="15.75" customHeight="1" x14ac:dyDescent="0.25">
      <c r="A293" s="24">
        <f>'Введення інформації'!A332</f>
        <v>0</v>
      </c>
      <c r="B293" s="14" t="str">
        <f>IF(ISBLANK('Введення інформації'!A332)=FALSE(),(MID('Введення інформації'!B332, 7, 4)&amp;"-"&amp;MID('Введення інформації'!B332, 4, 2)&amp;"-"&amp;MID('Введення інформації'!B332, 1, 2)), "")</f>
        <v/>
      </c>
      <c r="C293" s="24">
        <f>'Введення інформації'!C332</f>
        <v>0</v>
      </c>
      <c r="D293" s="19" t="str">
        <f>IF(ISBLANK('Введення інформації'!D332)=FALSE(),'Введення інформації'!D332,IF(ISBLANK('Введення інформації'!A332)=FALSE(),"null",""))</f>
        <v/>
      </c>
      <c r="E293" s="24">
        <f>'Введення інформації'!E332</f>
        <v>0</v>
      </c>
      <c r="F293" s="24">
        <f>'Введення інформації'!F332</f>
        <v>0</v>
      </c>
      <c r="G293" s="14" t="str">
        <f>LEFT('Введення інформації'!G332, 1)</f>
        <v/>
      </c>
      <c r="H293" s="24">
        <f>'Введення інформації'!H332</f>
        <v>0</v>
      </c>
      <c r="I293" s="24">
        <f>'Введення інформації'!I332</f>
        <v>0</v>
      </c>
      <c r="J293" s="14" t="str">
        <f>IF(ISBLANK('Введення інформації'!J332)=FALSE(),'Введення інформації'!J332,IF(ISBLANK('Введення інформації'!A332)=FALSE(),"null",""))</f>
        <v/>
      </c>
      <c r="K293" s="24">
        <f>'Введення інформації'!K332</f>
        <v>0</v>
      </c>
      <c r="L293" s="14" t="str">
        <f>IF(ISBLANK('Введення інформації'!L332)=FALSE(),'Введення інформації'!L332,IF(ISBLANK('Введення інформації'!A332)=FALSE(),"null",""))</f>
        <v/>
      </c>
      <c r="M293" s="24">
        <f>'Введення інформації'!M332</f>
        <v>0</v>
      </c>
      <c r="N293" s="24">
        <f>'Введення інформації'!N332</f>
        <v>0</v>
      </c>
      <c r="O293" s="14" t="str">
        <f>IF(ISBLANK('Введення інформації'!O332)=FALSE(),'Введення інформації'!O332,IF(ISBLANK('Введення інформації'!A332)=FALSE(),"null",""))</f>
        <v/>
      </c>
      <c r="P293" s="14" t="str">
        <f>IF(ISBLANK('Введення інформації'!P332)=FALSE(),'Введення інформації'!P332,IF(ISBLANK('Введення інформації'!B332)=FALSE(),"null",""))</f>
        <v/>
      </c>
      <c r="Q293" s="25">
        <f>'Введення інформації'!Q332</f>
        <v>0</v>
      </c>
      <c r="R293" s="25">
        <f>'Введення інформації'!R332</f>
        <v>0</v>
      </c>
      <c r="S293" s="25">
        <f>'Введення інформації'!S332</f>
        <v>0</v>
      </c>
      <c r="T293" s="20" t="str">
        <f>IF(ISBLANK('Введення інформації'!A332)=FALSE(),(MID('Введення інформації'!T332, 7, 4)&amp;"-"&amp;MID('Введення інформації'!T332, 4, 2)&amp;"-"&amp;MID('Введення інформації'!T332, 1, 2)), "")</f>
        <v/>
      </c>
      <c r="U293" s="20" t="str">
        <f>IF(ISBLANK('Введення інформації'!B332)=FALSE(),(MID('Введення інформації'!U332, 7, 4)&amp;"-"&amp;MID('Введення інформації'!U332, 4, 2)&amp;"-"&amp;MID('Введення інформації'!U332, 1, 2)), "")</f>
        <v/>
      </c>
      <c r="V293" s="14" t="str">
        <f>IF('Введення інформації'!V332= "Так","true",IF(ISBLANK('Введення інформації'!A332)=FALSE(),"false",""))</f>
        <v/>
      </c>
      <c r="W293" s="24">
        <f>'Введення інформації'!W332</f>
        <v>0</v>
      </c>
      <c r="X293" s="14" t="str">
        <f>IF('Введення інформації'!X332= "Так","true",IF(ISBLANK('Введення інформації'!A332)=FALSE(),"false",""))</f>
        <v/>
      </c>
      <c r="Y293" s="14" t="str">
        <f>IF(ISBLANK('Введення інформації'!Y332)=FALSE(),'Введення інформації'!Y332,IF(ISBLANK('Введення інформації'!A332)=FALSE(),"0",""))</f>
        <v/>
      </c>
      <c r="Z293" s="14" t="str">
        <f>LEFT('Введення інформації'!Z332, 3)</f>
        <v/>
      </c>
      <c r="AA293" s="14" t="str">
        <f>IF(ISBLANK('Введення інформації'!AA332)=FALSE(),'Введення інформації'!AA332,IF(ISBLANK('Введення інформації'!A332)=FALSE(),"0",""))</f>
        <v/>
      </c>
      <c r="AB293" s="14" t="str">
        <f>IF('Введення інформації'!AB332= "Так","true",IF(ISBLANK('Введення інформації'!A332)=FALSE(),"false",""))</f>
        <v/>
      </c>
      <c r="AC293" s="24">
        <f>'Введення інформації'!AC332</f>
        <v>0</v>
      </c>
    </row>
    <row r="294" spans="1:29" ht="15.75" customHeight="1" x14ac:dyDescent="0.25">
      <c r="A294" s="24">
        <f>'Введення інформації'!A333</f>
        <v>0</v>
      </c>
      <c r="B294" s="14" t="str">
        <f>IF(ISBLANK('Введення інформації'!A333)=FALSE(),(MID('Введення інформації'!B333, 7, 4)&amp;"-"&amp;MID('Введення інформації'!B333, 4, 2)&amp;"-"&amp;MID('Введення інформації'!B333, 1, 2)), "")</f>
        <v/>
      </c>
      <c r="C294" s="24">
        <f>'Введення інформації'!C333</f>
        <v>0</v>
      </c>
      <c r="D294" s="19" t="str">
        <f>IF(ISBLANK('Введення інформації'!D333)=FALSE(),'Введення інформації'!D333,IF(ISBLANK('Введення інформації'!A333)=FALSE(),"null",""))</f>
        <v/>
      </c>
      <c r="E294" s="24">
        <f>'Введення інформації'!E333</f>
        <v>0</v>
      </c>
      <c r="F294" s="24">
        <f>'Введення інформації'!F333</f>
        <v>0</v>
      </c>
      <c r="G294" s="14" t="str">
        <f>LEFT('Введення інформації'!G333, 1)</f>
        <v/>
      </c>
      <c r="H294" s="24">
        <f>'Введення інформації'!H333</f>
        <v>0</v>
      </c>
      <c r="I294" s="24">
        <f>'Введення інформації'!I333</f>
        <v>0</v>
      </c>
      <c r="J294" s="14" t="str">
        <f>IF(ISBLANK('Введення інформації'!J333)=FALSE(),'Введення інформації'!J333,IF(ISBLANK('Введення інформації'!A333)=FALSE(),"null",""))</f>
        <v/>
      </c>
      <c r="K294" s="24">
        <f>'Введення інформації'!K333</f>
        <v>0</v>
      </c>
      <c r="L294" s="14" t="str">
        <f>IF(ISBLANK('Введення інформації'!L333)=FALSE(),'Введення інформації'!L333,IF(ISBLANK('Введення інформації'!A333)=FALSE(),"null",""))</f>
        <v/>
      </c>
      <c r="M294" s="24">
        <f>'Введення інформації'!M333</f>
        <v>0</v>
      </c>
      <c r="N294" s="24">
        <f>'Введення інформації'!N333</f>
        <v>0</v>
      </c>
      <c r="O294" s="14" t="str">
        <f>IF(ISBLANK('Введення інформації'!O333)=FALSE(),'Введення інформації'!O333,IF(ISBLANK('Введення інформації'!A333)=FALSE(),"null",""))</f>
        <v/>
      </c>
      <c r="P294" s="14" t="str">
        <f>IF(ISBLANK('Введення інформації'!P333)=FALSE(),'Введення інформації'!P333,IF(ISBLANK('Введення інформації'!B333)=FALSE(),"null",""))</f>
        <v/>
      </c>
      <c r="Q294" s="25">
        <f>'Введення інформації'!Q333</f>
        <v>0</v>
      </c>
      <c r="R294" s="25">
        <f>'Введення інформації'!R333</f>
        <v>0</v>
      </c>
      <c r="S294" s="25">
        <f>'Введення інформації'!S333</f>
        <v>0</v>
      </c>
      <c r="T294" s="20" t="str">
        <f>IF(ISBLANK('Введення інформації'!A333)=FALSE(),(MID('Введення інформації'!T333, 7, 4)&amp;"-"&amp;MID('Введення інформації'!T333, 4, 2)&amp;"-"&amp;MID('Введення інформації'!T333, 1, 2)), "")</f>
        <v/>
      </c>
      <c r="U294" s="20" t="str">
        <f>IF(ISBLANK('Введення інформації'!B333)=FALSE(),(MID('Введення інформації'!U333, 7, 4)&amp;"-"&amp;MID('Введення інформації'!U333, 4, 2)&amp;"-"&amp;MID('Введення інформації'!U333, 1, 2)), "")</f>
        <v/>
      </c>
      <c r="V294" s="14" t="str">
        <f>IF('Введення інформації'!V333= "Так","true",IF(ISBLANK('Введення інформації'!A333)=FALSE(),"false",""))</f>
        <v/>
      </c>
      <c r="W294" s="24">
        <f>'Введення інформації'!W333</f>
        <v>0</v>
      </c>
      <c r="X294" s="14" t="str">
        <f>IF('Введення інформації'!X333= "Так","true",IF(ISBLANK('Введення інформації'!A333)=FALSE(),"false",""))</f>
        <v/>
      </c>
      <c r="Y294" s="14" t="str">
        <f>IF(ISBLANK('Введення інформації'!Y333)=FALSE(),'Введення інформації'!Y333,IF(ISBLANK('Введення інформації'!A333)=FALSE(),"0",""))</f>
        <v/>
      </c>
      <c r="Z294" s="14" t="str">
        <f>LEFT('Введення інформації'!Z333, 3)</f>
        <v/>
      </c>
      <c r="AA294" s="14" t="str">
        <f>IF(ISBLANK('Введення інформації'!AA333)=FALSE(),'Введення інформації'!AA333,IF(ISBLANK('Введення інформації'!A333)=FALSE(),"0",""))</f>
        <v/>
      </c>
      <c r="AB294" s="14" t="str">
        <f>IF('Введення інформації'!AB333= "Так","true",IF(ISBLANK('Введення інформації'!A333)=FALSE(),"false",""))</f>
        <v/>
      </c>
      <c r="AC294" s="24">
        <f>'Введення інформації'!AC333</f>
        <v>0</v>
      </c>
    </row>
    <row r="295" spans="1:29" ht="15.75" customHeight="1" x14ac:dyDescent="0.25">
      <c r="A295" s="24">
        <f>'Введення інформації'!A334</f>
        <v>0</v>
      </c>
      <c r="B295" s="14" t="str">
        <f>IF(ISBLANK('Введення інформації'!A334)=FALSE(),(MID('Введення інформації'!B334, 7, 4)&amp;"-"&amp;MID('Введення інформації'!B334, 4, 2)&amp;"-"&amp;MID('Введення інформації'!B334, 1, 2)), "")</f>
        <v/>
      </c>
      <c r="C295" s="24">
        <f>'Введення інформації'!C334</f>
        <v>0</v>
      </c>
      <c r="D295" s="19" t="str">
        <f>IF(ISBLANK('Введення інформації'!D334)=FALSE(),'Введення інформації'!D334,IF(ISBLANK('Введення інформації'!A334)=FALSE(),"null",""))</f>
        <v/>
      </c>
      <c r="E295" s="24">
        <f>'Введення інформації'!E334</f>
        <v>0</v>
      </c>
      <c r="F295" s="24">
        <f>'Введення інформації'!F334</f>
        <v>0</v>
      </c>
      <c r="G295" s="14" t="str">
        <f>LEFT('Введення інформації'!G334, 1)</f>
        <v/>
      </c>
      <c r="H295" s="24">
        <f>'Введення інформації'!H334</f>
        <v>0</v>
      </c>
      <c r="I295" s="24">
        <f>'Введення інформації'!I334</f>
        <v>0</v>
      </c>
      <c r="J295" s="14" t="str">
        <f>IF(ISBLANK('Введення інформації'!J334)=FALSE(),'Введення інформації'!J334,IF(ISBLANK('Введення інформації'!A334)=FALSE(),"null",""))</f>
        <v/>
      </c>
      <c r="K295" s="24">
        <f>'Введення інформації'!K334</f>
        <v>0</v>
      </c>
      <c r="L295" s="14" t="str">
        <f>IF(ISBLANK('Введення інформації'!L334)=FALSE(),'Введення інформації'!L334,IF(ISBLANK('Введення інформації'!A334)=FALSE(),"null",""))</f>
        <v/>
      </c>
      <c r="M295" s="24">
        <f>'Введення інформації'!M334</f>
        <v>0</v>
      </c>
      <c r="N295" s="24">
        <f>'Введення інформації'!N334</f>
        <v>0</v>
      </c>
      <c r="O295" s="14" t="str">
        <f>IF(ISBLANK('Введення інформації'!O334)=FALSE(),'Введення інформації'!O334,IF(ISBLANK('Введення інформації'!A334)=FALSE(),"null",""))</f>
        <v/>
      </c>
      <c r="P295" s="14" t="str">
        <f>IF(ISBLANK('Введення інформації'!P334)=FALSE(),'Введення інформації'!P334,IF(ISBLANK('Введення інформації'!B334)=FALSE(),"null",""))</f>
        <v/>
      </c>
      <c r="Q295" s="25">
        <f>'Введення інформації'!Q334</f>
        <v>0</v>
      </c>
      <c r="R295" s="25">
        <f>'Введення інформації'!R334</f>
        <v>0</v>
      </c>
      <c r="S295" s="25">
        <f>'Введення інформації'!S334</f>
        <v>0</v>
      </c>
      <c r="T295" s="20" t="str">
        <f>IF(ISBLANK('Введення інформації'!A334)=FALSE(),(MID('Введення інформації'!T334, 7, 4)&amp;"-"&amp;MID('Введення інформації'!T334, 4, 2)&amp;"-"&amp;MID('Введення інформації'!T334, 1, 2)), "")</f>
        <v/>
      </c>
      <c r="U295" s="20" t="str">
        <f>IF(ISBLANK('Введення інформації'!B334)=FALSE(),(MID('Введення інформації'!U334, 7, 4)&amp;"-"&amp;MID('Введення інформації'!U334, 4, 2)&amp;"-"&amp;MID('Введення інформації'!U334, 1, 2)), "")</f>
        <v/>
      </c>
      <c r="V295" s="14" t="str">
        <f>IF('Введення інформації'!V334= "Так","true",IF(ISBLANK('Введення інформації'!A334)=FALSE(),"false",""))</f>
        <v/>
      </c>
      <c r="W295" s="24">
        <f>'Введення інформації'!W334</f>
        <v>0</v>
      </c>
      <c r="X295" s="14" t="str">
        <f>IF('Введення інформації'!X334= "Так","true",IF(ISBLANK('Введення інформації'!A334)=FALSE(),"false",""))</f>
        <v/>
      </c>
      <c r="Y295" s="14" t="str">
        <f>IF(ISBLANK('Введення інформації'!Y334)=FALSE(),'Введення інформації'!Y334,IF(ISBLANK('Введення інформації'!A334)=FALSE(),"0",""))</f>
        <v/>
      </c>
      <c r="Z295" s="14" t="str">
        <f>LEFT('Введення інформації'!Z334, 3)</f>
        <v/>
      </c>
      <c r="AA295" s="14" t="str">
        <f>IF(ISBLANK('Введення інформації'!AA334)=FALSE(),'Введення інформації'!AA334,IF(ISBLANK('Введення інформації'!A334)=FALSE(),"0",""))</f>
        <v/>
      </c>
      <c r="AB295" s="14" t="str">
        <f>IF('Введення інформації'!AB334= "Так","true",IF(ISBLANK('Введення інформації'!A334)=FALSE(),"false",""))</f>
        <v/>
      </c>
      <c r="AC295" s="24">
        <f>'Введення інформації'!AC334</f>
        <v>0</v>
      </c>
    </row>
    <row r="296" spans="1:29" ht="15.75" customHeight="1" x14ac:dyDescent="0.25">
      <c r="A296" s="24">
        <f>'Введення інформації'!A335</f>
        <v>0</v>
      </c>
      <c r="B296" s="14" t="str">
        <f>IF(ISBLANK('Введення інформації'!A335)=FALSE(),(MID('Введення інформації'!B335, 7, 4)&amp;"-"&amp;MID('Введення інформації'!B335, 4, 2)&amp;"-"&amp;MID('Введення інформації'!B335, 1, 2)), "")</f>
        <v/>
      </c>
      <c r="C296" s="24">
        <f>'Введення інформації'!C335</f>
        <v>0</v>
      </c>
      <c r="D296" s="19" t="str">
        <f>IF(ISBLANK('Введення інформації'!D335)=FALSE(),'Введення інформації'!D335,IF(ISBLANK('Введення інформації'!A335)=FALSE(),"null",""))</f>
        <v/>
      </c>
      <c r="E296" s="24">
        <f>'Введення інформації'!E335</f>
        <v>0</v>
      </c>
      <c r="F296" s="24">
        <f>'Введення інформації'!F335</f>
        <v>0</v>
      </c>
      <c r="G296" s="14" t="str">
        <f>LEFT('Введення інформації'!G335, 1)</f>
        <v/>
      </c>
      <c r="H296" s="24">
        <f>'Введення інформації'!H335</f>
        <v>0</v>
      </c>
      <c r="I296" s="24">
        <f>'Введення інформації'!I335</f>
        <v>0</v>
      </c>
      <c r="J296" s="14" t="str">
        <f>IF(ISBLANK('Введення інформації'!J335)=FALSE(),'Введення інформації'!J335,IF(ISBLANK('Введення інформації'!A335)=FALSE(),"null",""))</f>
        <v/>
      </c>
      <c r="K296" s="24">
        <f>'Введення інформації'!K335</f>
        <v>0</v>
      </c>
      <c r="L296" s="14" t="str">
        <f>IF(ISBLANK('Введення інформації'!L335)=FALSE(),'Введення інформації'!L335,IF(ISBLANK('Введення інформації'!A335)=FALSE(),"null",""))</f>
        <v/>
      </c>
      <c r="M296" s="24">
        <f>'Введення інформації'!M335</f>
        <v>0</v>
      </c>
      <c r="N296" s="24">
        <f>'Введення інформації'!N335</f>
        <v>0</v>
      </c>
      <c r="O296" s="14" t="str">
        <f>IF(ISBLANK('Введення інформації'!O335)=FALSE(),'Введення інформації'!O335,IF(ISBLANK('Введення інформації'!A335)=FALSE(),"null",""))</f>
        <v/>
      </c>
      <c r="P296" s="14" t="str">
        <f>IF(ISBLANK('Введення інформації'!P335)=FALSE(),'Введення інформації'!P335,IF(ISBLANK('Введення інформації'!B335)=FALSE(),"null",""))</f>
        <v/>
      </c>
      <c r="Q296" s="25">
        <f>'Введення інформації'!Q335</f>
        <v>0</v>
      </c>
      <c r="R296" s="25">
        <f>'Введення інформації'!R335</f>
        <v>0</v>
      </c>
      <c r="S296" s="25">
        <f>'Введення інформації'!S335</f>
        <v>0</v>
      </c>
      <c r="T296" s="20" t="str">
        <f>IF(ISBLANK('Введення інформації'!A335)=FALSE(),(MID('Введення інформації'!T335, 7, 4)&amp;"-"&amp;MID('Введення інформації'!T335, 4, 2)&amp;"-"&amp;MID('Введення інформації'!T335, 1, 2)), "")</f>
        <v/>
      </c>
      <c r="U296" s="20" t="str">
        <f>IF(ISBLANK('Введення інформації'!B335)=FALSE(),(MID('Введення інформації'!U335, 7, 4)&amp;"-"&amp;MID('Введення інформації'!U335, 4, 2)&amp;"-"&amp;MID('Введення інформації'!U335, 1, 2)), "")</f>
        <v/>
      </c>
      <c r="V296" s="14" t="str">
        <f>IF('Введення інформації'!V335= "Так","true",IF(ISBLANK('Введення інформації'!A335)=FALSE(),"false",""))</f>
        <v/>
      </c>
      <c r="W296" s="24">
        <f>'Введення інформації'!W335</f>
        <v>0</v>
      </c>
      <c r="X296" s="14" t="str">
        <f>IF('Введення інформації'!X335= "Так","true",IF(ISBLANK('Введення інформації'!A335)=FALSE(),"false",""))</f>
        <v/>
      </c>
      <c r="Y296" s="14" t="str">
        <f>IF(ISBLANK('Введення інформації'!Y335)=FALSE(),'Введення інформації'!Y335,IF(ISBLANK('Введення інформації'!A335)=FALSE(),"0",""))</f>
        <v/>
      </c>
      <c r="Z296" s="14" t="str">
        <f>LEFT('Введення інформації'!Z335, 3)</f>
        <v/>
      </c>
      <c r="AA296" s="14" t="str">
        <f>IF(ISBLANK('Введення інформації'!AA335)=FALSE(),'Введення інформації'!AA335,IF(ISBLANK('Введення інформації'!A335)=FALSE(),"0",""))</f>
        <v/>
      </c>
      <c r="AB296" s="14" t="str">
        <f>IF('Введення інформації'!AB335= "Так","true",IF(ISBLANK('Введення інформації'!A335)=FALSE(),"false",""))</f>
        <v/>
      </c>
      <c r="AC296" s="24">
        <f>'Введення інформації'!AC335</f>
        <v>0</v>
      </c>
    </row>
    <row r="297" spans="1:29" ht="15.75" customHeight="1" x14ac:dyDescent="0.25">
      <c r="A297" s="24">
        <f>'Введення інформації'!A336</f>
        <v>0</v>
      </c>
      <c r="B297" s="14" t="str">
        <f>IF(ISBLANK('Введення інформації'!A336)=FALSE(),(MID('Введення інформації'!B336, 7, 4)&amp;"-"&amp;MID('Введення інформації'!B336, 4, 2)&amp;"-"&amp;MID('Введення інформації'!B336, 1, 2)), "")</f>
        <v/>
      </c>
      <c r="C297" s="24">
        <f>'Введення інформації'!C336</f>
        <v>0</v>
      </c>
      <c r="D297" s="19" t="str">
        <f>IF(ISBLANK('Введення інформації'!D336)=FALSE(),'Введення інформації'!D336,IF(ISBLANK('Введення інформації'!A336)=FALSE(),"null",""))</f>
        <v/>
      </c>
      <c r="E297" s="24">
        <f>'Введення інформації'!E336</f>
        <v>0</v>
      </c>
      <c r="F297" s="24">
        <f>'Введення інформації'!F336</f>
        <v>0</v>
      </c>
      <c r="G297" s="14" t="str">
        <f>LEFT('Введення інформації'!G336, 1)</f>
        <v/>
      </c>
      <c r="H297" s="24">
        <f>'Введення інформації'!H336</f>
        <v>0</v>
      </c>
      <c r="I297" s="24">
        <f>'Введення інформації'!I336</f>
        <v>0</v>
      </c>
      <c r="J297" s="14" t="str">
        <f>IF(ISBLANK('Введення інформації'!J336)=FALSE(),'Введення інформації'!J336,IF(ISBLANK('Введення інформації'!A336)=FALSE(),"null",""))</f>
        <v/>
      </c>
      <c r="K297" s="24">
        <f>'Введення інформації'!K336</f>
        <v>0</v>
      </c>
      <c r="L297" s="14" t="str">
        <f>IF(ISBLANK('Введення інформації'!L336)=FALSE(),'Введення інформації'!L336,IF(ISBLANK('Введення інформації'!A336)=FALSE(),"null",""))</f>
        <v/>
      </c>
      <c r="M297" s="24">
        <f>'Введення інформації'!M336</f>
        <v>0</v>
      </c>
      <c r="N297" s="24">
        <f>'Введення інформації'!N336</f>
        <v>0</v>
      </c>
      <c r="O297" s="14" t="str">
        <f>IF(ISBLANK('Введення інформації'!O336)=FALSE(),'Введення інформації'!O336,IF(ISBLANK('Введення інформації'!A336)=FALSE(),"null",""))</f>
        <v/>
      </c>
      <c r="P297" s="14" t="str">
        <f>IF(ISBLANK('Введення інформації'!P336)=FALSE(),'Введення інформації'!P336,IF(ISBLANK('Введення інформації'!B336)=FALSE(),"null",""))</f>
        <v/>
      </c>
      <c r="Q297" s="25">
        <f>'Введення інформації'!Q336</f>
        <v>0</v>
      </c>
      <c r="R297" s="25">
        <f>'Введення інформації'!R336</f>
        <v>0</v>
      </c>
      <c r="S297" s="25">
        <f>'Введення інформації'!S336</f>
        <v>0</v>
      </c>
      <c r="T297" s="20" t="str">
        <f>IF(ISBLANK('Введення інформації'!A336)=FALSE(),(MID('Введення інформації'!T336, 7, 4)&amp;"-"&amp;MID('Введення інформації'!T336, 4, 2)&amp;"-"&amp;MID('Введення інформації'!T336, 1, 2)), "")</f>
        <v/>
      </c>
      <c r="U297" s="20" t="str">
        <f>IF(ISBLANK('Введення інформації'!B336)=FALSE(),(MID('Введення інформації'!U336, 7, 4)&amp;"-"&amp;MID('Введення інформації'!U336, 4, 2)&amp;"-"&amp;MID('Введення інформації'!U336, 1, 2)), "")</f>
        <v/>
      </c>
      <c r="V297" s="14" t="str">
        <f>IF('Введення інформації'!V336= "Так","true",IF(ISBLANK('Введення інформації'!A336)=FALSE(),"false",""))</f>
        <v/>
      </c>
      <c r="W297" s="24">
        <f>'Введення інформації'!W336</f>
        <v>0</v>
      </c>
      <c r="X297" s="14" t="str">
        <f>IF('Введення інформації'!X336= "Так","true",IF(ISBLANK('Введення інформації'!A336)=FALSE(),"false",""))</f>
        <v/>
      </c>
      <c r="Y297" s="14" t="str">
        <f>IF(ISBLANK('Введення інформації'!Y336)=FALSE(),'Введення інформації'!Y336,IF(ISBLANK('Введення інформації'!A336)=FALSE(),"0",""))</f>
        <v/>
      </c>
      <c r="Z297" s="14" t="str">
        <f>LEFT('Введення інформації'!Z336, 3)</f>
        <v/>
      </c>
      <c r="AA297" s="14" t="str">
        <f>IF(ISBLANK('Введення інформації'!AA336)=FALSE(),'Введення інформації'!AA336,IF(ISBLANK('Введення інформації'!A336)=FALSE(),"0",""))</f>
        <v/>
      </c>
      <c r="AB297" s="14" t="str">
        <f>IF('Введення інформації'!AB336= "Так","true",IF(ISBLANK('Введення інформації'!A336)=FALSE(),"false",""))</f>
        <v/>
      </c>
      <c r="AC297" s="24">
        <f>'Введення інформації'!AC336</f>
        <v>0</v>
      </c>
    </row>
    <row r="298" spans="1:29" ht="15.75" customHeight="1" x14ac:dyDescent="0.25">
      <c r="A298" s="24">
        <f>'Введення інформації'!A337</f>
        <v>0</v>
      </c>
      <c r="B298" s="14" t="str">
        <f>IF(ISBLANK('Введення інформації'!A337)=FALSE(),(MID('Введення інформації'!B337, 7, 4)&amp;"-"&amp;MID('Введення інформації'!B337, 4, 2)&amp;"-"&amp;MID('Введення інформації'!B337, 1, 2)), "")</f>
        <v/>
      </c>
      <c r="C298" s="24">
        <f>'Введення інформації'!C337</f>
        <v>0</v>
      </c>
      <c r="D298" s="19" t="str">
        <f>IF(ISBLANK('Введення інформації'!D337)=FALSE(),'Введення інформації'!D337,IF(ISBLANK('Введення інформації'!A337)=FALSE(),"null",""))</f>
        <v/>
      </c>
      <c r="E298" s="24">
        <f>'Введення інформації'!E337</f>
        <v>0</v>
      </c>
      <c r="F298" s="24">
        <f>'Введення інформації'!F337</f>
        <v>0</v>
      </c>
      <c r="G298" s="14" t="str">
        <f>LEFT('Введення інформації'!G337, 1)</f>
        <v/>
      </c>
      <c r="H298" s="24">
        <f>'Введення інформації'!H337</f>
        <v>0</v>
      </c>
      <c r="I298" s="24">
        <f>'Введення інформації'!I337</f>
        <v>0</v>
      </c>
      <c r="J298" s="14" t="str">
        <f>IF(ISBLANK('Введення інформації'!J337)=FALSE(),'Введення інформації'!J337,IF(ISBLANK('Введення інформації'!A337)=FALSE(),"null",""))</f>
        <v/>
      </c>
      <c r="K298" s="24">
        <f>'Введення інформації'!K337</f>
        <v>0</v>
      </c>
      <c r="L298" s="14" t="str">
        <f>IF(ISBLANK('Введення інформації'!L337)=FALSE(),'Введення інформації'!L337,IF(ISBLANK('Введення інформації'!A337)=FALSE(),"null",""))</f>
        <v/>
      </c>
      <c r="M298" s="24">
        <f>'Введення інформації'!M337</f>
        <v>0</v>
      </c>
      <c r="N298" s="24">
        <f>'Введення інформації'!N337</f>
        <v>0</v>
      </c>
      <c r="O298" s="14" t="str">
        <f>IF(ISBLANK('Введення інформації'!O337)=FALSE(),'Введення інформації'!O337,IF(ISBLANK('Введення інформації'!A337)=FALSE(),"null",""))</f>
        <v/>
      </c>
      <c r="P298" s="14" t="str">
        <f>IF(ISBLANK('Введення інформації'!P337)=FALSE(),'Введення інформації'!P337,IF(ISBLANK('Введення інформації'!B337)=FALSE(),"null",""))</f>
        <v/>
      </c>
      <c r="Q298" s="25">
        <f>'Введення інформації'!Q337</f>
        <v>0</v>
      </c>
      <c r="R298" s="25">
        <f>'Введення інформації'!R337</f>
        <v>0</v>
      </c>
      <c r="S298" s="25">
        <f>'Введення інформації'!S337</f>
        <v>0</v>
      </c>
      <c r="T298" s="20" t="str">
        <f>IF(ISBLANK('Введення інформації'!A337)=FALSE(),(MID('Введення інформації'!T337, 7, 4)&amp;"-"&amp;MID('Введення інформації'!T337, 4, 2)&amp;"-"&amp;MID('Введення інформації'!T337, 1, 2)), "")</f>
        <v/>
      </c>
      <c r="U298" s="20" t="str">
        <f>IF(ISBLANK('Введення інформації'!B337)=FALSE(),(MID('Введення інформації'!U337, 7, 4)&amp;"-"&amp;MID('Введення інформації'!U337, 4, 2)&amp;"-"&amp;MID('Введення інформації'!U337, 1, 2)), "")</f>
        <v/>
      </c>
      <c r="V298" s="14" t="str">
        <f>IF('Введення інформації'!V337= "Так","true",IF(ISBLANK('Введення інформації'!A337)=FALSE(),"false",""))</f>
        <v/>
      </c>
      <c r="W298" s="24">
        <f>'Введення інформації'!W337</f>
        <v>0</v>
      </c>
      <c r="X298" s="14" t="str">
        <f>IF('Введення інформації'!X337= "Так","true",IF(ISBLANK('Введення інформації'!A337)=FALSE(),"false",""))</f>
        <v/>
      </c>
      <c r="Y298" s="14" t="str">
        <f>IF(ISBLANK('Введення інформації'!Y337)=FALSE(),'Введення інформації'!Y337,IF(ISBLANK('Введення інформації'!A337)=FALSE(),"0",""))</f>
        <v/>
      </c>
      <c r="Z298" s="14" t="str">
        <f>LEFT('Введення інформації'!Z337, 3)</f>
        <v/>
      </c>
      <c r="AA298" s="14" t="str">
        <f>IF(ISBLANK('Введення інформації'!AA337)=FALSE(),'Введення інформації'!AA337,IF(ISBLANK('Введення інформації'!A337)=FALSE(),"0",""))</f>
        <v/>
      </c>
      <c r="AB298" s="14" t="str">
        <f>IF('Введення інформації'!AB337= "Так","true",IF(ISBLANK('Введення інформації'!A337)=FALSE(),"false",""))</f>
        <v/>
      </c>
      <c r="AC298" s="24">
        <f>'Введення інформації'!AC337</f>
        <v>0</v>
      </c>
    </row>
    <row r="299" spans="1:29" ht="15.75" customHeight="1" x14ac:dyDescent="0.25">
      <c r="A299" s="24">
        <f>'Введення інформації'!A338</f>
        <v>0</v>
      </c>
      <c r="B299" s="14" t="str">
        <f>IF(ISBLANK('Введення інформації'!A338)=FALSE(),(MID('Введення інформації'!B338, 7, 4)&amp;"-"&amp;MID('Введення інформації'!B338, 4, 2)&amp;"-"&amp;MID('Введення інформації'!B338, 1, 2)), "")</f>
        <v/>
      </c>
      <c r="C299" s="24">
        <f>'Введення інформації'!C338</f>
        <v>0</v>
      </c>
      <c r="D299" s="19" t="str">
        <f>IF(ISBLANK('Введення інформації'!D338)=FALSE(),'Введення інформації'!D338,IF(ISBLANK('Введення інформації'!A338)=FALSE(),"null",""))</f>
        <v/>
      </c>
      <c r="E299" s="24">
        <f>'Введення інформації'!E338</f>
        <v>0</v>
      </c>
      <c r="F299" s="24">
        <f>'Введення інформації'!F338</f>
        <v>0</v>
      </c>
      <c r="G299" s="14" t="str">
        <f>LEFT('Введення інформації'!G338, 1)</f>
        <v/>
      </c>
      <c r="H299" s="24">
        <f>'Введення інформації'!H338</f>
        <v>0</v>
      </c>
      <c r="I299" s="24">
        <f>'Введення інформації'!I338</f>
        <v>0</v>
      </c>
      <c r="J299" s="14" t="str">
        <f>IF(ISBLANK('Введення інформації'!J338)=FALSE(),'Введення інформації'!J338,IF(ISBLANK('Введення інформації'!A338)=FALSE(),"null",""))</f>
        <v/>
      </c>
      <c r="K299" s="24">
        <f>'Введення інформації'!K338</f>
        <v>0</v>
      </c>
      <c r="L299" s="14" t="str">
        <f>IF(ISBLANK('Введення інформації'!L338)=FALSE(),'Введення інформації'!L338,IF(ISBLANK('Введення інформації'!A338)=FALSE(),"null",""))</f>
        <v/>
      </c>
      <c r="M299" s="24">
        <f>'Введення інформації'!M338</f>
        <v>0</v>
      </c>
      <c r="N299" s="24">
        <f>'Введення інформації'!N338</f>
        <v>0</v>
      </c>
      <c r="O299" s="14" t="str">
        <f>IF(ISBLANK('Введення інформації'!O338)=FALSE(),'Введення інформації'!O338,IF(ISBLANK('Введення інформації'!A338)=FALSE(),"null",""))</f>
        <v/>
      </c>
      <c r="P299" s="14" t="str">
        <f>IF(ISBLANK('Введення інформації'!P338)=FALSE(),'Введення інформації'!P338,IF(ISBLANK('Введення інформації'!B338)=FALSE(),"null",""))</f>
        <v/>
      </c>
      <c r="Q299" s="25">
        <f>'Введення інформації'!Q338</f>
        <v>0</v>
      </c>
      <c r="R299" s="25">
        <f>'Введення інформації'!R338</f>
        <v>0</v>
      </c>
      <c r="S299" s="25">
        <f>'Введення інформації'!S338</f>
        <v>0</v>
      </c>
      <c r="T299" s="20" t="str">
        <f>IF(ISBLANK('Введення інформації'!A338)=FALSE(),(MID('Введення інформації'!T338, 7, 4)&amp;"-"&amp;MID('Введення інформації'!T338, 4, 2)&amp;"-"&amp;MID('Введення інформації'!T338, 1, 2)), "")</f>
        <v/>
      </c>
      <c r="U299" s="20" t="str">
        <f>IF(ISBLANK('Введення інформації'!B338)=FALSE(),(MID('Введення інформації'!U338, 7, 4)&amp;"-"&amp;MID('Введення інформації'!U338, 4, 2)&amp;"-"&amp;MID('Введення інформації'!U338, 1, 2)), "")</f>
        <v/>
      </c>
      <c r="V299" s="14" t="str">
        <f>IF('Введення інформації'!V338= "Так","true",IF(ISBLANK('Введення інформації'!A338)=FALSE(),"false",""))</f>
        <v/>
      </c>
      <c r="W299" s="24">
        <f>'Введення інформації'!W338</f>
        <v>0</v>
      </c>
      <c r="X299" s="14" t="str">
        <f>IF('Введення інформації'!X338= "Так","true",IF(ISBLANK('Введення інформації'!A338)=FALSE(),"false",""))</f>
        <v/>
      </c>
      <c r="Y299" s="14" t="str">
        <f>IF(ISBLANK('Введення інформації'!Y338)=FALSE(),'Введення інформації'!Y338,IF(ISBLANK('Введення інформації'!A338)=FALSE(),"0",""))</f>
        <v/>
      </c>
      <c r="Z299" s="14" t="str">
        <f>LEFT('Введення інформації'!Z338, 3)</f>
        <v/>
      </c>
      <c r="AA299" s="14" t="str">
        <f>IF(ISBLANK('Введення інформації'!AA338)=FALSE(),'Введення інформації'!AA338,IF(ISBLANK('Введення інформації'!A338)=FALSE(),"0",""))</f>
        <v/>
      </c>
      <c r="AB299" s="14" t="str">
        <f>IF('Введення інформації'!AB338= "Так","true",IF(ISBLANK('Введення інформації'!A338)=FALSE(),"false",""))</f>
        <v/>
      </c>
      <c r="AC299" s="24">
        <f>'Введення інформації'!AC338</f>
        <v>0</v>
      </c>
    </row>
    <row r="300" spans="1:29" ht="15.75" customHeight="1" x14ac:dyDescent="0.25">
      <c r="A300" s="24">
        <f>'Введення інформації'!A339</f>
        <v>0</v>
      </c>
      <c r="B300" s="14" t="str">
        <f>IF(ISBLANK('Введення інформації'!A339)=FALSE(),(MID('Введення інформації'!B339, 7, 4)&amp;"-"&amp;MID('Введення інформації'!B339, 4, 2)&amp;"-"&amp;MID('Введення інформації'!B339, 1, 2)), "")</f>
        <v/>
      </c>
      <c r="C300" s="24">
        <f>'Введення інформації'!C339</f>
        <v>0</v>
      </c>
      <c r="D300" s="19" t="str">
        <f>IF(ISBLANK('Введення інформації'!D339)=FALSE(),'Введення інформації'!D339,IF(ISBLANK('Введення інформації'!A339)=FALSE(),"null",""))</f>
        <v/>
      </c>
      <c r="E300" s="24">
        <f>'Введення інформації'!E339</f>
        <v>0</v>
      </c>
      <c r="F300" s="24">
        <f>'Введення інформації'!F339</f>
        <v>0</v>
      </c>
      <c r="G300" s="14" t="str">
        <f>LEFT('Введення інформації'!G339, 1)</f>
        <v/>
      </c>
      <c r="H300" s="24">
        <f>'Введення інформації'!H339</f>
        <v>0</v>
      </c>
      <c r="I300" s="24">
        <f>'Введення інформації'!I339</f>
        <v>0</v>
      </c>
      <c r="J300" s="14" t="str">
        <f>IF(ISBLANK('Введення інформації'!J339)=FALSE(),'Введення інформації'!J339,IF(ISBLANK('Введення інформації'!A339)=FALSE(),"null",""))</f>
        <v/>
      </c>
      <c r="K300" s="24">
        <f>'Введення інформації'!K339</f>
        <v>0</v>
      </c>
      <c r="L300" s="14" t="str">
        <f>IF(ISBLANK('Введення інформації'!L339)=FALSE(),'Введення інформації'!L339,IF(ISBLANK('Введення інформації'!A339)=FALSE(),"null",""))</f>
        <v/>
      </c>
      <c r="M300" s="24">
        <f>'Введення інформації'!M339</f>
        <v>0</v>
      </c>
      <c r="N300" s="24">
        <f>'Введення інформації'!N339</f>
        <v>0</v>
      </c>
      <c r="O300" s="14" t="str">
        <f>IF(ISBLANK('Введення інформації'!O339)=FALSE(),'Введення інформації'!O339,IF(ISBLANK('Введення інформації'!A339)=FALSE(),"null",""))</f>
        <v/>
      </c>
      <c r="P300" s="14" t="str">
        <f>IF(ISBLANK('Введення інформації'!P339)=FALSE(),'Введення інформації'!P339,IF(ISBLANK('Введення інформації'!B339)=FALSE(),"null",""))</f>
        <v/>
      </c>
      <c r="Q300" s="25">
        <f>'Введення інформації'!Q339</f>
        <v>0</v>
      </c>
      <c r="R300" s="25">
        <f>'Введення інформації'!R339</f>
        <v>0</v>
      </c>
      <c r="S300" s="25">
        <f>'Введення інформації'!S339</f>
        <v>0</v>
      </c>
      <c r="T300" s="20" t="str">
        <f>IF(ISBLANK('Введення інформації'!A339)=FALSE(),(MID('Введення інформації'!T339, 7, 4)&amp;"-"&amp;MID('Введення інформації'!T339, 4, 2)&amp;"-"&amp;MID('Введення інформації'!T339, 1, 2)), "")</f>
        <v/>
      </c>
      <c r="U300" s="20" t="str">
        <f>IF(ISBLANK('Введення інформації'!B339)=FALSE(),(MID('Введення інформації'!U339, 7, 4)&amp;"-"&amp;MID('Введення інформації'!U339, 4, 2)&amp;"-"&amp;MID('Введення інформації'!U339, 1, 2)), "")</f>
        <v/>
      </c>
      <c r="V300" s="14" t="str">
        <f>IF('Введення інформації'!V339= "Так","true",IF(ISBLANK('Введення інформації'!A339)=FALSE(),"false",""))</f>
        <v/>
      </c>
      <c r="W300" s="24">
        <f>'Введення інформації'!W339</f>
        <v>0</v>
      </c>
      <c r="X300" s="14" t="str">
        <f>IF('Введення інформації'!X339= "Так","true",IF(ISBLANK('Введення інформації'!A339)=FALSE(),"false",""))</f>
        <v/>
      </c>
      <c r="Y300" s="14" t="str">
        <f>IF(ISBLANK('Введення інформації'!Y339)=FALSE(),'Введення інформації'!Y339,IF(ISBLANK('Введення інформації'!A339)=FALSE(),"0",""))</f>
        <v/>
      </c>
      <c r="Z300" s="14" t="str">
        <f>LEFT('Введення інформації'!Z339, 3)</f>
        <v/>
      </c>
      <c r="AA300" s="14" t="str">
        <f>IF(ISBLANK('Введення інформації'!AA339)=FALSE(),'Введення інформації'!AA339,IF(ISBLANK('Введення інформації'!A339)=FALSE(),"0",""))</f>
        <v/>
      </c>
      <c r="AB300" s="14" t="str">
        <f>IF('Введення інформації'!AB339= "Так","true",IF(ISBLANK('Введення інформації'!A339)=FALSE(),"false",""))</f>
        <v/>
      </c>
      <c r="AC300" s="24">
        <f>'Введення інформації'!AC339</f>
        <v>0</v>
      </c>
    </row>
    <row r="301" spans="1:29" ht="15.75" customHeight="1" x14ac:dyDescent="0.25">
      <c r="A301" s="24">
        <f>'Введення інформації'!A340</f>
        <v>0</v>
      </c>
      <c r="B301" s="14" t="str">
        <f>IF(ISBLANK('Введення інформації'!A340)=FALSE(),(MID('Введення інформації'!B340, 7, 4)&amp;"-"&amp;MID('Введення інформації'!B340, 4, 2)&amp;"-"&amp;MID('Введення інформації'!B340, 1, 2)), "")</f>
        <v/>
      </c>
      <c r="C301" s="24">
        <f>'Введення інформації'!C340</f>
        <v>0</v>
      </c>
      <c r="D301" s="19" t="str">
        <f>IF(ISBLANK('Введення інформації'!D340)=FALSE(),'Введення інформації'!D340,IF(ISBLANK('Введення інформації'!A340)=FALSE(),"null",""))</f>
        <v/>
      </c>
      <c r="E301" s="24">
        <f>'Введення інформації'!E340</f>
        <v>0</v>
      </c>
      <c r="F301" s="24">
        <f>'Введення інформації'!F340</f>
        <v>0</v>
      </c>
      <c r="G301" s="14" t="str">
        <f>LEFT('Введення інформації'!G340, 1)</f>
        <v/>
      </c>
      <c r="H301" s="24">
        <f>'Введення інформації'!H340</f>
        <v>0</v>
      </c>
      <c r="I301" s="24">
        <f>'Введення інформації'!I340</f>
        <v>0</v>
      </c>
      <c r="J301" s="14" t="str">
        <f>IF(ISBLANK('Введення інформації'!J340)=FALSE(),'Введення інформації'!J340,IF(ISBLANK('Введення інформації'!A340)=FALSE(),"null",""))</f>
        <v/>
      </c>
      <c r="K301" s="24">
        <f>'Введення інформації'!K340</f>
        <v>0</v>
      </c>
      <c r="L301" s="14" t="str">
        <f>IF(ISBLANK('Введення інформації'!L340)=FALSE(),'Введення інформації'!L340,IF(ISBLANK('Введення інформації'!A340)=FALSE(),"null",""))</f>
        <v/>
      </c>
      <c r="M301" s="24">
        <f>'Введення інформації'!M340</f>
        <v>0</v>
      </c>
      <c r="N301" s="24">
        <f>'Введення інформації'!N340</f>
        <v>0</v>
      </c>
      <c r="O301" s="14" t="str">
        <f>IF(ISBLANK('Введення інформації'!O340)=FALSE(),'Введення інформації'!O340,IF(ISBLANK('Введення інформації'!A340)=FALSE(),"null",""))</f>
        <v/>
      </c>
      <c r="P301" s="14" t="str">
        <f>IF(ISBLANK('Введення інформації'!P340)=FALSE(),'Введення інформації'!P340,IF(ISBLANK('Введення інформації'!B340)=FALSE(),"null",""))</f>
        <v/>
      </c>
      <c r="Q301" s="25">
        <f>'Введення інформації'!Q340</f>
        <v>0</v>
      </c>
      <c r="R301" s="25">
        <f>'Введення інформації'!R340</f>
        <v>0</v>
      </c>
      <c r="S301" s="25">
        <f>'Введення інформації'!S340</f>
        <v>0</v>
      </c>
      <c r="T301" s="20" t="str">
        <f>IF(ISBLANK('Введення інформації'!A340)=FALSE(),(MID('Введення інформації'!T340, 7, 4)&amp;"-"&amp;MID('Введення інформації'!T340, 4, 2)&amp;"-"&amp;MID('Введення інформації'!T340, 1, 2)), "")</f>
        <v/>
      </c>
      <c r="U301" s="20" t="str">
        <f>IF(ISBLANK('Введення інформації'!B340)=FALSE(),(MID('Введення інформації'!U340, 7, 4)&amp;"-"&amp;MID('Введення інформації'!U340, 4, 2)&amp;"-"&amp;MID('Введення інформації'!U340, 1, 2)), "")</f>
        <v/>
      </c>
      <c r="V301" s="14" t="str">
        <f>IF('Введення інформації'!V340= "Так","true",IF(ISBLANK('Введення інформації'!A340)=FALSE(),"false",""))</f>
        <v/>
      </c>
      <c r="W301" s="24">
        <f>'Введення інформації'!W340</f>
        <v>0</v>
      </c>
      <c r="X301" s="14" t="str">
        <f>IF('Введення інформації'!X340= "Так","true",IF(ISBLANK('Введення інформації'!A340)=FALSE(),"false",""))</f>
        <v/>
      </c>
      <c r="Y301" s="14" t="str">
        <f>IF(ISBLANK('Введення інформації'!Y340)=FALSE(),'Введення інформації'!Y340,IF(ISBLANK('Введення інформації'!A340)=FALSE(),"0",""))</f>
        <v/>
      </c>
      <c r="Z301" s="14" t="str">
        <f>LEFT('Введення інформації'!Z340, 3)</f>
        <v/>
      </c>
      <c r="AA301" s="14" t="str">
        <f>IF(ISBLANK('Введення інформації'!AA340)=FALSE(),'Введення інформації'!AA340,IF(ISBLANK('Введення інформації'!A340)=FALSE(),"0",""))</f>
        <v/>
      </c>
      <c r="AB301" s="14" t="str">
        <f>IF('Введення інформації'!AB340= "Так","true",IF(ISBLANK('Введення інформації'!A340)=FALSE(),"false",""))</f>
        <v/>
      </c>
      <c r="AC301" s="24">
        <f>'Введення інформації'!AC340</f>
        <v>0</v>
      </c>
    </row>
    <row r="302" spans="1:29" ht="15.75" customHeight="1" x14ac:dyDescent="0.25">
      <c r="A302" s="24">
        <f>'Введення інформації'!A341</f>
        <v>0</v>
      </c>
      <c r="B302" s="14" t="str">
        <f>IF(ISBLANK('Введення інформації'!A341)=FALSE(),(MID('Введення інформації'!B341, 7, 4)&amp;"-"&amp;MID('Введення інформації'!B341, 4, 2)&amp;"-"&amp;MID('Введення інформації'!B341, 1, 2)), "")</f>
        <v/>
      </c>
      <c r="C302" s="24">
        <f>'Введення інформації'!C341</f>
        <v>0</v>
      </c>
      <c r="D302" s="19" t="str">
        <f>IF(ISBLANK('Введення інформації'!D341)=FALSE(),'Введення інформації'!D341,IF(ISBLANK('Введення інформації'!A341)=FALSE(),"null",""))</f>
        <v/>
      </c>
      <c r="E302" s="24">
        <f>'Введення інформації'!E341</f>
        <v>0</v>
      </c>
      <c r="F302" s="24">
        <f>'Введення інформації'!F341</f>
        <v>0</v>
      </c>
      <c r="G302" s="14" t="str">
        <f>LEFT('Введення інформації'!G341, 1)</f>
        <v/>
      </c>
      <c r="H302" s="24">
        <f>'Введення інформації'!H341</f>
        <v>0</v>
      </c>
      <c r="I302" s="24">
        <f>'Введення інформації'!I341</f>
        <v>0</v>
      </c>
      <c r="J302" s="14" t="str">
        <f>IF(ISBLANK('Введення інформації'!J341)=FALSE(),'Введення інформації'!J341,IF(ISBLANK('Введення інформації'!A341)=FALSE(),"null",""))</f>
        <v/>
      </c>
      <c r="K302" s="24">
        <f>'Введення інформації'!K341</f>
        <v>0</v>
      </c>
      <c r="L302" s="14" t="str">
        <f>IF(ISBLANK('Введення інформації'!L341)=FALSE(),'Введення інформації'!L341,IF(ISBLANK('Введення інформації'!A341)=FALSE(),"null",""))</f>
        <v/>
      </c>
      <c r="M302" s="24">
        <f>'Введення інформації'!M341</f>
        <v>0</v>
      </c>
      <c r="N302" s="24">
        <f>'Введення інформації'!N341</f>
        <v>0</v>
      </c>
      <c r="O302" s="14" t="str">
        <f>IF(ISBLANK('Введення інформації'!O341)=FALSE(),'Введення інформації'!O341,IF(ISBLANK('Введення інформації'!A341)=FALSE(),"null",""))</f>
        <v/>
      </c>
      <c r="P302" s="14" t="str">
        <f>IF(ISBLANK('Введення інформації'!P341)=FALSE(),'Введення інформації'!P341,IF(ISBLANK('Введення інформації'!B341)=FALSE(),"null",""))</f>
        <v/>
      </c>
      <c r="Q302" s="25">
        <f>'Введення інформації'!Q341</f>
        <v>0</v>
      </c>
      <c r="R302" s="25">
        <f>'Введення інформації'!R341</f>
        <v>0</v>
      </c>
      <c r="S302" s="25">
        <f>'Введення інформації'!S341</f>
        <v>0</v>
      </c>
      <c r="T302" s="20" t="str">
        <f>IF(ISBLANK('Введення інформації'!A341)=FALSE(),(MID('Введення інформації'!T341, 7, 4)&amp;"-"&amp;MID('Введення інформації'!T341, 4, 2)&amp;"-"&amp;MID('Введення інформації'!T341, 1, 2)), "")</f>
        <v/>
      </c>
      <c r="U302" s="20" t="str">
        <f>IF(ISBLANK('Введення інформації'!B341)=FALSE(),(MID('Введення інформації'!U341, 7, 4)&amp;"-"&amp;MID('Введення інформації'!U341, 4, 2)&amp;"-"&amp;MID('Введення інформації'!U341, 1, 2)), "")</f>
        <v/>
      </c>
      <c r="V302" s="14" t="str">
        <f>IF('Введення інформації'!V341= "Так","true",IF(ISBLANK('Введення інформації'!A341)=FALSE(),"false",""))</f>
        <v/>
      </c>
      <c r="W302" s="24">
        <f>'Введення інформації'!W341</f>
        <v>0</v>
      </c>
      <c r="X302" s="14" t="str">
        <f>IF('Введення інформації'!X341= "Так","true",IF(ISBLANK('Введення інформації'!A341)=FALSE(),"false",""))</f>
        <v/>
      </c>
      <c r="Y302" s="14" t="str">
        <f>IF(ISBLANK('Введення інформації'!Y341)=FALSE(),'Введення інформації'!Y341,IF(ISBLANK('Введення інформації'!A341)=FALSE(),"0",""))</f>
        <v/>
      </c>
      <c r="Z302" s="14" t="str">
        <f>LEFT('Введення інформації'!Z341, 3)</f>
        <v/>
      </c>
      <c r="AA302" s="14" t="str">
        <f>IF(ISBLANK('Введення інформації'!AA341)=FALSE(),'Введення інформації'!AA341,IF(ISBLANK('Введення інформації'!A341)=FALSE(),"0",""))</f>
        <v/>
      </c>
      <c r="AB302" s="14" t="str">
        <f>IF('Введення інформації'!AB341= "Так","true",IF(ISBLANK('Введення інформації'!A341)=FALSE(),"false",""))</f>
        <v/>
      </c>
      <c r="AC302" s="24">
        <f>'Введення інформації'!AC341</f>
        <v>0</v>
      </c>
    </row>
    <row r="303" spans="1:29" ht="15.75" customHeight="1" x14ac:dyDescent="0.25">
      <c r="A303" s="24">
        <f>'Введення інформації'!A342</f>
        <v>0</v>
      </c>
      <c r="B303" s="14" t="str">
        <f>IF(ISBLANK('Введення інформації'!A342)=FALSE(),(MID('Введення інформації'!B342, 7, 4)&amp;"-"&amp;MID('Введення інформації'!B342, 4, 2)&amp;"-"&amp;MID('Введення інформації'!B342, 1, 2)), "")</f>
        <v/>
      </c>
      <c r="C303" s="24">
        <f>'Введення інформації'!C342</f>
        <v>0</v>
      </c>
      <c r="D303" s="19" t="str">
        <f>IF(ISBLANK('Введення інформації'!D342)=FALSE(),'Введення інформації'!D342,IF(ISBLANK('Введення інформації'!A342)=FALSE(),"null",""))</f>
        <v/>
      </c>
      <c r="E303" s="24">
        <f>'Введення інформації'!E342</f>
        <v>0</v>
      </c>
      <c r="F303" s="24">
        <f>'Введення інформації'!F342</f>
        <v>0</v>
      </c>
      <c r="G303" s="14" t="str">
        <f>LEFT('Введення інформації'!G342, 1)</f>
        <v/>
      </c>
      <c r="H303" s="24">
        <f>'Введення інформації'!H342</f>
        <v>0</v>
      </c>
      <c r="I303" s="24">
        <f>'Введення інформації'!I342</f>
        <v>0</v>
      </c>
      <c r="J303" s="14" t="str">
        <f>IF(ISBLANK('Введення інформації'!J342)=FALSE(),'Введення інформації'!J342,IF(ISBLANK('Введення інформації'!A342)=FALSE(),"null",""))</f>
        <v/>
      </c>
      <c r="K303" s="24">
        <f>'Введення інформації'!K342</f>
        <v>0</v>
      </c>
      <c r="L303" s="14" t="str">
        <f>IF(ISBLANK('Введення інформації'!L342)=FALSE(),'Введення інформації'!L342,IF(ISBLANK('Введення інформації'!A342)=FALSE(),"null",""))</f>
        <v/>
      </c>
      <c r="M303" s="24">
        <f>'Введення інформації'!M342</f>
        <v>0</v>
      </c>
      <c r="N303" s="24">
        <f>'Введення інформації'!N342</f>
        <v>0</v>
      </c>
      <c r="O303" s="14" t="str">
        <f>IF(ISBLANK('Введення інформації'!O342)=FALSE(),'Введення інформації'!O342,IF(ISBLANK('Введення інформації'!A342)=FALSE(),"null",""))</f>
        <v/>
      </c>
      <c r="P303" s="14" t="str">
        <f>IF(ISBLANK('Введення інформації'!P342)=FALSE(),'Введення інформації'!P342,IF(ISBLANK('Введення інформації'!B342)=FALSE(),"null",""))</f>
        <v/>
      </c>
      <c r="Q303" s="25">
        <f>'Введення інформації'!Q342</f>
        <v>0</v>
      </c>
      <c r="R303" s="25">
        <f>'Введення інформації'!R342</f>
        <v>0</v>
      </c>
      <c r="S303" s="25">
        <f>'Введення інформації'!S342</f>
        <v>0</v>
      </c>
      <c r="T303" s="20" t="str">
        <f>IF(ISBLANK('Введення інформації'!A342)=FALSE(),(MID('Введення інформації'!T342, 7, 4)&amp;"-"&amp;MID('Введення інформації'!T342, 4, 2)&amp;"-"&amp;MID('Введення інформації'!T342, 1, 2)), "")</f>
        <v/>
      </c>
      <c r="U303" s="20" t="str">
        <f>IF(ISBLANK('Введення інформації'!B342)=FALSE(),(MID('Введення інформації'!U342, 7, 4)&amp;"-"&amp;MID('Введення інформації'!U342, 4, 2)&amp;"-"&amp;MID('Введення інформації'!U342, 1, 2)), "")</f>
        <v/>
      </c>
      <c r="V303" s="14" t="str">
        <f>IF('Введення інформації'!V342= "Так","true",IF(ISBLANK('Введення інформації'!A342)=FALSE(),"false",""))</f>
        <v/>
      </c>
      <c r="W303" s="24">
        <f>'Введення інформації'!W342</f>
        <v>0</v>
      </c>
      <c r="X303" s="14" t="str">
        <f>IF('Введення інформації'!X342= "Так","true",IF(ISBLANK('Введення інформації'!A342)=FALSE(),"false",""))</f>
        <v/>
      </c>
      <c r="Y303" s="14" t="str">
        <f>IF(ISBLANK('Введення інформації'!Y342)=FALSE(),'Введення інформації'!Y342,IF(ISBLANK('Введення інформації'!A342)=FALSE(),"0",""))</f>
        <v/>
      </c>
      <c r="Z303" s="14" t="str">
        <f>LEFT('Введення інформації'!Z342, 3)</f>
        <v/>
      </c>
      <c r="AA303" s="14" t="str">
        <f>IF(ISBLANK('Введення інформації'!AA342)=FALSE(),'Введення інформації'!AA342,IF(ISBLANK('Введення інформації'!A342)=FALSE(),"0",""))</f>
        <v/>
      </c>
      <c r="AB303" s="14" t="str">
        <f>IF('Введення інформації'!AB342= "Так","true",IF(ISBLANK('Введення інформації'!A342)=FALSE(),"false",""))</f>
        <v/>
      </c>
      <c r="AC303" s="24">
        <f>'Введення інформації'!AC342</f>
        <v>0</v>
      </c>
    </row>
    <row r="304" spans="1:29" ht="15.75" customHeight="1" x14ac:dyDescent="0.25">
      <c r="A304" s="24">
        <f>'Введення інформації'!A343</f>
        <v>0</v>
      </c>
      <c r="B304" s="14" t="str">
        <f>IF(ISBLANK('Введення інформації'!A343)=FALSE(),(MID('Введення інформації'!B343, 7, 4)&amp;"-"&amp;MID('Введення інформації'!B343, 4, 2)&amp;"-"&amp;MID('Введення інформації'!B343, 1, 2)), "")</f>
        <v/>
      </c>
      <c r="C304" s="24">
        <f>'Введення інформації'!C343</f>
        <v>0</v>
      </c>
      <c r="D304" s="19" t="str">
        <f>IF(ISBLANK('Введення інформації'!D343)=FALSE(),'Введення інформації'!D343,IF(ISBLANK('Введення інформації'!A343)=FALSE(),"null",""))</f>
        <v/>
      </c>
      <c r="E304" s="24">
        <f>'Введення інформації'!E343</f>
        <v>0</v>
      </c>
      <c r="F304" s="24">
        <f>'Введення інформації'!F343</f>
        <v>0</v>
      </c>
      <c r="G304" s="14" t="str">
        <f>LEFT('Введення інформації'!G343, 1)</f>
        <v/>
      </c>
      <c r="H304" s="24">
        <f>'Введення інформації'!H343</f>
        <v>0</v>
      </c>
      <c r="I304" s="24">
        <f>'Введення інформації'!I343</f>
        <v>0</v>
      </c>
      <c r="J304" s="14" t="str">
        <f>IF(ISBLANK('Введення інформації'!J343)=FALSE(),'Введення інформації'!J343,IF(ISBLANK('Введення інформації'!A343)=FALSE(),"null",""))</f>
        <v/>
      </c>
      <c r="K304" s="24">
        <f>'Введення інформації'!K343</f>
        <v>0</v>
      </c>
      <c r="L304" s="14" t="str">
        <f>IF(ISBLANK('Введення інформації'!L343)=FALSE(),'Введення інформації'!L343,IF(ISBLANK('Введення інформації'!A343)=FALSE(),"null",""))</f>
        <v/>
      </c>
      <c r="M304" s="24">
        <f>'Введення інформації'!M343</f>
        <v>0</v>
      </c>
      <c r="N304" s="24">
        <f>'Введення інформації'!N343</f>
        <v>0</v>
      </c>
      <c r="O304" s="14" t="str">
        <f>IF(ISBLANK('Введення інформації'!O343)=FALSE(),'Введення інформації'!O343,IF(ISBLANK('Введення інформації'!A343)=FALSE(),"null",""))</f>
        <v/>
      </c>
      <c r="P304" s="14" t="str">
        <f>IF(ISBLANK('Введення інформації'!P343)=FALSE(),'Введення інформації'!P343,IF(ISBLANK('Введення інформації'!B343)=FALSE(),"null",""))</f>
        <v/>
      </c>
      <c r="Q304" s="25">
        <f>'Введення інформації'!Q343</f>
        <v>0</v>
      </c>
      <c r="R304" s="25">
        <f>'Введення інформації'!R343</f>
        <v>0</v>
      </c>
      <c r="S304" s="25">
        <f>'Введення інформації'!S343</f>
        <v>0</v>
      </c>
      <c r="T304" s="20" t="str">
        <f>IF(ISBLANK('Введення інформації'!A343)=FALSE(),(MID('Введення інформації'!T343, 7, 4)&amp;"-"&amp;MID('Введення інформації'!T343, 4, 2)&amp;"-"&amp;MID('Введення інформації'!T343, 1, 2)), "")</f>
        <v/>
      </c>
      <c r="U304" s="20" t="str">
        <f>IF(ISBLANK('Введення інформації'!B343)=FALSE(),(MID('Введення інформації'!U343, 7, 4)&amp;"-"&amp;MID('Введення інформації'!U343, 4, 2)&amp;"-"&amp;MID('Введення інформації'!U343, 1, 2)), "")</f>
        <v/>
      </c>
      <c r="V304" s="14" t="str">
        <f>IF('Введення інформації'!V343= "Так","true",IF(ISBLANK('Введення інформації'!A343)=FALSE(),"false",""))</f>
        <v/>
      </c>
      <c r="W304" s="24">
        <f>'Введення інформації'!W343</f>
        <v>0</v>
      </c>
      <c r="X304" s="14" t="str">
        <f>IF('Введення інформації'!X343= "Так","true",IF(ISBLANK('Введення інформації'!A343)=FALSE(),"false",""))</f>
        <v/>
      </c>
      <c r="Y304" s="14" t="str">
        <f>IF(ISBLANK('Введення інформації'!Y343)=FALSE(),'Введення інформації'!Y343,IF(ISBLANK('Введення інформації'!A343)=FALSE(),"0",""))</f>
        <v/>
      </c>
      <c r="Z304" s="14" t="str">
        <f>LEFT('Введення інформації'!Z343, 3)</f>
        <v/>
      </c>
      <c r="AA304" s="14" t="str">
        <f>IF(ISBLANK('Введення інформації'!AA343)=FALSE(),'Введення інформації'!AA343,IF(ISBLANK('Введення інформації'!A343)=FALSE(),"0",""))</f>
        <v/>
      </c>
      <c r="AB304" s="14" t="str">
        <f>IF('Введення інформації'!AB343= "Так","true",IF(ISBLANK('Введення інформації'!A343)=FALSE(),"false",""))</f>
        <v/>
      </c>
      <c r="AC304" s="24">
        <f>'Введення інформації'!AC343</f>
        <v>0</v>
      </c>
    </row>
    <row r="305" spans="1:29" ht="15.75" customHeight="1" x14ac:dyDescent="0.25">
      <c r="A305" s="24">
        <f>'Введення інформації'!A344</f>
        <v>0</v>
      </c>
      <c r="B305" s="14" t="str">
        <f>IF(ISBLANK('Введення інформації'!A344)=FALSE(),(MID('Введення інформації'!B344, 7, 4)&amp;"-"&amp;MID('Введення інформації'!B344, 4, 2)&amp;"-"&amp;MID('Введення інформації'!B344, 1, 2)), "")</f>
        <v/>
      </c>
      <c r="C305" s="24">
        <f>'Введення інформації'!C344</f>
        <v>0</v>
      </c>
      <c r="D305" s="19" t="str">
        <f>IF(ISBLANK('Введення інформації'!D344)=FALSE(),'Введення інформації'!D344,IF(ISBLANK('Введення інформації'!A344)=FALSE(),"null",""))</f>
        <v/>
      </c>
      <c r="E305" s="24">
        <f>'Введення інформації'!E344</f>
        <v>0</v>
      </c>
      <c r="F305" s="24">
        <f>'Введення інформації'!F344</f>
        <v>0</v>
      </c>
      <c r="G305" s="14" t="str">
        <f>LEFT('Введення інформації'!G344, 1)</f>
        <v/>
      </c>
      <c r="H305" s="24">
        <f>'Введення інформації'!H344</f>
        <v>0</v>
      </c>
      <c r="I305" s="24">
        <f>'Введення інформації'!I344</f>
        <v>0</v>
      </c>
      <c r="J305" s="14" t="str">
        <f>IF(ISBLANK('Введення інформації'!J344)=FALSE(),'Введення інформації'!J344,IF(ISBLANK('Введення інформації'!A344)=FALSE(),"null",""))</f>
        <v/>
      </c>
      <c r="K305" s="24">
        <f>'Введення інформації'!K344</f>
        <v>0</v>
      </c>
      <c r="L305" s="14" t="str">
        <f>IF(ISBLANK('Введення інформації'!L344)=FALSE(),'Введення інформації'!L344,IF(ISBLANK('Введення інформації'!A344)=FALSE(),"null",""))</f>
        <v/>
      </c>
      <c r="M305" s="24">
        <f>'Введення інформації'!M344</f>
        <v>0</v>
      </c>
      <c r="N305" s="24">
        <f>'Введення інформації'!N344</f>
        <v>0</v>
      </c>
      <c r="O305" s="14" t="str">
        <f>IF(ISBLANK('Введення інформації'!O344)=FALSE(),'Введення інформації'!O344,IF(ISBLANK('Введення інформації'!A344)=FALSE(),"null",""))</f>
        <v/>
      </c>
      <c r="P305" s="14" t="str">
        <f>IF(ISBLANK('Введення інформації'!P344)=FALSE(),'Введення інформації'!P344,IF(ISBLANK('Введення інформації'!B344)=FALSE(),"null",""))</f>
        <v/>
      </c>
      <c r="Q305" s="25">
        <f>'Введення інформації'!Q344</f>
        <v>0</v>
      </c>
      <c r="R305" s="25">
        <f>'Введення інформації'!R344</f>
        <v>0</v>
      </c>
      <c r="S305" s="25">
        <f>'Введення інформації'!S344</f>
        <v>0</v>
      </c>
      <c r="T305" s="20" t="str">
        <f>IF(ISBLANK('Введення інформації'!A344)=FALSE(),(MID('Введення інформації'!T344, 7, 4)&amp;"-"&amp;MID('Введення інформації'!T344, 4, 2)&amp;"-"&amp;MID('Введення інформації'!T344, 1, 2)), "")</f>
        <v/>
      </c>
      <c r="U305" s="20" t="str">
        <f>IF(ISBLANK('Введення інформації'!B344)=FALSE(),(MID('Введення інформації'!U344, 7, 4)&amp;"-"&amp;MID('Введення інформації'!U344, 4, 2)&amp;"-"&amp;MID('Введення інформації'!U344, 1, 2)), "")</f>
        <v/>
      </c>
      <c r="V305" s="14" t="str">
        <f>IF('Введення інформації'!V344= "Так","true",IF(ISBLANK('Введення інформації'!A344)=FALSE(),"false",""))</f>
        <v/>
      </c>
      <c r="W305" s="24">
        <f>'Введення інформації'!W344</f>
        <v>0</v>
      </c>
      <c r="X305" s="14" t="str">
        <f>IF('Введення інформації'!X344= "Так","true",IF(ISBLANK('Введення інформації'!A344)=FALSE(),"false",""))</f>
        <v/>
      </c>
      <c r="Y305" s="14" t="str">
        <f>IF(ISBLANK('Введення інформації'!Y344)=FALSE(),'Введення інформації'!Y344,IF(ISBLANK('Введення інформації'!A344)=FALSE(),"0",""))</f>
        <v/>
      </c>
      <c r="Z305" s="14" t="str">
        <f>LEFT('Введення інформації'!Z344, 3)</f>
        <v/>
      </c>
      <c r="AA305" s="14" t="str">
        <f>IF(ISBLANK('Введення інформації'!AA344)=FALSE(),'Введення інформації'!AA344,IF(ISBLANK('Введення інформації'!A344)=FALSE(),"0",""))</f>
        <v/>
      </c>
      <c r="AB305" s="14" t="str">
        <f>IF('Введення інформації'!AB344= "Так","true",IF(ISBLANK('Введення інформації'!A344)=FALSE(),"false",""))</f>
        <v/>
      </c>
      <c r="AC305" s="24">
        <f>'Введення інформації'!AC344</f>
        <v>0</v>
      </c>
    </row>
    <row r="306" spans="1:29" ht="15.75" customHeight="1" x14ac:dyDescent="0.25">
      <c r="A306" s="24">
        <f>'Введення інформації'!A345</f>
        <v>0</v>
      </c>
      <c r="B306" s="14" t="str">
        <f>IF(ISBLANK('Введення інформації'!A345)=FALSE(),(MID('Введення інформації'!B345, 7, 4)&amp;"-"&amp;MID('Введення інформації'!B345, 4, 2)&amp;"-"&amp;MID('Введення інформації'!B345, 1, 2)), "")</f>
        <v/>
      </c>
      <c r="C306" s="24">
        <f>'Введення інформації'!C345</f>
        <v>0</v>
      </c>
      <c r="D306" s="19" t="str">
        <f>IF(ISBLANK('Введення інформації'!D345)=FALSE(),'Введення інформації'!D345,IF(ISBLANK('Введення інформації'!A345)=FALSE(),"null",""))</f>
        <v/>
      </c>
      <c r="E306" s="24">
        <f>'Введення інформації'!E345</f>
        <v>0</v>
      </c>
      <c r="F306" s="24">
        <f>'Введення інформації'!F345</f>
        <v>0</v>
      </c>
      <c r="G306" s="14" t="str">
        <f>LEFT('Введення інформації'!G345, 1)</f>
        <v/>
      </c>
      <c r="H306" s="24">
        <f>'Введення інформації'!H345</f>
        <v>0</v>
      </c>
      <c r="I306" s="24">
        <f>'Введення інформації'!I345</f>
        <v>0</v>
      </c>
      <c r="J306" s="14" t="str">
        <f>IF(ISBLANK('Введення інформації'!J345)=FALSE(),'Введення інформації'!J345,IF(ISBLANK('Введення інформації'!A345)=FALSE(),"null",""))</f>
        <v/>
      </c>
      <c r="K306" s="24">
        <f>'Введення інформації'!K345</f>
        <v>0</v>
      </c>
      <c r="L306" s="14" t="str">
        <f>IF(ISBLANK('Введення інформації'!L345)=FALSE(),'Введення інформації'!L345,IF(ISBLANK('Введення інформації'!A345)=FALSE(),"null",""))</f>
        <v/>
      </c>
      <c r="M306" s="24">
        <f>'Введення інформації'!M345</f>
        <v>0</v>
      </c>
      <c r="N306" s="24">
        <f>'Введення інформації'!N345</f>
        <v>0</v>
      </c>
      <c r="O306" s="14" t="str">
        <f>IF(ISBLANK('Введення інформації'!O345)=FALSE(),'Введення інформації'!O345,IF(ISBLANK('Введення інформації'!A345)=FALSE(),"null",""))</f>
        <v/>
      </c>
      <c r="P306" s="14" t="str">
        <f>IF(ISBLANK('Введення інформації'!P345)=FALSE(),'Введення інформації'!P345,IF(ISBLANK('Введення інформації'!B345)=FALSE(),"null",""))</f>
        <v/>
      </c>
      <c r="Q306" s="25">
        <f>'Введення інформації'!Q345</f>
        <v>0</v>
      </c>
      <c r="R306" s="25">
        <f>'Введення інформації'!R345</f>
        <v>0</v>
      </c>
      <c r="S306" s="25">
        <f>'Введення інформації'!S345</f>
        <v>0</v>
      </c>
      <c r="T306" s="20" t="str">
        <f>IF(ISBLANK('Введення інформації'!A345)=FALSE(),(MID('Введення інформації'!T345, 7, 4)&amp;"-"&amp;MID('Введення інформації'!T345, 4, 2)&amp;"-"&amp;MID('Введення інформації'!T345, 1, 2)), "")</f>
        <v/>
      </c>
      <c r="U306" s="20" t="str">
        <f>IF(ISBLANK('Введення інформації'!B345)=FALSE(),(MID('Введення інформації'!U345, 7, 4)&amp;"-"&amp;MID('Введення інформації'!U345, 4, 2)&amp;"-"&amp;MID('Введення інформації'!U345, 1, 2)), "")</f>
        <v/>
      </c>
      <c r="V306" s="14" t="str">
        <f>IF('Введення інформації'!V345= "Так","true",IF(ISBLANK('Введення інформації'!A345)=FALSE(),"false",""))</f>
        <v/>
      </c>
      <c r="W306" s="24">
        <f>'Введення інформації'!W345</f>
        <v>0</v>
      </c>
      <c r="X306" s="14" t="str">
        <f>IF('Введення інформації'!X345= "Так","true",IF(ISBLANK('Введення інформації'!A345)=FALSE(),"false",""))</f>
        <v/>
      </c>
      <c r="Y306" s="14" t="str">
        <f>IF(ISBLANK('Введення інформації'!Y345)=FALSE(),'Введення інформації'!Y345,IF(ISBLANK('Введення інформації'!A345)=FALSE(),"0",""))</f>
        <v/>
      </c>
      <c r="Z306" s="14" t="str">
        <f>LEFT('Введення інформації'!Z345, 3)</f>
        <v/>
      </c>
      <c r="AA306" s="14" t="str">
        <f>IF(ISBLANK('Введення інформації'!AA345)=FALSE(),'Введення інформації'!AA345,IF(ISBLANK('Введення інформації'!A345)=FALSE(),"0",""))</f>
        <v/>
      </c>
      <c r="AB306" s="14" t="str">
        <f>IF('Введення інформації'!AB345= "Так","true",IF(ISBLANK('Введення інформації'!A345)=FALSE(),"false",""))</f>
        <v/>
      </c>
      <c r="AC306" s="24">
        <f>'Введення інформації'!AC345</f>
        <v>0</v>
      </c>
    </row>
    <row r="307" spans="1:29" ht="15.75" customHeight="1" x14ac:dyDescent="0.25">
      <c r="A307" s="24">
        <f>'Введення інформації'!A346</f>
        <v>0</v>
      </c>
      <c r="B307" s="14" t="str">
        <f>IF(ISBLANK('Введення інформації'!A346)=FALSE(),(MID('Введення інформації'!B346, 7, 4)&amp;"-"&amp;MID('Введення інформації'!B346, 4, 2)&amp;"-"&amp;MID('Введення інформації'!B346, 1, 2)), "")</f>
        <v/>
      </c>
      <c r="C307" s="24">
        <f>'Введення інформації'!C346</f>
        <v>0</v>
      </c>
      <c r="D307" s="19" t="str">
        <f>IF(ISBLANK('Введення інформації'!D346)=FALSE(),'Введення інформації'!D346,IF(ISBLANK('Введення інформації'!A346)=FALSE(),"null",""))</f>
        <v/>
      </c>
      <c r="E307" s="24">
        <f>'Введення інформації'!E346</f>
        <v>0</v>
      </c>
      <c r="F307" s="24">
        <f>'Введення інформації'!F346</f>
        <v>0</v>
      </c>
      <c r="G307" s="14" t="str">
        <f>LEFT('Введення інформації'!G346, 1)</f>
        <v/>
      </c>
      <c r="H307" s="24">
        <f>'Введення інформації'!H346</f>
        <v>0</v>
      </c>
      <c r="I307" s="24">
        <f>'Введення інформації'!I346</f>
        <v>0</v>
      </c>
      <c r="J307" s="14" t="str">
        <f>IF(ISBLANK('Введення інформації'!J346)=FALSE(),'Введення інформації'!J346,IF(ISBLANK('Введення інформації'!A346)=FALSE(),"null",""))</f>
        <v/>
      </c>
      <c r="K307" s="24">
        <f>'Введення інформації'!K346</f>
        <v>0</v>
      </c>
      <c r="L307" s="14" t="str">
        <f>IF(ISBLANK('Введення інформації'!L346)=FALSE(),'Введення інформації'!L346,IF(ISBLANK('Введення інформації'!A346)=FALSE(),"null",""))</f>
        <v/>
      </c>
      <c r="M307" s="24">
        <f>'Введення інформації'!M346</f>
        <v>0</v>
      </c>
      <c r="N307" s="24">
        <f>'Введення інформації'!N346</f>
        <v>0</v>
      </c>
      <c r="O307" s="14" t="str">
        <f>IF(ISBLANK('Введення інформації'!O346)=FALSE(),'Введення інформації'!O346,IF(ISBLANK('Введення інформації'!A346)=FALSE(),"null",""))</f>
        <v/>
      </c>
      <c r="P307" s="14" t="str">
        <f>IF(ISBLANK('Введення інформації'!P346)=FALSE(),'Введення інформації'!P346,IF(ISBLANK('Введення інформації'!B346)=FALSE(),"null",""))</f>
        <v/>
      </c>
      <c r="Q307" s="25">
        <f>'Введення інформації'!Q346</f>
        <v>0</v>
      </c>
      <c r="R307" s="25">
        <f>'Введення інформації'!R346</f>
        <v>0</v>
      </c>
      <c r="S307" s="25">
        <f>'Введення інформації'!S346</f>
        <v>0</v>
      </c>
      <c r="T307" s="20" t="str">
        <f>IF(ISBLANK('Введення інформації'!A346)=FALSE(),(MID('Введення інформації'!T346, 7, 4)&amp;"-"&amp;MID('Введення інформації'!T346, 4, 2)&amp;"-"&amp;MID('Введення інформації'!T346, 1, 2)), "")</f>
        <v/>
      </c>
      <c r="U307" s="20" t="str">
        <f>IF(ISBLANK('Введення інформації'!B346)=FALSE(),(MID('Введення інформації'!U346, 7, 4)&amp;"-"&amp;MID('Введення інформації'!U346, 4, 2)&amp;"-"&amp;MID('Введення інформації'!U346, 1, 2)), "")</f>
        <v/>
      </c>
      <c r="V307" s="14" t="str">
        <f>IF('Введення інформації'!V346= "Так","true",IF(ISBLANK('Введення інформації'!A346)=FALSE(),"false",""))</f>
        <v/>
      </c>
      <c r="W307" s="24">
        <f>'Введення інформації'!W346</f>
        <v>0</v>
      </c>
      <c r="X307" s="14" t="str">
        <f>IF('Введення інформації'!X346= "Так","true",IF(ISBLANK('Введення інформації'!A346)=FALSE(),"false",""))</f>
        <v/>
      </c>
      <c r="Y307" s="14" t="str">
        <f>IF(ISBLANK('Введення інформації'!Y346)=FALSE(),'Введення інформації'!Y346,IF(ISBLANK('Введення інформації'!A346)=FALSE(),"0",""))</f>
        <v/>
      </c>
      <c r="Z307" s="14" t="str">
        <f>LEFT('Введення інформації'!Z346, 3)</f>
        <v/>
      </c>
      <c r="AA307" s="14" t="str">
        <f>IF(ISBLANK('Введення інформації'!AA346)=FALSE(),'Введення інформації'!AA346,IF(ISBLANK('Введення інформації'!A346)=FALSE(),"0",""))</f>
        <v/>
      </c>
      <c r="AB307" s="14" t="str">
        <f>IF('Введення інформації'!AB346= "Так","true",IF(ISBLANK('Введення інформації'!A346)=FALSE(),"false",""))</f>
        <v/>
      </c>
      <c r="AC307" s="24">
        <f>'Введення інформації'!AC346</f>
        <v>0</v>
      </c>
    </row>
    <row r="308" spans="1:29" ht="15.75" customHeight="1" x14ac:dyDescent="0.25">
      <c r="A308" s="24">
        <f>'Введення інформації'!A347</f>
        <v>0</v>
      </c>
      <c r="B308" s="14" t="str">
        <f>IF(ISBLANK('Введення інформації'!A347)=FALSE(),(MID('Введення інформації'!B347, 7, 4)&amp;"-"&amp;MID('Введення інформації'!B347, 4, 2)&amp;"-"&amp;MID('Введення інформації'!B347, 1, 2)), "")</f>
        <v/>
      </c>
      <c r="C308" s="24">
        <f>'Введення інформації'!C347</f>
        <v>0</v>
      </c>
      <c r="D308" s="19" t="str">
        <f>IF(ISBLANK('Введення інформації'!D347)=FALSE(),'Введення інформації'!D347,IF(ISBLANK('Введення інформації'!A347)=FALSE(),"null",""))</f>
        <v/>
      </c>
      <c r="E308" s="24">
        <f>'Введення інформації'!E347</f>
        <v>0</v>
      </c>
      <c r="F308" s="24">
        <f>'Введення інформації'!F347</f>
        <v>0</v>
      </c>
      <c r="G308" s="14" t="str">
        <f>LEFT('Введення інформації'!G347, 1)</f>
        <v/>
      </c>
      <c r="H308" s="24">
        <f>'Введення інформації'!H347</f>
        <v>0</v>
      </c>
      <c r="I308" s="24">
        <f>'Введення інформації'!I347</f>
        <v>0</v>
      </c>
      <c r="J308" s="14" t="str">
        <f>IF(ISBLANK('Введення інформації'!J347)=FALSE(),'Введення інформації'!J347,IF(ISBLANK('Введення інформації'!A347)=FALSE(),"null",""))</f>
        <v/>
      </c>
      <c r="K308" s="24">
        <f>'Введення інформації'!K347</f>
        <v>0</v>
      </c>
      <c r="L308" s="14" t="str">
        <f>IF(ISBLANK('Введення інформації'!L347)=FALSE(),'Введення інформації'!L347,IF(ISBLANK('Введення інформації'!A347)=FALSE(),"null",""))</f>
        <v/>
      </c>
      <c r="M308" s="24">
        <f>'Введення інформації'!M347</f>
        <v>0</v>
      </c>
      <c r="N308" s="24">
        <f>'Введення інформації'!N347</f>
        <v>0</v>
      </c>
      <c r="O308" s="14" t="str">
        <f>IF(ISBLANK('Введення інформації'!O347)=FALSE(),'Введення інформації'!O347,IF(ISBLANK('Введення інформації'!A347)=FALSE(),"null",""))</f>
        <v/>
      </c>
      <c r="P308" s="14" t="str">
        <f>IF(ISBLANK('Введення інформації'!P347)=FALSE(),'Введення інформації'!P347,IF(ISBLANK('Введення інформації'!B347)=FALSE(),"null",""))</f>
        <v/>
      </c>
      <c r="Q308" s="25">
        <f>'Введення інформації'!Q347</f>
        <v>0</v>
      </c>
      <c r="R308" s="25">
        <f>'Введення інформації'!R347</f>
        <v>0</v>
      </c>
      <c r="S308" s="25">
        <f>'Введення інформації'!S347</f>
        <v>0</v>
      </c>
      <c r="T308" s="20" t="str">
        <f>IF(ISBLANK('Введення інформації'!A347)=FALSE(),(MID('Введення інформації'!T347, 7, 4)&amp;"-"&amp;MID('Введення інформації'!T347, 4, 2)&amp;"-"&amp;MID('Введення інформації'!T347, 1, 2)), "")</f>
        <v/>
      </c>
      <c r="U308" s="20" t="str">
        <f>IF(ISBLANK('Введення інформації'!B347)=FALSE(),(MID('Введення інформації'!U347, 7, 4)&amp;"-"&amp;MID('Введення інформації'!U347, 4, 2)&amp;"-"&amp;MID('Введення інформації'!U347, 1, 2)), "")</f>
        <v/>
      </c>
      <c r="V308" s="14" t="str">
        <f>IF('Введення інформації'!V347= "Так","true",IF(ISBLANK('Введення інформації'!A347)=FALSE(),"false",""))</f>
        <v/>
      </c>
      <c r="W308" s="24">
        <f>'Введення інформації'!W347</f>
        <v>0</v>
      </c>
      <c r="X308" s="14" t="str">
        <f>IF('Введення інформації'!X347= "Так","true",IF(ISBLANK('Введення інформації'!A347)=FALSE(),"false",""))</f>
        <v/>
      </c>
      <c r="Y308" s="14" t="str">
        <f>IF(ISBLANK('Введення інформації'!Y347)=FALSE(),'Введення інформації'!Y347,IF(ISBLANK('Введення інформації'!A347)=FALSE(),"0",""))</f>
        <v/>
      </c>
      <c r="Z308" s="14" t="str">
        <f>LEFT('Введення інформації'!Z347, 3)</f>
        <v/>
      </c>
      <c r="AA308" s="14" t="str">
        <f>IF(ISBLANK('Введення інформації'!AA347)=FALSE(),'Введення інформації'!AA347,IF(ISBLANK('Введення інформації'!A347)=FALSE(),"0",""))</f>
        <v/>
      </c>
      <c r="AB308" s="14" t="str">
        <f>IF('Введення інформації'!AB347= "Так","true",IF(ISBLANK('Введення інформації'!A347)=FALSE(),"false",""))</f>
        <v/>
      </c>
      <c r="AC308" s="24">
        <f>'Введення інформації'!AC347</f>
        <v>0</v>
      </c>
    </row>
    <row r="309" spans="1:29" ht="15.75" customHeight="1" x14ac:dyDescent="0.25">
      <c r="A309" s="24">
        <f>'Введення інформації'!A348</f>
        <v>0</v>
      </c>
      <c r="B309" s="14" t="str">
        <f>IF(ISBLANK('Введення інформації'!A348)=FALSE(),(MID('Введення інформації'!B348, 7, 4)&amp;"-"&amp;MID('Введення інформації'!B348, 4, 2)&amp;"-"&amp;MID('Введення інформації'!B348, 1, 2)), "")</f>
        <v/>
      </c>
      <c r="C309" s="24">
        <f>'Введення інформації'!C348</f>
        <v>0</v>
      </c>
      <c r="D309" s="19" t="str">
        <f>IF(ISBLANK('Введення інформації'!D348)=FALSE(),'Введення інформації'!D348,IF(ISBLANK('Введення інформації'!A348)=FALSE(),"null",""))</f>
        <v/>
      </c>
      <c r="E309" s="24">
        <f>'Введення інформації'!E348</f>
        <v>0</v>
      </c>
      <c r="F309" s="24">
        <f>'Введення інформації'!F348</f>
        <v>0</v>
      </c>
      <c r="G309" s="14" t="str">
        <f>LEFT('Введення інформації'!G348, 1)</f>
        <v/>
      </c>
      <c r="H309" s="24">
        <f>'Введення інформації'!H348</f>
        <v>0</v>
      </c>
      <c r="I309" s="24">
        <f>'Введення інформації'!I348</f>
        <v>0</v>
      </c>
      <c r="J309" s="14" t="str">
        <f>IF(ISBLANK('Введення інформації'!J348)=FALSE(),'Введення інформації'!J348,IF(ISBLANK('Введення інформації'!A348)=FALSE(),"null",""))</f>
        <v/>
      </c>
      <c r="K309" s="24">
        <f>'Введення інформації'!K348</f>
        <v>0</v>
      </c>
      <c r="L309" s="14" t="str">
        <f>IF(ISBLANK('Введення інформації'!L348)=FALSE(),'Введення інформації'!L348,IF(ISBLANK('Введення інформації'!A348)=FALSE(),"null",""))</f>
        <v/>
      </c>
      <c r="M309" s="24">
        <f>'Введення інформації'!M348</f>
        <v>0</v>
      </c>
      <c r="N309" s="24">
        <f>'Введення інформації'!N348</f>
        <v>0</v>
      </c>
      <c r="O309" s="14" t="str">
        <f>IF(ISBLANK('Введення інформації'!O348)=FALSE(),'Введення інформації'!O348,IF(ISBLANK('Введення інформації'!A348)=FALSE(),"null",""))</f>
        <v/>
      </c>
      <c r="P309" s="14" t="str">
        <f>IF(ISBLANK('Введення інформації'!P348)=FALSE(),'Введення інформації'!P348,IF(ISBLANK('Введення інформації'!B348)=FALSE(),"null",""))</f>
        <v/>
      </c>
      <c r="Q309" s="25">
        <f>'Введення інформації'!Q348</f>
        <v>0</v>
      </c>
      <c r="R309" s="25">
        <f>'Введення інформації'!R348</f>
        <v>0</v>
      </c>
      <c r="S309" s="25">
        <f>'Введення інформації'!S348</f>
        <v>0</v>
      </c>
      <c r="T309" s="20" t="str">
        <f>IF(ISBLANK('Введення інформації'!A348)=FALSE(),(MID('Введення інформації'!T348, 7, 4)&amp;"-"&amp;MID('Введення інформації'!T348, 4, 2)&amp;"-"&amp;MID('Введення інформації'!T348, 1, 2)), "")</f>
        <v/>
      </c>
      <c r="U309" s="20" t="str">
        <f>IF(ISBLANK('Введення інформації'!B348)=FALSE(),(MID('Введення інформації'!U348, 7, 4)&amp;"-"&amp;MID('Введення інформації'!U348, 4, 2)&amp;"-"&amp;MID('Введення інформації'!U348, 1, 2)), "")</f>
        <v/>
      </c>
      <c r="V309" s="14" t="str">
        <f>IF('Введення інформації'!V348= "Так","true",IF(ISBLANK('Введення інформації'!A348)=FALSE(),"false",""))</f>
        <v/>
      </c>
      <c r="W309" s="24">
        <f>'Введення інформації'!W348</f>
        <v>0</v>
      </c>
      <c r="X309" s="14" t="str">
        <f>IF('Введення інформації'!X348= "Так","true",IF(ISBLANK('Введення інформації'!A348)=FALSE(),"false",""))</f>
        <v/>
      </c>
      <c r="Y309" s="14" t="str">
        <f>IF(ISBLANK('Введення інформації'!Y348)=FALSE(),'Введення інформації'!Y348,IF(ISBLANK('Введення інформації'!A348)=FALSE(),"0",""))</f>
        <v/>
      </c>
      <c r="Z309" s="14" t="str">
        <f>LEFT('Введення інформації'!Z348, 3)</f>
        <v/>
      </c>
      <c r="AA309" s="14" t="str">
        <f>IF(ISBLANK('Введення інформації'!AA348)=FALSE(),'Введення інформації'!AA348,IF(ISBLANK('Введення інформації'!A348)=FALSE(),"0",""))</f>
        <v/>
      </c>
      <c r="AB309" s="14" t="str">
        <f>IF('Введення інформації'!AB348= "Так","true",IF(ISBLANK('Введення інформації'!A348)=FALSE(),"false",""))</f>
        <v/>
      </c>
      <c r="AC309" s="24">
        <f>'Введення інформації'!AC348</f>
        <v>0</v>
      </c>
    </row>
    <row r="310" spans="1:29" ht="15.75" customHeight="1" x14ac:dyDescent="0.25">
      <c r="A310" s="24">
        <f>'Введення інформації'!A349</f>
        <v>0</v>
      </c>
      <c r="B310" s="14" t="str">
        <f>IF(ISBLANK('Введення інформації'!A349)=FALSE(),(MID('Введення інформації'!B349, 7, 4)&amp;"-"&amp;MID('Введення інформації'!B349, 4, 2)&amp;"-"&amp;MID('Введення інформації'!B349, 1, 2)), "")</f>
        <v/>
      </c>
      <c r="C310" s="24">
        <f>'Введення інформації'!C349</f>
        <v>0</v>
      </c>
      <c r="D310" s="19" t="str">
        <f>IF(ISBLANK('Введення інформації'!D349)=FALSE(),'Введення інформації'!D349,IF(ISBLANK('Введення інформації'!A349)=FALSE(),"null",""))</f>
        <v/>
      </c>
      <c r="E310" s="24">
        <f>'Введення інформації'!E349</f>
        <v>0</v>
      </c>
      <c r="F310" s="24">
        <f>'Введення інформації'!F349</f>
        <v>0</v>
      </c>
      <c r="G310" s="14" t="str">
        <f>LEFT('Введення інформації'!G349, 1)</f>
        <v/>
      </c>
      <c r="H310" s="24">
        <f>'Введення інформації'!H349</f>
        <v>0</v>
      </c>
      <c r="I310" s="24">
        <f>'Введення інформації'!I349</f>
        <v>0</v>
      </c>
      <c r="J310" s="14" t="str">
        <f>IF(ISBLANK('Введення інформації'!J349)=FALSE(),'Введення інформації'!J349,IF(ISBLANK('Введення інформації'!A349)=FALSE(),"null",""))</f>
        <v/>
      </c>
      <c r="K310" s="24">
        <f>'Введення інформації'!K349</f>
        <v>0</v>
      </c>
      <c r="L310" s="14" t="str">
        <f>IF(ISBLANK('Введення інформації'!L349)=FALSE(),'Введення інформації'!L349,IF(ISBLANK('Введення інформації'!A349)=FALSE(),"null",""))</f>
        <v/>
      </c>
      <c r="M310" s="24">
        <f>'Введення інформації'!M349</f>
        <v>0</v>
      </c>
      <c r="N310" s="24">
        <f>'Введення інформації'!N349</f>
        <v>0</v>
      </c>
      <c r="O310" s="14" t="str">
        <f>IF(ISBLANK('Введення інформації'!O349)=FALSE(),'Введення інформації'!O349,IF(ISBLANK('Введення інформації'!A349)=FALSE(),"null",""))</f>
        <v/>
      </c>
      <c r="P310" s="14" t="str">
        <f>IF(ISBLANK('Введення інформації'!P349)=FALSE(),'Введення інформації'!P349,IF(ISBLANK('Введення інформації'!B349)=FALSE(),"null",""))</f>
        <v/>
      </c>
      <c r="Q310" s="25">
        <f>'Введення інформації'!Q349</f>
        <v>0</v>
      </c>
      <c r="R310" s="25">
        <f>'Введення інформації'!R349</f>
        <v>0</v>
      </c>
      <c r="S310" s="25">
        <f>'Введення інформації'!S349</f>
        <v>0</v>
      </c>
      <c r="T310" s="20" t="str">
        <f>IF(ISBLANK('Введення інформації'!A349)=FALSE(),(MID('Введення інформації'!T349, 7, 4)&amp;"-"&amp;MID('Введення інформації'!T349, 4, 2)&amp;"-"&amp;MID('Введення інформації'!T349, 1, 2)), "")</f>
        <v/>
      </c>
      <c r="U310" s="20" t="str">
        <f>IF(ISBLANK('Введення інформації'!B349)=FALSE(),(MID('Введення інформації'!U349, 7, 4)&amp;"-"&amp;MID('Введення інформації'!U349, 4, 2)&amp;"-"&amp;MID('Введення інформації'!U349, 1, 2)), "")</f>
        <v/>
      </c>
      <c r="V310" s="14" t="str">
        <f>IF('Введення інформації'!V349= "Так","true",IF(ISBLANK('Введення інформації'!A349)=FALSE(),"false",""))</f>
        <v/>
      </c>
      <c r="W310" s="24">
        <f>'Введення інформації'!W349</f>
        <v>0</v>
      </c>
      <c r="X310" s="14" t="str">
        <f>IF('Введення інформації'!X349= "Так","true",IF(ISBLANK('Введення інформації'!A349)=FALSE(),"false",""))</f>
        <v/>
      </c>
      <c r="Y310" s="14" t="str">
        <f>IF(ISBLANK('Введення інформації'!Y349)=FALSE(),'Введення інформації'!Y349,IF(ISBLANK('Введення інформації'!A349)=FALSE(),"0",""))</f>
        <v/>
      </c>
      <c r="Z310" s="14" t="str">
        <f>LEFT('Введення інформації'!Z349, 3)</f>
        <v/>
      </c>
      <c r="AA310" s="14" t="str">
        <f>IF(ISBLANK('Введення інформації'!AA349)=FALSE(),'Введення інформації'!AA349,IF(ISBLANK('Введення інформації'!A349)=FALSE(),"0",""))</f>
        <v/>
      </c>
      <c r="AB310" s="14" t="str">
        <f>IF('Введення інформації'!AB349= "Так","true",IF(ISBLANK('Введення інформації'!A349)=FALSE(),"false",""))</f>
        <v/>
      </c>
      <c r="AC310" s="24">
        <f>'Введення інформації'!AC349</f>
        <v>0</v>
      </c>
    </row>
    <row r="311" spans="1:29" ht="15.75" customHeight="1" x14ac:dyDescent="0.25">
      <c r="A311" s="24">
        <f>'Введення інформації'!A350</f>
        <v>0</v>
      </c>
      <c r="B311" s="14" t="str">
        <f>IF(ISBLANK('Введення інформації'!A350)=FALSE(),(MID('Введення інформації'!B350, 7, 4)&amp;"-"&amp;MID('Введення інформації'!B350, 4, 2)&amp;"-"&amp;MID('Введення інформації'!B350, 1, 2)), "")</f>
        <v/>
      </c>
      <c r="C311" s="24">
        <f>'Введення інформації'!C350</f>
        <v>0</v>
      </c>
      <c r="D311" s="19" t="str">
        <f>IF(ISBLANK('Введення інформації'!D350)=FALSE(),'Введення інформації'!D350,IF(ISBLANK('Введення інформації'!A350)=FALSE(),"null",""))</f>
        <v/>
      </c>
      <c r="E311" s="24">
        <f>'Введення інформації'!E350</f>
        <v>0</v>
      </c>
      <c r="F311" s="24">
        <f>'Введення інформації'!F350</f>
        <v>0</v>
      </c>
      <c r="G311" s="14" t="str">
        <f>LEFT('Введення інформації'!G350, 1)</f>
        <v/>
      </c>
      <c r="H311" s="24">
        <f>'Введення інформації'!H350</f>
        <v>0</v>
      </c>
      <c r="I311" s="24">
        <f>'Введення інформації'!I350</f>
        <v>0</v>
      </c>
      <c r="J311" s="14" t="str">
        <f>IF(ISBLANK('Введення інформації'!J350)=FALSE(),'Введення інформації'!J350,IF(ISBLANK('Введення інформації'!A350)=FALSE(),"null",""))</f>
        <v/>
      </c>
      <c r="K311" s="24">
        <f>'Введення інформації'!K350</f>
        <v>0</v>
      </c>
      <c r="L311" s="14" t="str">
        <f>IF(ISBLANK('Введення інформації'!L350)=FALSE(),'Введення інформації'!L350,IF(ISBLANK('Введення інформації'!A350)=FALSE(),"null",""))</f>
        <v/>
      </c>
      <c r="M311" s="24">
        <f>'Введення інформації'!M350</f>
        <v>0</v>
      </c>
      <c r="N311" s="24">
        <f>'Введення інформації'!N350</f>
        <v>0</v>
      </c>
      <c r="O311" s="14" t="str">
        <f>IF(ISBLANK('Введення інформації'!O350)=FALSE(),'Введення інформації'!O350,IF(ISBLANK('Введення інформації'!A350)=FALSE(),"null",""))</f>
        <v/>
      </c>
      <c r="P311" s="14" t="str">
        <f>IF(ISBLANK('Введення інформації'!P350)=FALSE(),'Введення інформації'!P350,IF(ISBLANK('Введення інформації'!B350)=FALSE(),"null",""))</f>
        <v/>
      </c>
      <c r="Q311" s="25">
        <f>'Введення інформації'!Q350</f>
        <v>0</v>
      </c>
      <c r="R311" s="25">
        <f>'Введення інформації'!R350</f>
        <v>0</v>
      </c>
      <c r="S311" s="25">
        <f>'Введення інформації'!S350</f>
        <v>0</v>
      </c>
      <c r="T311" s="20" t="str">
        <f>IF(ISBLANK('Введення інформації'!A350)=FALSE(),(MID('Введення інформації'!T350, 7, 4)&amp;"-"&amp;MID('Введення інформації'!T350, 4, 2)&amp;"-"&amp;MID('Введення інформації'!T350, 1, 2)), "")</f>
        <v/>
      </c>
      <c r="U311" s="20" t="str">
        <f>IF(ISBLANK('Введення інформації'!B350)=FALSE(),(MID('Введення інформації'!U350, 7, 4)&amp;"-"&amp;MID('Введення інформації'!U350, 4, 2)&amp;"-"&amp;MID('Введення інформації'!U350, 1, 2)), "")</f>
        <v/>
      </c>
      <c r="V311" s="14" t="str">
        <f>IF('Введення інформації'!V350= "Так","true",IF(ISBLANK('Введення інформації'!A350)=FALSE(),"false",""))</f>
        <v/>
      </c>
      <c r="W311" s="24">
        <f>'Введення інформації'!W350</f>
        <v>0</v>
      </c>
      <c r="X311" s="14" t="str">
        <f>IF('Введення інформації'!X350= "Так","true",IF(ISBLANK('Введення інформації'!A350)=FALSE(),"false",""))</f>
        <v/>
      </c>
      <c r="Y311" s="14" t="str">
        <f>IF(ISBLANK('Введення інформації'!Y350)=FALSE(),'Введення інформації'!Y350,IF(ISBLANK('Введення інформації'!A350)=FALSE(),"0",""))</f>
        <v/>
      </c>
      <c r="Z311" s="14" t="str">
        <f>LEFT('Введення інформації'!Z350, 3)</f>
        <v/>
      </c>
      <c r="AA311" s="14" t="str">
        <f>IF(ISBLANK('Введення інформації'!AA350)=FALSE(),'Введення інформації'!AA350,IF(ISBLANK('Введення інформації'!A350)=FALSE(),"0",""))</f>
        <v/>
      </c>
      <c r="AB311" s="14" t="str">
        <f>IF('Введення інформації'!AB350= "Так","true",IF(ISBLANK('Введення інформації'!A350)=FALSE(),"false",""))</f>
        <v/>
      </c>
      <c r="AC311" s="24">
        <f>'Введення інформації'!AC350</f>
        <v>0</v>
      </c>
    </row>
    <row r="312" spans="1:29" ht="15.75" customHeight="1" x14ac:dyDescent="0.25">
      <c r="A312" s="24">
        <f>'Введення інформації'!A351</f>
        <v>0</v>
      </c>
      <c r="B312" s="14" t="str">
        <f>IF(ISBLANK('Введення інформації'!A351)=FALSE(),(MID('Введення інформації'!B351, 7, 4)&amp;"-"&amp;MID('Введення інформації'!B351, 4, 2)&amp;"-"&amp;MID('Введення інформації'!B351, 1, 2)), "")</f>
        <v/>
      </c>
      <c r="C312" s="24">
        <f>'Введення інформації'!C351</f>
        <v>0</v>
      </c>
      <c r="D312" s="19" t="str">
        <f>IF(ISBLANK('Введення інформації'!D351)=FALSE(),'Введення інформації'!D351,IF(ISBLANK('Введення інформації'!A351)=FALSE(),"null",""))</f>
        <v/>
      </c>
      <c r="E312" s="24">
        <f>'Введення інформації'!E351</f>
        <v>0</v>
      </c>
      <c r="F312" s="24">
        <f>'Введення інформації'!F351</f>
        <v>0</v>
      </c>
      <c r="G312" s="14" t="str">
        <f>LEFT('Введення інформації'!G351, 1)</f>
        <v/>
      </c>
      <c r="H312" s="24">
        <f>'Введення інформації'!H351</f>
        <v>0</v>
      </c>
      <c r="I312" s="24">
        <f>'Введення інформації'!I351</f>
        <v>0</v>
      </c>
      <c r="J312" s="14" t="str">
        <f>IF(ISBLANK('Введення інформації'!J351)=FALSE(),'Введення інформації'!J351,IF(ISBLANK('Введення інформації'!A351)=FALSE(),"null",""))</f>
        <v/>
      </c>
      <c r="K312" s="24">
        <f>'Введення інформації'!K351</f>
        <v>0</v>
      </c>
      <c r="L312" s="14" t="str">
        <f>IF(ISBLANK('Введення інформації'!L351)=FALSE(),'Введення інформації'!L351,IF(ISBLANK('Введення інформації'!A351)=FALSE(),"null",""))</f>
        <v/>
      </c>
      <c r="M312" s="24">
        <f>'Введення інформації'!M351</f>
        <v>0</v>
      </c>
      <c r="N312" s="24">
        <f>'Введення інформації'!N351</f>
        <v>0</v>
      </c>
      <c r="O312" s="14" t="str">
        <f>IF(ISBLANK('Введення інформації'!O351)=FALSE(),'Введення інформації'!O351,IF(ISBLANK('Введення інформації'!A351)=FALSE(),"null",""))</f>
        <v/>
      </c>
      <c r="P312" s="14" t="str">
        <f>IF(ISBLANK('Введення інформації'!P351)=FALSE(),'Введення інформації'!P351,IF(ISBLANK('Введення інформації'!B351)=FALSE(),"null",""))</f>
        <v/>
      </c>
      <c r="Q312" s="25">
        <f>'Введення інформації'!Q351</f>
        <v>0</v>
      </c>
      <c r="R312" s="25">
        <f>'Введення інформації'!R351</f>
        <v>0</v>
      </c>
      <c r="S312" s="25">
        <f>'Введення інформації'!S351</f>
        <v>0</v>
      </c>
      <c r="T312" s="20" t="str">
        <f>IF(ISBLANK('Введення інформації'!A351)=FALSE(),(MID('Введення інформації'!T351, 7, 4)&amp;"-"&amp;MID('Введення інформації'!T351, 4, 2)&amp;"-"&amp;MID('Введення інформації'!T351, 1, 2)), "")</f>
        <v/>
      </c>
      <c r="U312" s="20" t="str">
        <f>IF(ISBLANK('Введення інформації'!B351)=FALSE(),(MID('Введення інформації'!U351, 7, 4)&amp;"-"&amp;MID('Введення інформації'!U351, 4, 2)&amp;"-"&amp;MID('Введення інформації'!U351, 1, 2)), "")</f>
        <v/>
      </c>
      <c r="V312" s="14" t="str">
        <f>IF('Введення інформації'!V351= "Так","true",IF(ISBLANK('Введення інформації'!A351)=FALSE(),"false",""))</f>
        <v/>
      </c>
      <c r="W312" s="24">
        <f>'Введення інформації'!W351</f>
        <v>0</v>
      </c>
      <c r="X312" s="14" t="str">
        <f>IF('Введення інформації'!X351= "Так","true",IF(ISBLANK('Введення інформації'!A351)=FALSE(),"false",""))</f>
        <v/>
      </c>
      <c r="Y312" s="14" t="str">
        <f>IF(ISBLANK('Введення інформації'!Y351)=FALSE(),'Введення інформації'!Y351,IF(ISBLANK('Введення інформації'!A351)=FALSE(),"0",""))</f>
        <v/>
      </c>
      <c r="Z312" s="14" t="str">
        <f>LEFT('Введення інформації'!Z351, 3)</f>
        <v/>
      </c>
      <c r="AA312" s="14" t="str">
        <f>IF(ISBLANK('Введення інформації'!AA351)=FALSE(),'Введення інформації'!AA351,IF(ISBLANK('Введення інформації'!A351)=FALSE(),"0",""))</f>
        <v/>
      </c>
      <c r="AB312" s="14" t="str">
        <f>IF('Введення інформації'!AB351= "Так","true",IF(ISBLANK('Введення інформації'!A351)=FALSE(),"false",""))</f>
        <v/>
      </c>
      <c r="AC312" s="24">
        <f>'Введення інформації'!AC351</f>
        <v>0</v>
      </c>
    </row>
    <row r="313" spans="1:29" ht="15.75" customHeight="1" x14ac:dyDescent="0.25">
      <c r="A313" s="24">
        <f>'Введення інформації'!A352</f>
        <v>0</v>
      </c>
      <c r="B313" s="14" t="str">
        <f>IF(ISBLANK('Введення інформації'!A352)=FALSE(),(MID('Введення інформації'!B352, 7, 4)&amp;"-"&amp;MID('Введення інформації'!B352, 4, 2)&amp;"-"&amp;MID('Введення інформації'!B352, 1, 2)), "")</f>
        <v/>
      </c>
      <c r="C313" s="24">
        <f>'Введення інформації'!C352</f>
        <v>0</v>
      </c>
      <c r="D313" s="19" t="str">
        <f>IF(ISBLANK('Введення інформації'!D352)=FALSE(),'Введення інформації'!D352,IF(ISBLANK('Введення інформації'!A352)=FALSE(),"null",""))</f>
        <v/>
      </c>
      <c r="E313" s="24">
        <f>'Введення інформації'!E352</f>
        <v>0</v>
      </c>
      <c r="F313" s="24">
        <f>'Введення інформації'!F352</f>
        <v>0</v>
      </c>
      <c r="G313" s="14" t="str">
        <f>LEFT('Введення інформації'!G352, 1)</f>
        <v/>
      </c>
      <c r="H313" s="24">
        <f>'Введення інформації'!H352</f>
        <v>0</v>
      </c>
      <c r="I313" s="24">
        <f>'Введення інформації'!I352</f>
        <v>0</v>
      </c>
      <c r="J313" s="14" t="str">
        <f>IF(ISBLANK('Введення інформації'!J352)=FALSE(),'Введення інформації'!J352,IF(ISBLANK('Введення інформації'!A352)=FALSE(),"null",""))</f>
        <v/>
      </c>
      <c r="K313" s="24">
        <f>'Введення інформації'!K352</f>
        <v>0</v>
      </c>
      <c r="L313" s="14" t="str">
        <f>IF(ISBLANK('Введення інформації'!L352)=FALSE(),'Введення інформації'!L352,IF(ISBLANK('Введення інформації'!A352)=FALSE(),"null",""))</f>
        <v/>
      </c>
      <c r="M313" s="24">
        <f>'Введення інформації'!M352</f>
        <v>0</v>
      </c>
      <c r="N313" s="24">
        <f>'Введення інформації'!N352</f>
        <v>0</v>
      </c>
      <c r="O313" s="14" t="str">
        <f>IF(ISBLANK('Введення інформації'!O352)=FALSE(),'Введення інформації'!O352,IF(ISBLANK('Введення інформації'!A352)=FALSE(),"null",""))</f>
        <v/>
      </c>
      <c r="P313" s="14" t="str">
        <f>IF(ISBLANK('Введення інформації'!P352)=FALSE(),'Введення інформації'!P352,IF(ISBLANK('Введення інформації'!B352)=FALSE(),"null",""))</f>
        <v/>
      </c>
      <c r="Q313" s="25">
        <f>'Введення інформації'!Q352</f>
        <v>0</v>
      </c>
      <c r="R313" s="25">
        <f>'Введення інформації'!R352</f>
        <v>0</v>
      </c>
      <c r="S313" s="25">
        <f>'Введення інформації'!S352</f>
        <v>0</v>
      </c>
      <c r="T313" s="20" t="str">
        <f>IF(ISBLANK('Введення інформації'!A352)=FALSE(),(MID('Введення інформації'!T352, 7, 4)&amp;"-"&amp;MID('Введення інформації'!T352, 4, 2)&amp;"-"&amp;MID('Введення інформації'!T352, 1, 2)), "")</f>
        <v/>
      </c>
      <c r="U313" s="20" t="str">
        <f>IF(ISBLANK('Введення інформації'!B352)=FALSE(),(MID('Введення інформації'!U352, 7, 4)&amp;"-"&amp;MID('Введення інформації'!U352, 4, 2)&amp;"-"&amp;MID('Введення інформації'!U352, 1, 2)), "")</f>
        <v/>
      </c>
      <c r="V313" s="14" t="str">
        <f>IF('Введення інформації'!V352= "Так","true",IF(ISBLANK('Введення інформації'!A352)=FALSE(),"false",""))</f>
        <v/>
      </c>
      <c r="W313" s="24">
        <f>'Введення інформації'!W352</f>
        <v>0</v>
      </c>
      <c r="X313" s="14" t="str">
        <f>IF('Введення інформації'!X352= "Так","true",IF(ISBLANK('Введення інформації'!A352)=FALSE(),"false",""))</f>
        <v/>
      </c>
      <c r="Y313" s="14" t="str">
        <f>IF(ISBLANK('Введення інформації'!Y352)=FALSE(),'Введення інформації'!Y352,IF(ISBLANK('Введення інформації'!A352)=FALSE(),"0",""))</f>
        <v/>
      </c>
      <c r="Z313" s="14" t="str">
        <f>LEFT('Введення інформації'!Z352, 3)</f>
        <v/>
      </c>
      <c r="AA313" s="14" t="str">
        <f>IF(ISBLANK('Введення інформації'!AA352)=FALSE(),'Введення інформації'!AA352,IF(ISBLANK('Введення інформації'!A352)=FALSE(),"0",""))</f>
        <v/>
      </c>
      <c r="AB313" s="14" t="str">
        <f>IF('Введення інформації'!AB352= "Так","true",IF(ISBLANK('Введення інформації'!A352)=FALSE(),"false",""))</f>
        <v/>
      </c>
      <c r="AC313" s="24">
        <f>'Введення інформації'!AC352</f>
        <v>0</v>
      </c>
    </row>
    <row r="314" spans="1:29" ht="15.75" customHeight="1" x14ac:dyDescent="0.25">
      <c r="A314" s="24">
        <f>'Введення інформації'!A353</f>
        <v>0</v>
      </c>
      <c r="B314" s="14" t="str">
        <f>IF(ISBLANK('Введення інформації'!A353)=FALSE(),(MID('Введення інформації'!B353, 7, 4)&amp;"-"&amp;MID('Введення інформації'!B353, 4, 2)&amp;"-"&amp;MID('Введення інформації'!B353, 1, 2)), "")</f>
        <v/>
      </c>
      <c r="C314" s="24">
        <f>'Введення інформації'!C353</f>
        <v>0</v>
      </c>
      <c r="D314" s="19" t="str">
        <f>IF(ISBLANK('Введення інформації'!D353)=FALSE(),'Введення інформації'!D353,IF(ISBLANK('Введення інформації'!A353)=FALSE(),"null",""))</f>
        <v/>
      </c>
      <c r="E314" s="24">
        <f>'Введення інформації'!E353</f>
        <v>0</v>
      </c>
      <c r="F314" s="24">
        <f>'Введення інформації'!F353</f>
        <v>0</v>
      </c>
      <c r="G314" s="14" t="str">
        <f>LEFT('Введення інформації'!G353, 1)</f>
        <v/>
      </c>
      <c r="H314" s="24">
        <f>'Введення інформації'!H353</f>
        <v>0</v>
      </c>
      <c r="I314" s="24">
        <f>'Введення інформації'!I353</f>
        <v>0</v>
      </c>
      <c r="J314" s="14" t="str">
        <f>IF(ISBLANK('Введення інформації'!J353)=FALSE(),'Введення інформації'!J353,IF(ISBLANK('Введення інформації'!A353)=FALSE(),"null",""))</f>
        <v/>
      </c>
      <c r="K314" s="24">
        <f>'Введення інформації'!K353</f>
        <v>0</v>
      </c>
      <c r="L314" s="14" t="str">
        <f>IF(ISBLANK('Введення інформації'!L353)=FALSE(),'Введення інформації'!L353,IF(ISBLANK('Введення інформації'!A353)=FALSE(),"null",""))</f>
        <v/>
      </c>
      <c r="M314" s="24">
        <f>'Введення інформації'!M353</f>
        <v>0</v>
      </c>
      <c r="N314" s="24">
        <f>'Введення інформації'!N353</f>
        <v>0</v>
      </c>
      <c r="O314" s="14" t="str">
        <f>IF(ISBLANK('Введення інформації'!O353)=FALSE(),'Введення інформації'!O353,IF(ISBLANK('Введення інформації'!A353)=FALSE(),"null",""))</f>
        <v/>
      </c>
      <c r="P314" s="14" t="str">
        <f>IF(ISBLANK('Введення інформації'!P353)=FALSE(),'Введення інформації'!P353,IF(ISBLANK('Введення інформації'!B353)=FALSE(),"null",""))</f>
        <v/>
      </c>
      <c r="Q314" s="25">
        <f>'Введення інформації'!Q353</f>
        <v>0</v>
      </c>
      <c r="R314" s="25">
        <f>'Введення інформації'!R353</f>
        <v>0</v>
      </c>
      <c r="S314" s="25">
        <f>'Введення інформації'!S353</f>
        <v>0</v>
      </c>
      <c r="T314" s="20" t="str">
        <f>IF(ISBLANK('Введення інформації'!A353)=FALSE(),(MID('Введення інформації'!T353, 7, 4)&amp;"-"&amp;MID('Введення інформації'!T353, 4, 2)&amp;"-"&amp;MID('Введення інформації'!T353, 1, 2)), "")</f>
        <v/>
      </c>
      <c r="U314" s="20" t="str">
        <f>IF(ISBLANK('Введення інформації'!B353)=FALSE(),(MID('Введення інформації'!U353, 7, 4)&amp;"-"&amp;MID('Введення інформації'!U353, 4, 2)&amp;"-"&amp;MID('Введення інформації'!U353, 1, 2)), "")</f>
        <v/>
      </c>
      <c r="V314" s="14" t="str">
        <f>IF('Введення інформації'!V353= "Так","true",IF(ISBLANK('Введення інформації'!A353)=FALSE(),"false",""))</f>
        <v/>
      </c>
      <c r="W314" s="24">
        <f>'Введення інформації'!W353</f>
        <v>0</v>
      </c>
      <c r="X314" s="14" t="str">
        <f>IF('Введення інформації'!X353= "Так","true",IF(ISBLANK('Введення інформації'!A353)=FALSE(),"false",""))</f>
        <v/>
      </c>
      <c r="Y314" s="14" t="str">
        <f>IF(ISBLANK('Введення інформації'!Y353)=FALSE(),'Введення інформації'!Y353,IF(ISBLANK('Введення інформації'!A353)=FALSE(),"0",""))</f>
        <v/>
      </c>
      <c r="Z314" s="14" t="str">
        <f>LEFT('Введення інформації'!Z353, 3)</f>
        <v/>
      </c>
      <c r="AA314" s="14" t="str">
        <f>IF(ISBLANK('Введення інформації'!AA353)=FALSE(),'Введення інформації'!AA353,IF(ISBLANK('Введення інформації'!A353)=FALSE(),"0",""))</f>
        <v/>
      </c>
      <c r="AB314" s="14" t="str">
        <f>IF('Введення інформації'!AB353= "Так","true",IF(ISBLANK('Введення інформації'!A353)=FALSE(),"false",""))</f>
        <v/>
      </c>
      <c r="AC314" s="24">
        <f>'Введення інформації'!AC353</f>
        <v>0</v>
      </c>
    </row>
    <row r="315" spans="1:29" ht="15.75" customHeight="1" x14ac:dyDescent="0.25">
      <c r="A315" s="24">
        <f>'Введення інформації'!A354</f>
        <v>0</v>
      </c>
      <c r="B315" s="14" t="str">
        <f>IF(ISBLANK('Введення інформації'!A354)=FALSE(),(MID('Введення інформації'!B354, 7, 4)&amp;"-"&amp;MID('Введення інформації'!B354, 4, 2)&amp;"-"&amp;MID('Введення інформації'!B354, 1, 2)), "")</f>
        <v/>
      </c>
      <c r="C315" s="24">
        <f>'Введення інформації'!C354</f>
        <v>0</v>
      </c>
      <c r="D315" s="19" t="str">
        <f>IF(ISBLANK('Введення інформації'!D354)=FALSE(),'Введення інформації'!D354,IF(ISBLANK('Введення інформації'!A354)=FALSE(),"null",""))</f>
        <v/>
      </c>
      <c r="E315" s="24">
        <f>'Введення інформації'!E354</f>
        <v>0</v>
      </c>
      <c r="F315" s="24">
        <f>'Введення інформації'!F354</f>
        <v>0</v>
      </c>
      <c r="G315" s="14" t="str">
        <f>LEFT('Введення інформації'!G354, 1)</f>
        <v/>
      </c>
      <c r="H315" s="24">
        <f>'Введення інформації'!H354</f>
        <v>0</v>
      </c>
      <c r="I315" s="24">
        <f>'Введення інформації'!I354</f>
        <v>0</v>
      </c>
      <c r="J315" s="14" t="str">
        <f>IF(ISBLANK('Введення інформації'!J354)=FALSE(),'Введення інформації'!J354,IF(ISBLANK('Введення інформації'!A354)=FALSE(),"null",""))</f>
        <v/>
      </c>
      <c r="K315" s="24">
        <f>'Введення інформації'!K354</f>
        <v>0</v>
      </c>
      <c r="L315" s="14" t="str">
        <f>IF(ISBLANK('Введення інформації'!L354)=FALSE(),'Введення інформації'!L354,IF(ISBLANK('Введення інформації'!A354)=FALSE(),"null",""))</f>
        <v/>
      </c>
      <c r="M315" s="24">
        <f>'Введення інформації'!M354</f>
        <v>0</v>
      </c>
      <c r="N315" s="24">
        <f>'Введення інформації'!N354</f>
        <v>0</v>
      </c>
      <c r="O315" s="14" t="str">
        <f>IF(ISBLANK('Введення інформації'!O354)=FALSE(),'Введення інформації'!O354,IF(ISBLANK('Введення інформації'!A354)=FALSE(),"null",""))</f>
        <v/>
      </c>
      <c r="P315" s="14" t="str">
        <f>IF(ISBLANK('Введення інформації'!P354)=FALSE(),'Введення інформації'!P354,IF(ISBLANK('Введення інформації'!B354)=FALSE(),"null",""))</f>
        <v/>
      </c>
      <c r="Q315" s="25">
        <f>'Введення інформації'!Q354</f>
        <v>0</v>
      </c>
      <c r="R315" s="25">
        <f>'Введення інформації'!R354</f>
        <v>0</v>
      </c>
      <c r="S315" s="25">
        <f>'Введення інформації'!S354</f>
        <v>0</v>
      </c>
      <c r="T315" s="20" t="str">
        <f>IF(ISBLANK('Введення інформації'!A354)=FALSE(),(MID('Введення інформації'!T354, 7, 4)&amp;"-"&amp;MID('Введення інформації'!T354, 4, 2)&amp;"-"&amp;MID('Введення інформації'!T354, 1, 2)), "")</f>
        <v/>
      </c>
      <c r="U315" s="20" t="str">
        <f>IF(ISBLANK('Введення інформації'!B354)=FALSE(),(MID('Введення інформації'!U354, 7, 4)&amp;"-"&amp;MID('Введення інформації'!U354, 4, 2)&amp;"-"&amp;MID('Введення інформації'!U354, 1, 2)), "")</f>
        <v/>
      </c>
      <c r="V315" s="14" t="str">
        <f>IF('Введення інформації'!V354= "Так","true",IF(ISBLANK('Введення інформації'!A354)=FALSE(),"false",""))</f>
        <v/>
      </c>
      <c r="W315" s="24">
        <f>'Введення інформації'!W354</f>
        <v>0</v>
      </c>
      <c r="X315" s="14" t="str">
        <f>IF('Введення інформації'!X354= "Так","true",IF(ISBLANK('Введення інформації'!A354)=FALSE(),"false",""))</f>
        <v/>
      </c>
      <c r="Y315" s="14" t="str">
        <f>IF(ISBLANK('Введення інформації'!Y354)=FALSE(),'Введення інформації'!Y354,IF(ISBLANK('Введення інформації'!A354)=FALSE(),"0",""))</f>
        <v/>
      </c>
      <c r="Z315" s="14" t="str">
        <f>LEFT('Введення інформації'!Z354, 3)</f>
        <v/>
      </c>
      <c r="AA315" s="14" t="str">
        <f>IF(ISBLANK('Введення інформації'!AA354)=FALSE(),'Введення інформації'!AA354,IF(ISBLANK('Введення інформації'!A354)=FALSE(),"0",""))</f>
        <v/>
      </c>
      <c r="AB315" s="14" t="str">
        <f>IF('Введення інформації'!AB354= "Так","true",IF(ISBLANK('Введення інформації'!A354)=FALSE(),"false",""))</f>
        <v/>
      </c>
      <c r="AC315" s="24">
        <f>'Введення інформації'!AC354</f>
        <v>0</v>
      </c>
    </row>
    <row r="316" spans="1:29" ht="15.75" customHeight="1" x14ac:dyDescent="0.25">
      <c r="A316" s="24">
        <f>'Введення інформації'!A355</f>
        <v>0</v>
      </c>
      <c r="B316" s="14" t="str">
        <f>IF(ISBLANK('Введення інформації'!A355)=FALSE(),(MID('Введення інформації'!B355, 7, 4)&amp;"-"&amp;MID('Введення інформації'!B355, 4, 2)&amp;"-"&amp;MID('Введення інформації'!B355, 1, 2)), "")</f>
        <v/>
      </c>
      <c r="C316" s="24">
        <f>'Введення інформації'!C355</f>
        <v>0</v>
      </c>
      <c r="D316" s="19" t="str">
        <f>IF(ISBLANK('Введення інформації'!D355)=FALSE(),'Введення інформації'!D355,IF(ISBLANK('Введення інформації'!A355)=FALSE(),"null",""))</f>
        <v/>
      </c>
      <c r="E316" s="24">
        <f>'Введення інформації'!E355</f>
        <v>0</v>
      </c>
      <c r="F316" s="24">
        <f>'Введення інформації'!F355</f>
        <v>0</v>
      </c>
      <c r="G316" s="14" t="str">
        <f>LEFT('Введення інформації'!G355, 1)</f>
        <v/>
      </c>
      <c r="H316" s="24">
        <f>'Введення інформації'!H355</f>
        <v>0</v>
      </c>
      <c r="I316" s="24">
        <f>'Введення інформації'!I355</f>
        <v>0</v>
      </c>
      <c r="J316" s="14" t="str">
        <f>IF(ISBLANK('Введення інформації'!J355)=FALSE(),'Введення інформації'!J355,IF(ISBLANK('Введення інформації'!A355)=FALSE(),"null",""))</f>
        <v/>
      </c>
      <c r="K316" s="24">
        <f>'Введення інформації'!K355</f>
        <v>0</v>
      </c>
      <c r="L316" s="14" t="str">
        <f>IF(ISBLANK('Введення інформації'!L355)=FALSE(),'Введення інформації'!L355,IF(ISBLANK('Введення інформації'!A355)=FALSE(),"null",""))</f>
        <v/>
      </c>
      <c r="M316" s="24">
        <f>'Введення інформації'!M355</f>
        <v>0</v>
      </c>
      <c r="N316" s="24">
        <f>'Введення інформації'!N355</f>
        <v>0</v>
      </c>
      <c r="O316" s="14" t="str">
        <f>IF(ISBLANK('Введення інформації'!O355)=FALSE(),'Введення інформації'!O355,IF(ISBLANK('Введення інформації'!A355)=FALSE(),"null",""))</f>
        <v/>
      </c>
      <c r="P316" s="14" t="str">
        <f>IF(ISBLANK('Введення інформації'!P355)=FALSE(),'Введення інформації'!P355,IF(ISBLANK('Введення інформації'!B355)=FALSE(),"null",""))</f>
        <v/>
      </c>
      <c r="Q316" s="25">
        <f>'Введення інформації'!Q355</f>
        <v>0</v>
      </c>
      <c r="R316" s="25">
        <f>'Введення інформації'!R355</f>
        <v>0</v>
      </c>
      <c r="S316" s="25">
        <f>'Введення інформації'!S355</f>
        <v>0</v>
      </c>
      <c r="T316" s="20" t="str">
        <f>IF(ISBLANK('Введення інформації'!A355)=FALSE(),(MID('Введення інформації'!T355, 7, 4)&amp;"-"&amp;MID('Введення інформації'!T355, 4, 2)&amp;"-"&amp;MID('Введення інформації'!T355, 1, 2)), "")</f>
        <v/>
      </c>
      <c r="U316" s="20" t="str">
        <f>IF(ISBLANK('Введення інформації'!B355)=FALSE(),(MID('Введення інформації'!U355, 7, 4)&amp;"-"&amp;MID('Введення інформації'!U355, 4, 2)&amp;"-"&amp;MID('Введення інформації'!U355, 1, 2)), "")</f>
        <v/>
      </c>
      <c r="V316" s="14" t="str">
        <f>IF('Введення інформації'!V355= "Так","true",IF(ISBLANK('Введення інформації'!A355)=FALSE(),"false",""))</f>
        <v/>
      </c>
      <c r="W316" s="24">
        <f>'Введення інформації'!W355</f>
        <v>0</v>
      </c>
      <c r="X316" s="14" t="str">
        <f>IF('Введення інформації'!X355= "Так","true",IF(ISBLANK('Введення інформації'!A355)=FALSE(),"false",""))</f>
        <v/>
      </c>
      <c r="Y316" s="14" t="str">
        <f>IF(ISBLANK('Введення інформації'!Y355)=FALSE(),'Введення інформації'!Y355,IF(ISBLANK('Введення інформації'!A355)=FALSE(),"0",""))</f>
        <v/>
      </c>
      <c r="Z316" s="14" t="str">
        <f>LEFT('Введення інформації'!Z355, 3)</f>
        <v/>
      </c>
      <c r="AA316" s="14" t="str">
        <f>IF(ISBLANK('Введення інформації'!AA355)=FALSE(),'Введення інформації'!AA355,IF(ISBLANK('Введення інформації'!A355)=FALSE(),"0",""))</f>
        <v/>
      </c>
      <c r="AB316" s="14" t="str">
        <f>IF('Введення інформації'!AB355= "Так","true",IF(ISBLANK('Введення інформації'!A355)=FALSE(),"false",""))</f>
        <v/>
      </c>
      <c r="AC316" s="24">
        <f>'Введення інформації'!AC355</f>
        <v>0</v>
      </c>
    </row>
    <row r="317" spans="1:29" ht="15.75" customHeight="1" x14ac:dyDescent="0.25">
      <c r="A317" s="24">
        <f>'Введення інформації'!A356</f>
        <v>0</v>
      </c>
      <c r="B317" s="14" t="str">
        <f>IF(ISBLANK('Введення інформації'!A356)=FALSE(),(MID('Введення інформації'!B356, 7, 4)&amp;"-"&amp;MID('Введення інформації'!B356, 4, 2)&amp;"-"&amp;MID('Введення інформації'!B356, 1, 2)), "")</f>
        <v/>
      </c>
      <c r="C317" s="24">
        <f>'Введення інформації'!C356</f>
        <v>0</v>
      </c>
      <c r="D317" s="19" t="str">
        <f>IF(ISBLANK('Введення інформації'!D356)=FALSE(),'Введення інформації'!D356,IF(ISBLANK('Введення інформації'!A356)=FALSE(),"null",""))</f>
        <v/>
      </c>
      <c r="E317" s="24">
        <f>'Введення інформації'!E356</f>
        <v>0</v>
      </c>
      <c r="F317" s="24">
        <f>'Введення інформації'!F356</f>
        <v>0</v>
      </c>
      <c r="G317" s="14" t="str">
        <f>LEFT('Введення інформації'!G356, 1)</f>
        <v/>
      </c>
      <c r="H317" s="24">
        <f>'Введення інформації'!H356</f>
        <v>0</v>
      </c>
      <c r="I317" s="24">
        <f>'Введення інформації'!I356</f>
        <v>0</v>
      </c>
      <c r="J317" s="14" t="str">
        <f>IF(ISBLANK('Введення інформації'!J356)=FALSE(),'Введення інформації'!J356,IF(ISBLANK('Введення інформації'!A356)=FALSE(),"null",""))</f>
        <v/>
      </c>
      <c r="K317" s="24">
        <f>'Введення інформації'!K356</f>
        <v>0</v>
      </c>
      <c r="L317" s="14" t="str">
        <f>IF(ISBLANK('Введення інформації'!L356)=FALSE(),'Введення інформації'!L356,IF(ISBLANK('Введення інформації'!A356)=FALSE(),"null",""))</f>
        <v/>
      </c>
      <c r="M317" s="24">
        <f>'Введення інформації'!M356</f>
        <v>0</v>
      </c>
      <c r="N317" s="24">
        <f>'Введення інформації'!N356</f>
        <v>0</v>
      </c>
      <c r="O317" s="14" t="str">
        <f>IF(ISBLANK('Введення інформації'!O356)=FALSE(),'Введення інформації'!O356,IF(ISBLANK('Введення інформації'!A356)=FALSE(),"null",""))</f>
        <v/>
      </c>
      <c r="P317" s="14" t="str">
        <f>IF(ISBLANK('Введення інформації'!P356)=FALSE(),'Введення інформації'!P356,IF(ISBLANK('Введення інформації'!B356)=FALSE(),"null",""))</f>
        <v/>
      </c>
      <c r="Q317" s="25">
        <f>'Введення інформації'!Q356</f>
        <v>0</v>
      </c>
      <c r="R317" s="25">
        <f>'Введення інформації'!R356</f>
        <v>0</v>
      </c>
      <c r="S317" s="25">
        <f>'Введення інформації'!S356</f>
        <v>0</v>
      </c>
      <c r="T317" s="20" t="str">
        <f>IF(ISBLANK('Введення інформації'!A356)=FALSE(),(MID('Введення інформації'!T356, 7, 4)&amp;"-"&amp;MID('Введення інформації'!T356, 4, 2)&amp;"-"&amp;MID('Введення інформації'!T356, 1, 2)), "")</f>
        <v/>
      </c>
      <c r="U317" s="20" t="str">
        <f>IF(ISBLANK('Введення інформації'!B356)=FALSE(),(MID('Введення інформації'!U356, 7, 4)&amp;"-"&amp;MID('Введення інформації'!U356, 4, 2)&amp;"-"&amp;MID('Введення інформації'!U356, 1, 2)), "")</f>
        <v/>
      </c>
      <c r="V317" s="14" t="str">
        <f>IF('Введення інформації'!V356= "Так","true",IF(ISBLANK('Введення інформації'!A356)=FALSE(),"false",""))</f>
        <v/>
      </c>
      <c r="W317" s="24">
        <f>'Введення інформації'!W356</f>
        <v>0</v>
      </c>
      <c r="X317" s="14" t="str">
        <f>IF('Введення інформації'!X356= "Так","true",IF(ISBLANK('Введення інформації'!A356)=FALSE(),"false",""))</f>
        <v/>
      </c>
      <c r="Y317" s="14" t="str">
        <f>IF(ISBLANK('Введення інформації'!Y356)=FALSE(),'Введення інформації'!Y356,IF(ISBLANK('Введення інформації'!A356)=FALSE(),"0",""))</f>
        <v/>
      </c>
      <c r="Z317" s="14" t="str">
        <f>LEFT('Введення інформації'!Z356, 3)</f>
        <v/>
      </c>
      <c r="AA317" s="14" t="str">
        <f>IF(ISBLANK('Введення інформації'!AA356)=FALSE(),'Введення інформації'!AA356,IF(ISBLANK('Введення інформації'!A356)=FALSE(),"0",""))</f>
        <v/>
      </c>
      <c r="AB317" s="14" t="str">
        <f>IF('Введення інформації'!AB356= "Так","true",IF(ISBLANK('Введення інформації'!A356)=FALSE(),"false",""))</f>
        <v/>
      </c>
      <c r="AC317" s="24">
        <f>'Введення інформації'!AC356</f>
        <v>0</v>
      </c>
    </row>
    <row r="318" spans="1:29" ht="15.75" customHeight="1" x14ac:dyDescent="0.25">
      <c r="A318" s="24">
        <f>'Введення інформації'!A357</f>
        <v>0</v>
      </c>
      <c r="B318" s="14" t="str">
        <f>IF(ISBLANK('Введення інформації'!A357)=FALSE(),(MID('Введення інформації'!B357, 7, 4)&amp;"-"&amp;MID('Введення інформації'!B357, 4, 2)&amp;"-"&amp;MID('Введення інформації'!B357, 1, 2)), "")</f>
        <v/>
      </c>
      <c r="C318" s="24">
        <f>'Введення інформації'!C357</f>
        <v>0</v>
      </c>
      <c r="D318" s="19" t="str">
        <f>IF(ISBLANK('Введення інформації'!D357)=FALSE(),'Введення інформації'!D357,IF(ISBLANK('Введення інформації'!A357)=FALSE(),"null",""))</f>
        <v/>
      </c>
      <c r="E318" s="24">
        <f>'Введення інформації'!E357</f>
        <v>0</v>
      </c>
      <c r="F318" s="24">
        <f>'Введення інформації'!F357</f>
        <v>0</v>
      </c>
      <c r="G318" s="14" t="str">
        <f>LEFT('Введення інформації'!G357, 1)</f>
        <v/>
      </c>
      <c r="H318" s="24">
        <f>'Введення інформації'!H357</f>
        <v>0</v>
      </c>
      <c r="I318" s="24">
        <f>'Введення інформації'!I357</f>
        <v>0</v>
      </c>
      <c r="J318" s="14" t="str">
        <f>IF(ISBLANK('Введення інформації'!J357)=FALSE(),'Введення інформації'!J357,IF(ISBLANK('Введення інформації'!A357)=FALSE(),"null",""))</f>
        <v/>
      </c>
      <c r="K318" s="24">
        <f>'Введення інформації'!K357</f>
        <v>0</v>
      </c>
      <c r="L318" s="14" t="str">
        <f>IF(ISBLANK('Введення інформації'!L357)=FALSE(),'Введення інформації'!L357,IF(ISBLANK('Введення інформації'!A357)=FALSE(),"null",""))</f>
        <v/>
      </c>
      <c r="M318" s="24">
        <f>'Введення інформації'!M357</f>
        <v>0</v>
      </c>
      <c r="N318" s="24">
        <f>'Введення інформації'!N357</f>
        <v>0</v>
      </c>
      <c r="O318" s="14" t="str">
        <f>IF(ISBLANK('Введення інформації'!O357)=FALSE(),'Введення інформації'!O357,IF(ISBLANK('Введення інформації'!A357)=FALSE(),"null",""))</f>
        <v/>
      </c>
      <c r="P318" s="14" t="str">
        <f>IF(ISBLANK('Введення інформації'!P357)=FALSE(),'Введення інформації'!P357,IF(ISBLANK('Введення інформації'!B357)=FALSE(),"null",""))</f>
        <v/>
      </c>
      <c r="Q318" s="25">
        <f>'Введення інформації'!Q357</f>
        <v>0</v>
      </c>
      <c r="R318" s="25">
        <f>'Введення інформації'!R357</f>
        <v>0</v>
      </c>
      <c r="S318" s="25">
        <f>'Введення інформації'!S357</f>
        <v>0</v>
      </c>
      <c r="T318" s="20" t="str">
        <f>IF(ISBLANK('Введення інформації'!A357)=FALSE(),(MID('Введення інформації'!T357, 7, 4)&amp;"-"&amp;MID('Введення інформації'!T357, 4, 2)&amp;"-"&amp;MID('Введення інформації'!T357, 1, 2)), "")</f>
        <v/>
      </c>
      <c r="U318" s="20" t="str">
        <f>IF(ISBLANK('Введення інформації'!B357)=FALSE(),(MID('Введення інформації'!U357, 7, 4)&amp;"-"&amp;MID('Введення інформації'!U357, 4, 2)&amp;"-"&amp;MID('Введення інформації'!U357, 1, 2)), "")</f>
        <v/>
      </c>
      <c r="V318" s="14" t="str">
        <f>IF('Введення інформації'!V357= "Так","true",IF(ISBLANK('Введення інформації'!A357)=FALSE(),"false",""))</f>
        <v/>
      </c>
      <c r="W318" s="24">
        <f>'Введення інформації'!W357</f>
        <v>0</v>
      </c>
      <c r="X318" s="14" t="str">
        <f>IF('Введення інформації'!X357= "Так","true",IF(ISBLANK('Введення інформації'!A357)=FALSE(),"false",""))</f>
        <v/>
      </c>
      <c r="Y318" s="14" t="str">
        <f>IF(ISBLANK('Введення інформації'!Y357)=FALSE(),'Введення інформації'!Y357,IF(ISBLANK('Введення інформації'!A357)=FALSE(),"0",""))</f>
        <v/>
      </c>
      <c r="Z318" s="14" t="str">
        <f>LEFT('Введення інформації'!Z357, 3)</f>
        <v/>
      </c>
      <c r="AA318" s="14" t="str">
        <f>IF(ISBLANK('Введення інформації'!AA357)=FALSE(),'Введення інформації'!AA357,IF(ISBLANK('Введення інформації'!A357)=FALSE(),"0",""))</f>
        <v/>
      </c>
      <c r="AB318" s="14" t="str">
        <f>IF('Введення інформації'!AB357= "Так","true",IF(ISBLANK('Введення інформації'!A357)=FALSE(),"false",""))</f>
        <v/>
      </c>
      <c r="AC318" s="24">
        <f>'Введення інформації'!AC357</f>
        <v>0</v>
      </c>
    </row>
    <row r="319" spans="1:29" ht="15.75" customHeight="1" x14ac:dyDescent="0.25">
      <c r="A319" s="24">
        <f>'Введення інформації'!A358</f>
        <v>0</v>
      </c>
      <c r="B319" s="14" t="str">
        <f>IF(ISBLANK('Введення інформації'!A358)=FALSE(),(MID('Введення інформації'!B358, 7, 4)&amp;"-"&amp;MID('Введення інформації'!B358, 4, 2)&amp;"-"&amp;MID('Введення інформації'!B358, 1, 2)), "")</f>
        <v/>
      </c>
      <c r="C319" s="24">
        <f>'Введення інформації'!C358</f>
        <v>0</v>
      </c>
      <c r="D319" s="19" t="str">
        <f>IF(ISBLANK('Введення інформації'!D358)=FALSE(),'Введення інформації'!D358,IF(ISBLANK('Введення інформації'!A358)=FALSE(),"null",""))</f>
        <v/>
      </c>
      <c r="E319" s="24">
        <f>'Введення інформації'!E358</f>
        <v>0</v>
      </c>
      <c r="F319" s="24">
        <f>'Введення інформації'!F358</f>
        <v>0</v>
      </c>
      <c r="G319" s="14" t="str">
        <f>LEFT('Введення інформації'!G358, 1)</f>
        <v/>
      </c>
      <c r="H319" s="24">
        <f>'Введення інформації'!H358</f>
        <v>0</v>
      </c>
      <c r="I319" s="24">
        <f>'Введення інформації'!I358</f>
        <v>0</v>
      </c>
      <c r="J319" s="14" t="str">
        <f>IF(ISBLANK('Введення інформації'!J358)=FALSE(),'Введення інформації'!J358,IF(ISBLANK('Введення інформації'!A358)=FALSE(),"null",""))</f>
        <v/>
      </c>
      <c r="K319" s="24">
        <f>'Введення інформації'!K358</f>
        <v>0</v>
      </c>
      <c r="L319" s="14" t="str">
        <f>IF(ISBLANK('Введення інформації'!L358)=FALSE(),'Введення інформації'!L358,IF(ISBLANK('Введення інформації'!A358)=FALSE(),"null",""))</f>
        <v/>
      </c>
      <c r="M319" s="24">
        <f>'Введення інформації'!M358</f>
        <v>0</v>
      </c>
      <c r="N319" s="24">
        <f>'Введення інформації'!N358</f>
        <v>0</v>
      </c>
      <c r="O319" s="14" t="str">
        <f>IF(ISBLANK('Введення інформації'!O358)=FALSE(),'Введення інформації'!O358,IF(ISBLANK('Введення інформації'!A358)=FALSE(),"null",""))</f>
        <v/>
      </c>
      <c r="P319" s="14" t="str">
        <f>IF(ISBLANK('Введення інформації'!P358)=FALSE(),'Введення інформації'!P358,IF(ISBLANK('Введення інформації'!B358)=FALSE(),"null",""))</f>
        <v/>
      </c>
      <c r="Q319" s="25">
        <f>'Введення інформації'!Q358</f>
        <v>0</v>
      </c>
      <c r="R319" s="25">
        <f>'Введення інформації'!R358</f>
        <v>0</v>
      </c>
      <c r="S319" s="25">
        <f>'Введення інформації'!S358</f>
        <v>0</v>
      </c>
      <c r="T319" s="20" t="str">
        <f>IF(ISBLANK('Введення інформації'!A358)=FALSE(),(MID('Введення інформації'!T358, 7, 4)&amp;"-"&amp;MID('Введення інформації'!T358, 4, 2)&amp;"-"&amp;MID('Введення інформації'!T358, 1, 2)), "")</f>
        <v/>
      </c>
      <c r="U319" s="20" t="str">
        <f>IF(ISBLANK('Введення інформації'!B358)=FALSE(),(MID('Введення інформації'!U358, 7, 4)&amp;"-"&amp;MID('Введення інформації'!U358, 4, 2)&amp;"-"&amp;MID('Введення інформації'!U358, 1, 2)), "")</f>
        <v/>
      </c>
      <c r="V319" s="14" t="str">
        <f>IF('Введення інформації'!V358= "Так","true",IF(ISBLANK('Введення інформації'!A358)=FALSE(),"false",""))</f>
        <v/>
      </c>
      <c r="W319" s="24">
        <f>'Введення інформації'!W358</f>
        <v>0</v>
      </c>
      <c r="X319" s="14" t="str">
        <f>IF('Введення інформації'!X358= "Так","true",IF(ISBLANK('Введення інформації'!A358)=FALSE(),"false",""))</f>
        <v/>
      </c>
      <c r="Y319" s="14" t="str">
        <f>IF(ISBLANK('Введення інформації'!Y358)=FALSE(),'Введення інформації'!Y358,IF(ISBLANK('Введення інформації'!A358)=FALSE(),"0",""))</f>
        <v/>
      </c>
      <c r="Z319" s="14" t="str">
        <f>LEFT('Введення інформації'!Z358, 3)</f>
        <v/>
      </c>
      <c r="AA319" s="14" t="str">
        <f>IF(ISBLANK('Введення інформації'!AA358)=FALSE(),'Введення інформації'!AA358,IF(ISBLANK('Введення інформації'!A358)=FALSE(),"0",""))</f>
        <v/>
      </c>
      <c r="AB319" s="14" t="str">
        <f>IF('Введення інформації'!AB358= "Так","true",IF(ISBLANK('Введення інформації'!A358)=FALSE(),"false",""))</f>
        <v/>
      </c>
      <c r="AC319" s="24">
        <f>'Введення інформації'!AC358</f>
        <v>0</v>
      </c>
    </row>
    <row r="320" spans="1:29" ht="15.75" customHeight="1" x14ac:dyDescent="0.25">
      <c r="A320" s="24">
        <f>'Введення інформації'!A359</f>
        <v>0</v>
      </c>
      <c r="B320" s="14" t="str">
        <f>IF(ISBLANK('Введення інформації'!A359)=FALSE(),(MID('Введення інформації'!B359, 7, 4)&amp;"-"&amp;MID('Введення інформації'!B359, 4, 2)&amp;"-"&amp;MID('Введення інформації'!B359, 1, 2)), "")</f>
        <v/>
      </c>
      <c r="C320" s="24">
        <f>'Введення інформації'!C359</f>
        <v>0</v>
      </c>
      <c r="D320" s="19" t="str">
        <f>IF(ISBLANK('Введення інформації'!D359)=FALSE(),'Введення інформації'!D359,IF(ISBLANK('Введення інформації'!A359)=FALSE(),"null",""))</f>
        <v/>
      </c>
      <c r="E320" s="24">
        <f>'Введення інформації'!E359</f>
        <v>0</v>
      </c>
      <c r="F320" s="24">
        <f>'Введення інформації'!F359</f>
        <v>0</v>
      </c>
      <c r="G320" s="14" t="str">
        <f>LEFT('Введення інформації'!G359, 1)</f>
        <v/>
      </c>
      <c r="H320" s="24">
        <f>'Введення інформації'!H359</f>
        <v>0</v>
      </c>
      <c r="I320" s="24">
        <f>'Введення інформації'!I359</f>
        <v>0</v>
      </c>
      <c r="J320" s="14" t="str">
        <f>IF(ISBLANK('Введення інформації'!J359)=FALSE(),'Введення інформації'!J359,IF(ISBLANK('Введення інформації'!A359)=FALSE(),"null",""))</f>
        <v/>
      </c>
      <c r="K320" s="24">
        <f>'Введення інформації'!K359</f>
        <v>0</v>
      </c>
      <c r="L320" s="14" t="str">
        <f>IF(ISBLANK('Введення інформації'!L359)=FALSE(),'Введення інформації'!L359,IF(ISBLANK('Введення інформації'!A359)=FALSE(),"null",""))</f>
        <v/>
      </c>
      <c r="M320" s="24">
        <f>'Введення інформації'!M359</f>
        <v>0</v>
      </c>
      <c r="N320" s="24">
        <f>'Введення інформації'!N359</f>
        <v>0</v>
      </c>
      <c r="O320" s="14" t="str">
        <f>IF(ISBLANK('Введення інформації'!O359)=FALSE(),'Введення інформації'!O359,IF(ISBLANK('Введення інформації'!A359)=FALSE(),"null",""))</f>
        <v/>
      </c>
      <c r="P320" s="14" t="str">
        <f>IF(ISBLANK('Введення інформації'!P359)=FALSE(),'Введення інформації'!P359,IF(ISBLANK('Введення інформації'!B359)=FALSE(),"null",""))</f>
        <v/>
      </c>
      <c r="Q320" s="25">
        <f>'Введення інформації'!Q359</f>
        <v>0</v>
      </c>
      <c r="R320" s="25">
        <f>'Введення інформації'!R359</f>
        <v>0</v>
      </c>
      <c r="S320" s="25">
        <f>'Введення інформації'!S359</f>
        <v>0</v>
      </c>
      <c r="T320" s="20" t="str">
        <f>IF(ISBLANK('Введення інформації'!A359)=FALSE(),(MID('Введення інформації'!T359, 7, 4)&amp;"-"&amp;MID('Введення інформації'!T359, 4, 2)&amp;"-"&amp;MID('Введення інформації'!T359, 1, 2)), "")</f>
        <v/>
      </c>
      <c r="U320" s="20" t="str">
        <f>IF(ISBLANK('Введення інформації'!B359)=FALSE(),(MID('Введення інформації'!U359, 7, 4)&amp;"-"&amp;MID('Введення інформації'!U359, 4, 2)&amp;"-"&amp;MID('Введення інформації'!U359, 1, 2)), "")</f>
        <v/>
      </c>
      <c r="V320" s="14" t="str">
        <f>IF('Введення інформації'!V359= "Так","true",IF(ISBLANK('Введення інформації'!A359)=FALSE(),"false",""))</f>
        <v/>
      </c>
      <c r="W320" s="24">
        <f>'Введення інформації'!W359</f>
        <v>0</v>
      </c>
      <c r="X320" s="14" t="str">
        <f>IF('Введення інформації'!X359= "Так","true",IF(ISBLANK('Введення інформації'!A359)=FALSE(),"false",""))</f>
        <v/>
      </c>
      <c r="Y320" s="14" t="str">
        <f>IF(ISBLANK('Введення інформації'!Y359)=FALSE(),'Введення інформації'!Y359,IF(ISBLANK('Введення інформації'!A359)=FALSE(),"0",""))</f>
        <v/>
      </c>
      <c r="Z320" s="14" t="str">
        <f>LEFT('Введення інформації'!Z359, 3)</f>
        <v/>
      </c>
      <c r="AA320" s="14" t="str">
        <f>IF(ISBLANK('Введення інформації'!AA359)=FALSE(),'Введення інформації'!AA359,IF(ISBLANK('Введення інформації'!A359)=FALSE(),"0",""))</f>
        <v/>
      </c>
      <c r="AB320" s="14" t="str">
        <f>IF('Введення інформації'!AB359= "Так","true",IF(ISBLANK('Введення інформації'!A359)=FALSE(),"false",""))</f>
        <v/>
      </c>
      <c r="AC320" s="24">
        <f>'Введення інформації'!AC359</f>
        <v>0</v>
      </c>
    </row>
    <row r="321" spans="1:29" ht="15.75" customHeight="1" x14ac:dyDescent="0.25">
      <c r="A321" s="24">
        <f>'Введення інформації'!A360</f>
        <v>0</v>
      </c>
      <c r="B321" s="14" t="str">
        <f>IF(ISBLANK('Введення інформації'!A360)=FALSE(),(MID('Введення інформації'!B360, 7, 4)&amp;"-"&amp;MID('Введення інформації'!B360, 4, 2)&amp;"-"&amp;MID('Введення інформації'!B360, 1, 2)), "")</f>
        <v/>
      </c>
      <c r="C321" s="24">
        <f>'Введення інформації'!C360</f>
        <v>0</v>
      </c>
      <c r="D321" s="19" t="str">
        <f>IF(ISBLANK('Введення інформації'!D360)=FALSE(),'Введення інформації'!D360,IF(ISBLANK('Введення інформації'!A360)=FALSE(),"null",""))</f>
        <v/>
      </c>
      <c r="E321" s="24">
        <f>'Введення інформації'!E360</f>
        <v>0</v>
      </c>
      <c r="F321" s="24">
        <f>'Введення інформації'!F360</f>
        <v>0</v>
      </c>
      <c r="G321" s="14" t="str">
        <f>LEFT('Введення інформації'!G360, 1)</f>
        <v/>
      </c>
      <c r="H321" s="24">
        <f>'Введення інформації'!H360</f>
        <v>0</v>
      </c>
      <c r="I321" s="24">
        <f>'Введення інформації'!I360</f>
        <v>0</v>
      </c>
      <c r="J321" s="14" t="str">
        <f>IF(ISBLANK('Введення інформації'!J360)=FALSE(),'Введення інформації'!J360,IF(ISBLANK('Введення інформації'!A360)=FALSE(),"null",""))</f>
        <v/>
      </c>
      <c r="K321" s="24">
        <f>'Введення інформації'!K360</f>
        <v>0</v>
      </c>
      <c r="L321" s="14" t="str">
        <f>IF(ISBLANK('Введення інформації'!L360)=FALSE(),'Введення інформації'!L360,IF(ISBLANK('Введення інформації'!A360)=FALSE(),"null",""))</f>
        <v/>
      </c>
      <c r="M321" s="24">
        <f>'Введення інформації'!M360</f>
        <v>0</v>
      </c>
      <c r="N321" s="24">
        <f>'Введення інформації'!N360</f>
        <v>0</v>
      </c>
      <c r="O321" s="14" t="str">
        <f>IF(ISBLANK('Введення інформації'!O360)=FALSE(),'Введення інформації'!O360,IF(ISBLANK('Введення інформації'!A360)=FALSE(),"null",""))</f>
        <v/>
      </c>
      <c r="P321" s="14" t="str">
        <f>IF(ISBLANK('Введення інформації'!P360)=FALSE(),'Введення інформації'!P360,IF(ISBLANK('Введення інформації'!B360)=FALSE(),"null",""))</f>
        <v/>
      </c>
      <c r="Q321" s="25">
        <f>'Введення інформації'!Q360</f>
        <v>0</v>
      </c>
      <c r="R321" s="25">
        <f>'Введення інформації'!R360</f>
        <v>0</v>
      </c>
      <c r="S321" s="25">
        <f>'Введення інформації'!S360</f>
        <v>0</v>
      </c>
      <c r="T321" s="20" t="str">
        <f>IF(ISBLANK('Введення інформації'!A360)=FALSE(),(MID('Введення інформації'!T360, 7, 4)&amp;"-"&amp;MID('Введення інформації'!T360, 4, 2)&amp;"-"&amp;MID('Введення інформації'!T360, 1, 2)), "")</f>
        <v/>
      </c>
      <c r="U321" s="20" t="str">
        <f>IF(ISBLANK('Введення інформації'!B360)=FALSE(),(MID('Введення інформації'!U360, 7, 4)&amp;"-"&amp;MID('Введення інформації'!U360, 4, 2)&amp;"-"&amp;MID('Введення інформації'!U360, 1, 2)), "")</f>
        <v/>
      </c>
      <c r="V321" s="14" t="str">
        <f>IF('Введення інформації'!V360= "Так","true",IF(ISBLANK('Введення інформації'!A360)=FALSE(),"false",""))</f>
        <v/>
      </c>
      <c r="W321" s="24">
        <f>'Введення інформації'!W360</f>
        <v>0</v>
      </c>
      <c r="X321" s="14" t="str">
        <f>IF('Введення інформації'!X360= "Так","true",IF(ISBLANK('Введення інформації'!A360)=FALSE(),"false",""))</f>
        <v/>
      </c>
      <c r="Y321" s="14" t="str">
        <f>IF(ISBLANK('Введення інформації'!Y360)=FALSE(),'Введення інформації'!Y360,IF(ISBLANK('Введення інформації'!A360)=FALSE(),"0",""))</f>
        <v/>
      </c>
      <c r="Z321" s="14" t="str">
        <f>LEFT('Введення інформації'!Z360, 3)</f>
        <v/>
      </c>
      <c r="AA321" s="14" t="str">
        <f>IF(ISBLANK('Введення інформації'!AA360)=FALSE(),'Введення інформації'!AA360,IF(ISBLANK('Введення інформації'!A360)=FALSE(),"0",""))</f>
        <v/>
      </c>
      <c r="AB321" s="14" t="str">
        <f>IF('Введення інформації'!AB360= "Так","true",IF(ISBLANK('Введення інформації'!A360)=FALSE(),"false",""))</f>
        <v/>
      </c>
      <c r="AC321" s="24">
        <f>'Введення інформації'!AC360</f>
        <v>0</v>
      </c>
    </row>
    <row r="322" spans="1:29" ht="15.75" customHeight="1" x14ac:dyDescent="0.25">
      <c r="A322" s="24">
        <f>'Введення інформації'!A361</f>
        <v>0</v>
      </c>
      <c r="B322" s="14" t="str">
        <f>IF(ISBLANK('Введення інформації'!A361)=FALSE(),(MID('Введення інформації'!B361, 7, 4)&amp;"-"&amp;MID('Введення інформації'!B361, 4, 2)&amp;"-"&amp;MID('Введення інформації'!B361, 1, 2)), "")</f>
        <v/>
      </c>
      <c r="C322" s="24">
        <f>'Введення інформації'!C361</f>
        <v>0</v>
      </c>
      <c r="D322" s="19" t="str">
        <f>IF(ISBLANK('Введення інформації'!D361)=FALSE(),'Введення інформації'!D361,IF(ISBLANK('Введення інформації'!A361)=FALSE(),"null",""))</f>
        <v/>
      </c>
      <c r="E322" s="24">
        <f>'Введення інформації'!E361</f>
        <v>0</v>
      </c>
      <c r="F322" s="24">
        <f>'Введення інформації'!F361</f>
        <v>0</v>
      </c>
      <c r="G322" s="14" t="str">
        <f>LEFT('Введення інформації'!G361, 1)</f>
        <v/>
      </c>
      <c r="H322" s="24">
        <f>'Введення інформації'!H361</f>
        <v>0</v>
      </c>
      <c r="I322" s="24">
        <f>'Введення інформації'!I361</f>
        <v>0</v>
      </c>
      <c r="J322" s="14" t="str">
        <f>IF(ISBLANK('Введення інформації'!J361)=FALSE(),'Введення інформації'!J361,IF(ISBLANK('Введення інформації'!A361)=FALSE(),"null",""))</f>
        <v/>
      </c>
      <c r="K322" s="24">
        <f>'Введення інформації'!K361</f>
        <v>0</v>
      </c>
      <c r="L322" s="14" t="str">
        <f>IF(ISBLANK('Введення інформації'!L361)=FALSE(),'Введення інформації'!L361,IF(ISBLANK('Введення інформації'!A361)=FALSE(),"null",""))</f>
        <v/>
      </c>
      <c r="M322" s="24">
        <f>'Введення інформації'!M361</f>
        <v>0</v>
      </c>
      <c r="N322" s="24">
        <f>'Введення інформації'!N361</f>
        <v>0</v>
      </c>
      <c r="O322" s="14" t="str">
        <f>IF(ISBLANK('Введення інформації'!O361)=FALSE(),'Введення інформації'!O361,IF(ISBLANK('Введення інформації'!A361)=FALSE(),"null",""))</f>
        <v/>
      </c>
      <c r="P322" s="14" t="str">
        <f>IF(ISBLANK('Введення інформації'!P361)=FALSE(),'Введення інформації'!P361,IF(ISBLANK('Введення інформації'!B361)=FALSE(),"null",""))</f>
        <v/>
      </c>
      <c r="Q322" s="25">
        <f>'Введення інформації'!Q361</f>
        <v>0</v>
      </c>
      <c r="R322" s="25">
        <f>'Введення інформації'!R361</f>
        <v>0</v>
      </c>
      <c r="S322" s="25">
        <f>'Введення інформації'!S361</f>
        <v>0</v>
      </c>
      <c r="T322" s="20" t="str">
        <f>IF(ISBLANK('Введення інформації'!A361)=FALSE(),(MID('Введення інформації'!T361, 7, 4)&amp;"-"&amp;MID('Введення інформації'!T361, 4, 2)&amp;"-"&amp;MID('Введення інформації'!T361, 1, 2)), "")</f>
        <v/>
      </c>
      <c r="U322" s="20" t="str">
        <f>IF(ISBLANK('Введення інформації'!B361)=FALSE(),(MID('Введення інформації'!U361, 7, 4)&amp;"-"&amp;MID('Введення інформації'!U361, 4, 2)&amp;"-"&amp;MID('Введення інформації'!U361, 1, 2)), "")</f>
        <v/>
      </c>
      <c r="V322" s="14" t="str">
        <f>IF('Введення інформації'!V361= "Так","true",IF(ISBLANK('Введення інформації'!A361)=FALSE(),"false",""))</f>
        <v/>
      </c>
      <c r="W322" s="24">
        <f>'Введення інформації'!W361</f>
        <v>0</v>
      </c>
      <c r="X322" s="14" t="str">
        <f>IF('Введення інформації'!X361= "Так","true",IF(ISBLANK('Введення інформації'!A361)=FALSE(),"false",""))</f>
        <v/>
      </c>
      <c r="Y322" s="14" t="str">
        <f>IF(ISBLANK('Введення інформації'!Y361)=FALSE(),'Введення інформації'!Y361,IF(ISBLANK('Введення інформації'!A361)=FALSE(),"0",""))</f>
        <v/>
      </c>
      <c r="Z322" s="14" t="str">
        <f>LEFT('Введення інформації'!Z361, 3)</f>
        <v/>
      </c>
      <c r="AA322" s="14" t="str">
        <f>IF(ISBLANK('Введення інформації'!AA361)=FALSE(),'Введення інформації'!AA361,IF(ISBLANK('Введення інформації'!A361)=FALSE(),"0",""))</f>
        <v/>
      </c>
      <c r="AB322" s="14" t="str">
        <f>IF('Введення інформації'!AB361= "Так","true",IF(ISBLANK('Введення інформації'!A361)=FALSE(),"false",""))</f>
        <v/>
      </c>
      <c r="AC322" s="24">
        <f>'Введення інформації'!AC361</f>
        <v>0</v>
      </c>
    </row>
    <row r="323" spans="1:29" ht="15.75" customHeight="1" x14ac:dyDescent="0.25">
      <c r="A323" s="24">
        <f>'Введення інформації'!A362</f>
        <v>0</v>
      </c>
      <c r="B323" s="14" t="str">
        <f>IF(ISBLANK('Введення інформації'!A362)=FALSE(),(MID('Введення інформації'!B362, 7, 4)&amp;"-"&amp;MID('Введення інформації'!B362, 4, 2)&amp;"-"&amp;MID('Введення інформації'!B362, 1, 2)), "")</f>
        <v/>
      </c>
      <c r="C323" s="24">
        <f>'Введення інформації'!C362</f>
        <v>0</v>
      </c>
      <c r="D323" s="19" t="str">
        <f>IF(ISBLANK('Введення інформації'!D362)=FALSE(),'Введення інформації'!D362,IF(ISBLANK('Введення інформації'!A362)=FALSE(),"null",""))</f>
        <v/>
      </c>
      <c r="E323" s="24">
        <f>'Введення інформації'!E362</f>
        <v>0</v>
      </c>
      <c r="F323" s="24">
        <f>'Введення інформації'!F362</f>
        <v>0</v>
      </c>
      <c r="G323" s="14" t="str">
        <f>LEFT('Введення інформації'!G362, 1)</f>
        <v/>
      </c>
      <c r="H323" s="24">
        <f>'Введення інформації'!H362</f>
        <v>0</v>
      </c>
      <c r="I323" s="24">
        <f>'Введення інформації'!I362</f>
        <v>0</v>
      </c>
      <c r="J323" s="14" t="str">
        <f>IF(ISBLANK('Введення інформації'!J362)=FALSE(),'Введення інформації'!J362,IF(ISBLANK('Введення інформації'!A362)=FALSE(),"null",""))</f>
        <v/>
      </c>
      <c r="K323" s="24">
        <f>'Введення інформації'!K362</f>
        <v>0</v>
      </c>
      <c r="L323" s="14" t="str">
        <f>IF(ISBLANK('Введення інформації'!L362)=FALSE(),'Введення інформації'!L362,IF(ISBLANK('Введення інформації'!A362)=FALSE(),"null",""))</f>
        <v/>
      </c>
      <c r="M323" s="24">
        <f>'Введення інформації'!M362</f>
        <v>0</v>
      </c>
      <c r="N323" s="24">
        <f>'Введення інформації'!N362</f>
        <v>0</v>
      </c>
      <c r="O323" s="14" t="str">
        <f>IF(ISBLANK('Введення інформації'!O362)=FALSE(),'Введення інформації'!O362,IF(ISBLANK('Введення інформації'!A362)=FALSE(),"null",""))</f>
        <v/>
      </c>
      <c r="P323" s="14" t="str">
        <f>IF(ISBLANK('Введення інформації'!P362)=FALSE(),'Введення інформації'!P362,IF(ISBLANK('Введення інформації'!B362)=FALSE(),"null",""))</f>
        <v/>
      </c>
      <c r="Q323" s="25">
        <f>'Введення інформації'!Q362</f>
        <v>0</v>
      </c>
      <c r="R323" s="25">
        <f>'Введення інформації'!R362</f>
        <v>0</v>
      </c>
      <c r="S323" s="25">
        <f>'Введення інформації'!S362</f>
        <v>0</v>
      </c>
      <c r="T323" s="20" t="str">
        <f>IF(ISBLANK('Введення інформації'!A362)=FALSE(),(MID('Введення інформації'!T362, 7, 4)&amp;"-"&amp;MID('Введення інформації'!T362, 4, 2)&amp;"-"&amp;MID('Введення інформації'!T362, 1, 2)), "")</f>
        <v/>
      </c>
      <c r="U323" s="20" t="str">
        <f>IF(ISBLANK('Введення інформації'!B362)=FALSE(),(MID('Введення інформації'!U362, 7, 4)&amp;"-"&amp;MID('Введення інформації'!U362, 4, 2)&amp;"-"&amp;MID('Введення інформації'!U362, 1, 2)), "")</f>
        <v/>
      </c>
      <c r="V323" s="14" t="str">
        <f>IF('Введення інформації'!V362= "Так","true",IF(ISBLANK('Введення інформації'!A362)=FALSE(),"false",""))</f>
        <v/>
      </c>
      <c r="W323" s="24">
        <f>'Введення інформації'!W362</f>
        <v>0</v>
      </c>
      <c r="X323" s="14" t="str">
        <f>IF('Введення інформації'!X362= "Так","true",IF(ISBLANK('Введення інформації'!A362)=FALSE(),"false",""))</f>
        <v/>
      </c>
      <c r="Y323" s="14" t="str">
        <f>IF(ISBLANK('Введення інформації'!Y362)=FALSE(),'Введення інформації'!Y362,IF(ISBLANK('Введення інформації'!A362)=FALSE(),"0",""))</f>
        <v/>
      </c>
      <c r="Z323" s="14" t="str">
        <f>LEFT('Введення інформації'!Z362, 3)</f>
        <v/>
      </c>
      <c r="AA323" s="14" t="str">
        <f>IF(ISBLANK('Введення інформації'!AA362)=FALSE(),'Введення інформації'!AA362,IF(ISBLANK('Введення інформації'!A362)=FALSE(),"0",""))</f>
        <v/>
      </c>
      <c r="AB323" s="14" t="str">
        <f>IF('Введення інформації'!AB362= "Так","true",IF(ISBLANK('Введення інформації'!A362)=FALSE(),"false",""))</f>
        <v/>
      </c>
      <c r="AC323" s="24">
        <f>'Введення інформації'!AC362</f>
        <v>0</v>
      </c>
    </row>
    <row r="324" spans="1:29" ht="15.75" customHeight="1" x14ac:dyDescent="0.25">
      <c r="A324" s="24">
        <f>'Введення інформації'!A363</f>
        <v>0</v>
      </c>
      <c r="B324" s="14" t="str">
        <f>IF(ISBLANK('Введення інформації'!A363)=FALSE(),(MID('Введення інформації'!B363, 7, 4)&amp;"-"&amp;MID('Введення інформації'!B363, 4, 2)&amp;"-"&amp;MID('Введення інформації'!B363, 1, 2)), "")</f>
        <v/>
      </c>
      <c r="C324" s="24">
        <f>'Введення інформації'!C363</f>
        <v>0</v>
      </c>
      <c r="D324" s="19" t="str">
        <f>IF(ISBLANK('Введення інформації'!D363)=FALSE(),'Введення інформації'!D363,IF(ISBLANK('Введення інформації'!A363)=FALSE(),"null",""))</f>
        <v/>
      </c>
      <c r="E324" s="24">
        <f>'Введення інформації'!E363</f>
        <v>0</v>
      </c>
      <c r="F324" s="24">
        <f>'Введення інформації'!F363</f>
        <v>0</v>
      </c>
      <c r="G324" s="14" t="str">
        <f>LEFT('Введення інформації'!G363, 1)</f>
        <v/>
      </c>
      <c r="H324" s="24">
        <f>'Введення інформації'!H363</f>
        <v>0</v>
      </c>
      <c r="I324" s="24">
        <f>'Введення інформації'!I363</f>
        <v>0</v>
      </c>
      <c r="J324" s="14" t="str">
        <f>IF(ISBLANK('Введення інформації'!J363)=FALSE(),'Введення інформації'!J363,IF(ISBLANK('Введення інформації'!A363)=FALSE(),"null",""))</f>
        <v/>
      </c>
      <c r="K324" s="24">
        <f>'Введення інформації'!K363</f>
        <v>0</v>
      </c>
      <c r="L324" s="14" t="str">
        <f>IF(ISBLANK('Введення інформації'!L363)=FALSE(),'Введення інформації'!L363,IF(ISBLANK('Введення інформації'!A363)=FALSE(),"null",""))</f>
        <v/>
      </c>
      <c r="M324" s="24">
        <f>'Введення інформації'!M363</f>
        <v>0</v>
      </c>
      <c r="N324" s="24">
        <f>'Введення інформації'!N363</f>
        <v>0</v>
      </c>
      <c r="O324" s="14" t="str">
        <f>IF(ISBLANK('Введення інформації'!O363)=FALSE(),'Введення інформації'!O363,IF(ISBLANK('Введення інформації'!A363)=FALSE(),"null",""))</f>
        <v/>
      </c>
      <c r="P324" s="14" t="str">
        <f>IF(ISBLANK('Введення інформації'!P363)=FALSE(),'Введення інформації'!P363,IF(ISBLANK('Введення інформації'!B363)=FALSE(),"null",""))</f>
        <v/>
      </c>
      <c r="Q324" s="25">
        <f>'Введення інформації'!Q363</f>
        <v>0</v>
      </c>
      <c r="R324" s="25">
        <f>'Введення інформації'!R363</f>
        <v>0</v>
      </c>
      <c r="S324" s="25">
        <f>'Введення інформації'!S363</f>
        <v>0</v>
      </c>
      <c r="T324" s="20" t="str">
        <f>IF(ISBLANK('Введення інформації'!A363)=FALSE(),(MID('Введення інформації'!T363, 7, 4)&amp;"-"&amp;MID('Введення інформації'!T363, 4, 2)&amp;"-"&amp;MID('Введення інформації'!T363, 1, 2)), "")</f>
        <v/>
      </c>
      <c r="U324" s="20" t="str">
        <f>IF(ISBLANK('Введення інформації'!B363)=FALSE(),(MID('Введення інформації'!U363, 7, 4)&amp;"-"&amp;MID('Введення інформації'!U363, 4, 2)&amp;"-"&amp;MID('Введення інформації'!U363, 1, 2)), "")</f>
        <v/>
      </c>
      <c r="V324" s="14" t="str">
        <f>IF('Введення інформації'!V363= "Так","true",IF(ISBLANK('Введення інформації'!A363)=FALSE(),"false",""))</f>
        <v/>
      </c>
      <c r="W324" s="24">
        <f>'Введення інформації'!W363</f>
        <v>0</v>
      </c>
      <c r="X324" s="14" t="str">
        <f>IF('Введення інформації'!X363= "Так","true",IF(ISBLANK('Введення інформації'!A363)=FALSE(),"false",""))</f>
        <v/>
      </c>
      <c r="Y324" s="14" t="str">
        <f>IF(ISBLANK('Введення інформації'!Y363)=FALSE(),'Введення інформації'!Y363,IF(ISBLANK('Введення інформації'!A363)=FALSE(),"0",""))</f>
        <v/>
      </c>
      <c r="Z324" s="14" t="str">
        <f>LEFT('Введення інформації'!Z363, 3)</f>
        <v/>
      </c>
      <c r="AA324" s="14" t="str">
        <f>IF(ISBLANK('Введення інформації'!AA363)=FALSE(),'Введення інформації'!AA363,IF(ISBLANK('Введення інформації'!A363)=FALSE(),"0",""))</f>
        <v/>
      </c>
      <c r="AB324" s="14" t="str">
        <f>IF('Введення інформації'!AB363= "Так","true",IF(ISBLANK('Введення інформації'!A363)=FALSE(),"false",""))</f>
        <v/>
      </c>
      <c r="AC324" s="24">
        <f>'Введення інформації'!AC363</f>
        <v>0</v>
      </c>
    </row>
    <row r="325" spans="1:29" ht="15.75" customHeight="1" x14ac:dyDescent="0.25">
      <c r="A325" s="24">
        <f>'Введення інформації'!A364</f>
        <v>0</v>
      </c>
      <c r="B325" s="14" t="str">
        <f>IF(ISBLANK('Введення інформації'!A364)=FALSE(),(MID('Введення інформації'!B364, 7, 4)&amp;"-"&amp;MID('Введення інформації'!B364, 4, 2)&amp;"-"&amp;MID('Введення інформації'!B364, 1, 2)), "")</f>
        <v/>
      </c>
      <c r="C325" s="24">
        <f>'Введення інформації'!C364</f>
        <v>0</v>
      </c>
      <c r="D325" s="19" t="str">
        <f>IF(ISBLANK('Введення інформації'!D364)=FALSE(),'Введення інформації'!D364,IF(ISBLANK('Введення інформації'!A364)=FALSE(),"null",""))</f>
        <v/>
      </c>
      <c r="E325" s="24">
        <f>'Введення інформації'!E364</f>
        <v>0</v>
      </c>
      <c r="F325" s="24">
        <f>'Введення інформації'!F364</f>
        <v>0</v>
      </c>
      <c r="G325" s="14" t="str">
        <f>LEFT('Введення інформації'!G364, 1)</f>
        <v/>
      </c>
      <c r="H325" s="24">
        <f>'Введення інформації'!H364</f>
        <v>0</v>
      </c>
      <c r="I325" s="24">
        <f>'Введення інформації'!I364</f>
        <v>0</v>
      </c>
      <c r="J325" s="14" t="str">
        <f>IF(ISBLANK('Введення інформації'!J364)=FALSE(),'Введення інформації'!J364,IF(ISBLANK('Введення інформації'!A364)=FALSE(),"null",""))</f>
        <v/>
      </c>
      <c r="K325" s="24">
        <f>'Введення інформації'!K364</f>
        <v>0</v>
      </c>
      <c r="L325" s="14" t="str">
        <f>IF(ISBLANK('Введення інформації'!L364)=FALSE(),'Введення інформації'!L364,IF(ISBLANK('Введення інформації'!A364)=FALSE(),"null",""))</f>
        <v/>
      </c>
      <c r="M325" s="24">
        <f>'Введення інформації'!M364</f>
        <v>0</v>
      </c>
      <c r="N325" s="24">
        <f>'Введення інформації'!N364</f>
        <v>0</v>
      </c>
      <c r="O325" s="14" t="str">
        <f>IF(ISBLANK('Введення інформації'!O364)=FALSE(),'Введення інформації'!O364,IF(ISBLANK('Введення інформації'!A364)=FALSE(),"null",""))</f>
        <v/>
      </c>
      <c r="P325" s="14" t="str">
        <f>IF(ISBLANK('Введення інформації'!P364)=FALSE(),'Введення інформації'!P364,IF(ISBLANK('Введення інформації'!B364)=FALSE(),"null",""))</f>
        <v/>
      </c>
      <c r="Q325" s="25">
        <f>'Введення інформації'!Q364</f>
        <v>0</v>
      </c>
      <c r="R325" s="25">
        <f>'Введення інформації'!R364</f>
        <v>0</v>
      </c>
      <c r="S325" s="25">
        <f>'Введення інформації'!S364</f>
        <v>0</v>
      </c>
      <c r="T325" s="20" t="str">
        <f>IF(ISBLANK('Введення інформації'!A364)=FALSE(),(MID('Введення інформації'!T364, 7, 4)&amp;"-"&amp;MID('Введення інформації'!T364, 4, 2)&amp;"-"&amp;MID('Введення інформації'!T364, 1, 2)), "")</f>
        <v/>
      </c>
      <c r="U325" s="20" t="str">
        <f>IF(ISBLANK('Введення інформації'!B364)=FALSE(),(MID('Введення інформації'!U364, 7, 4)&amp;"-"&amp;MID('Введення інформації'!U364, 4, 2)&amp;"-"&amp;MID('Введення інформації'!U364, 1, 2)), "")</f>
        <v/>
      </c>
      <c r="V325" s="14" t="str">
        <f>IF('Введення інформації'!V364= "Так","true",IF(ISBLANK('Введення інформації'!A364)=FALSE(),"false",""))</f>
        <v/>
      </c>
      <c r="W325" s="24">
        <f>'Введення інформації'!W364</f>
        <v>0</v>
      </c>
      <c r="X325" s="14" t="str">
        <f>IF('Введення інформації'!X364= "Так","true",IF(ISBLANK('Введення інформації'!A364)=FALSE(),"false",""))</f>
        <v/>
      </c>
      <c r="Y325" s="14" t="str">
        <f>IF(ISBLANK('Введення інформації'!Y364)=FALSE(),'Введення інформації'!Y364,IF(ISBLANK('Введення інформації'!A364)=FALSE(),"0",""))</f>
        <v/>
      </c>
      <c r="Z325" s="14" t="str">
        <f>LEFT('Введення інформації'!Z364, 3)</f>
        <v/>
      </c>
      <c r="AA325" s="14" t="str">
        <f>IF(ISBLANK('Введення інформації'!AA364)=FALSE(),'Введення інформації'!AA364,IF(ISBLANK('Введення інформації'!A364)=FALSE(),"0",""))</f>
        <v/>
      </c>
      <c r="AB325" s="14" t="str">
        <f>IF('Введення інформації'!AB364= "Так","true",IF(ISBLANK('Введення інформації'!A364)=FALSE(),"false",""))</f>
        <v/>
      </c>
      <c r="AC325" s="24">
        <f>'Введення інформації'!AC364</f>
        <v>0</v>
      </c>
    </row>
    <row r="326" spans="1:29" ht="15.75" customHeight="1" x14ac:dyDescent="0.25">
      <c r="A326" s="24">
        <f>'Введення інформації'!A365</f>
        <v>0</v>
      </c>
      <c r="B326" s="14" t="str">
        <f>IF(ISBLANK('Введення інформації'!A365)=FALSE(),(MID('Введення інформації'!B365, 7, 4)&amp;"-"&amp;MID('Введення інформації'!B365, 4, 2)&amp;"-"&amp;MID('Введення інформації'!B365, 1, 2)), "")</f>
        <v/>
      </c>
      <c r="C326" s="24">
        <f>'Введення інформації'!C365</f>
        <v>0</v>
      </c>
      <c r="D326" s="19" t="str">
        <f>IF(ISBLANK('Введення інформації'!D365)=FALSE(),'Введення інформації'!D365,IF(ISBLANK('Введення інформації'!A365)=FALSE(),"null",""))</f>
        <v/>
      </c>
      <c r="E326" s="24">
        <f>'Введення інформації'!E365</f>
        <v>0</v>
      </c>
      <c r="F326" s="24">
        <f>'Введення інформації'!F365</f>
        <v>0</v>
      </c>
      <c r="G326" s="14" t="str">
        <f>LEFT('Введення інформації'!G365, 1)</f>
        <v/>
      </c>
      <c r="H326" s="24">
        <f>'Введення інформації'!H365</f>
        <v>0</v>
      </c>
      <c r="I326" s="24">
        <f>'Введення інформації'!I365</f>
        <v>0</v>
      </c>
      <c r="J326" s="14" t="str">
        <f>IF(ISBLANK('Введення інформації'!J365)=FALSE(),'Введення інформації'!J365,IF(ISBLANK('Введення інформації'!A365)=FALSE(),"null",""))</f>
        <v/>
      </c>
      <c r="K326" s="24">
        <f>'Введення інформації'!K365</f>
        <v>0</v>
      </c>
      <c r="L326" s="14" t="str">
        <f>IF(ISBLANK('Введення інформації'!L365)=FALSE(),'Введення інформації'!L365,IF(ISBLANK('Введення інформації'!A365)=FALSE(),"null",""))</f>
        <v/>
      </c>
      <c r="M326" s="24">
        <f>'Введення інформації'!M365</f>
        <v>0</v>
      </c>
      <c r="N326" s="24">
        <f>'Введення інформації'!N365</f>
        <v>0</v>
      </c>
      <c r="O326" s="14" t="str">
        <f>IF(ISBLANK('Введення інформації'!O365)=FALSE(),'Введення інформації'!O365,IF(ISBLANK('Введення інформації'!A365)=FALSE(),"null",""))</f>
        <v/>
      </c>
      <c r="P326" s="14" t="str">
        <f>IF(ISBLANK('Введення інформації'!P365)=FALSE(),'Введення інформації'!P365,IF(ISBLANK('Введення інформації'!B365)=FALSE(),"null",""))</f>
        <v/>
      </c>
      <c r="Q326" s="25">
        <f>'Введення інформації'!Q365</f>
        <v>0</v>
      </c>
      <c r="R326" s="25">
        <f>'Введення інформації'!R365</f>
        <v>0</v>
      </c>
      <c r="S326" s="25">
        <f>'Введення інформації'!S365</f>
        <v>0</v>
      </c>
      <c r="T326" s="20" t="str">
        <f>IF(ISBLANK('Введення інформації'!A365)=FALSE(),(MID('Введення інформації'!T365, 7, 4)&amp;"-"&amp;MID('Введення інформації'!T365, 4, 2)&amp;"-"&amp;MID('Введення інформації'!T365, 1, 2)), "")</f>
        <v/>
      </c>
      <c r="U326" s="20" t="str">
        <f>IF(ISBLANK('Введення інформації'!B365)=FALSE(),(MID('Введення інформації'!U365, 7, 4)&amp;"-"&amp;MID('Введення інформації'!U365, 4, 2)&amp;"-"&amp;MID('Введення інформації'!U365, 1, 2)), "")</f>
        <v/>
      </c>
      <c r="V326" s="14" t="str">
        <f>IF('Введення інформації'!V365= "Так","true",IF(ISBLANK('Введення інформації'!A365)=FALSE(),"false",""))</f>
        <v/>
      </c>
      <c r="W326" s="24">
        <f>'Введення інформації'!W365</f>
        <v>0</v>
      </c>
      <c r="X326" s="14" t="str">
        <f>IF('Введення інформації'!X365= "Так","true",IF(ISBLANK('Введення інформації'!A365)=FALSE(),"false",""))</f>
        <v/>
      </c>
      <c r="Y326" s="14" t="str">
        <f>IF(ISBLANK('Введення інформації'!Y365)=FALSE(),'Введення інформації'!Y365,IF(ISBLANK('Введення інформації'!A365)=FALSE(),"0",""))</f>
        <v/>
      </c>
      <c r="Z326" s="14" t="str">
        <f>LEFT('Введення інформації'!Z365, 3)</f>
        <v/>
      </c>
      <c r="AA326" s="14" t="str">
        <f>IF(ISBLANK('Введення інформації'!AA365)=FALSE(),'Введення інформації'!AA365,IF(ISBLANK('Введення інформації'!A365)=FALSE(),"0",""))</f>
        <v/>
      </c>
      <c r="AB326" s="14" t="str">
        <f>IF('Введення інформації'!AB365= "Так","true",IF(ISBLANK('Введення інформації'!A365)=FALSE(),"false",""))</f>
        <v/>
      </c>
      <c r="AC326" s="24">
        <f>'Введення інформації'!AC365</f>
        <v>0</v>
      </c>
    </row>
    <row r="327" spans="1:29" ht="15.75" customHeight="1" x14ac:dyDescent="0.25">
      <c r="A327" s="24">
        <f>'Введення інформації'!A366</f>
        <v>0</v>
      </c>
      <c r="B327" s="14" t="str">
        <f>IF(ISBLANK('Введення інформації'!A366)=FALSE(),(MID('Введення інформації'!B366, 7, 4)&amp;"-"&amp;MID('Введення інформації'!B366, 4, 2)&amp;"-"&amp;MID('Введення інформації'!B366, 1, 2)), "")</f>
        <v/>
      </c>
      <c r="C327" s="24">
        <f>'Введення інформації'!C366</f>
        <v>0</v>
      </c>
      <c r="D327" s="19" t="str">
        <f>IF(ISBLANK('Введення інформації'!D366)=FALSE(),'Введення інформації'!D366,IF(ISBLANK('Введення інформації'!A366)=FALSE(),"null",""))</f>
        <v/>
      </c>
      <c r="E327" s="24">
        <f>'Введення інформації'!E366</f>
        <v>0</v>
      </c>
      <c r="F327" s="24">
        <f>'Введення інформації'!F366</f>
        <v>0</v>
      </c>
      <c r="G327" s="14" t="str">
        <f>LEFT('Введення інформації'!G366, 1)</f>
        <v/>
      </c>
      <c r="H327" s="24">
        <f>'Введення інформації'!H366</f>
        <v>0</v>
      </c>
      <c r="I327" s="24">
        <f>'Введення інформації'!I366</f>
        <v>0</v>
      </c>
      <c r="J327" s="14" t="str">
        <f>IF(ISBLANK('Введення інформації'!J366)=FALSE(),'Введення інформації'!J366,IF(ISBLANK('Введення інформації'!A366)=FALSE(),"null",""))</f>
        <v/>
      </c>
      <c r="K327" s="24">
        <f>'Введення інформації'!K366</f>
        <v>0</v>
      </c>
      <c r="L327" s="14" t="str">
        <f>IF(ISBLANK('Введення інформації'!L366)=FALSE(),'Введення інформації'!L366,IF(ISBLANK('Введення інформації'!A366)=FALSE(),"null",""))</f>
        <v/>
      </c>
      <c r="M327" s="24">
        <f>'Введення інформації'!M366</f>
        <v>0</v>
      </c>
      <c r="N327" s="24">
        <f>'Введення інформації'!N366</f>
        <v>0</v>
      </c>
      <c r="O327" s="14" t="str">
        <f>IF(ISBLANK('Введення інформації'!O366)=FALSE(),'Введення інформації'!O366,IF(ISBLANK('Введення інформації'!A366)=FALSE(),"null",""))</f>
        <v/>
      </c>
      <c r="P327" s="14" t="str">
        <f>IF(ISBLANK('Введення інформації'!P366)=FALSE(),'Введення інформації'!P366,IF(ISBLANK('Введення інформації'!B366)=FALSE(),"null",""))</f>
        <v/>
      </c>
      <c r="Q327" s="25">
        <f>'Введення інформації'!Q366</f>
        <v>0</v>
      </c>
      <c r="R327" s="25">
        <f>'Введення інформації'!R366</f>
        <v>0</v>
      </c>
      <c r="S327" s="25">
        <f>'Введення інформації'!S366</f>
        <v>0</v>
      </c>
      <c r="T327" s="20" t="str">
        <f>IF(ISBLANK('Введення інформації'!A366)=FALSE(),(MID('Введення інформації'!T366, 7, 4)&amp;"-"&amp;MID('Введення інформації'!T366, 4, 2)&amp;"-"&amp;MID('Введення інформації'!T366, 1, 2)), "")</f>
        <v/>
      </c>
      <c r="U327" s="20" t="str">
        <f>IF(ISBLANK('Введення інформації'!B366)=FALSE(),(MID('Введення інформації'!U366, 7, 4)&amp;"-"&amp;MID('Введення інформації'!U366, 4, 2)&amp;"-"&amp;MID('Введення інформації'!U366, 1, 2)), "")</f>
        <v/>
      </c>
      <c r="V327" s="14" t="str">
        <f>IF('Введення інформації'!V366= "Так","true",IF(ISBLANK('Введення інформації'!A366)=FALSE(),"false",""))</f>
        <v/>
      </c>
      <c r="W327" s="24">
        <f>'Введення інформації'!W366</f>
        <v>0</v>
      </c>
      <c r="X327" s="14" t="str">
        <f>IF('Введення інформації'!X366= "Так","true",IF(ISBLANK('Введення інформації'!A366)=FALSE(),"false",""))</f>
        <v/>
      </c>
      <c r="Y327" s="14" t="str">
        <f>IF(ISBLANK('Введення інформації'!Y366)=FALSE(),'Введення інформації'!Y366,IF(ISBLANK('Введення інформації'!A366)=FALSE(),"0",""))</f>
        <v/>
      </c>
      <c r="Z327" s="14" t="str">
        <f>LEFT('Введення інформації'!Z366, 3)</f>
        <v/>
      </c>
      <c r="AA327" s="14" t="str">
        <f>IF(ISBLANK('Введення інформації'!AA366)=FALSE(),'Введення інформації'!AA366,IF(ISBLANK('Введення інформації'!A366)=FALSE(),"0",""))</f>
        <v/>
      </c>
      <c r="AB327" s="14" t="str">
        <f>IF('Введення інформації'!AB366= "Так","true",IF(ISBLANK('Введення інформації'!A366)=FALSE(),"false",""))</f>
        <v/>
      </c>
      <c r="AC327" s="24">
        <f>'Введення інформації'!AC366</f>
        <v>0</v>
      </c>
    </row>
    <row r="328" spans="1:29" ht="15.75" customHeight="1" x14ac:dyDescent="0.25">
      <c r="A328" s="24">
        <f>'Введення інформації'!A367</f>
        <v>0</v>
      </c>
      <c r="B328" s="14" t="str">
        <f>IF(ISBLANK('Введення інформації'!A367)=FALSE(),(MID('Введення інформації'!B367, 7, 4)&amp;"-"&amp;MID('Введення інформації'!B367, 4, 2)&amp;"-"&amp;MID('Введення інформації'!B367, 1, 2)), "")</f>
        <v/>
      </c>
      <c r="C328" s="24">
        <f>'Введення інформації'!C367</f>
        <v>0</v>
      </c>
      <c r="D328" s="19" t="str">
        <f>IF(ISBLANK('Введення інформації'!D367)=FALSE(),'Введення інформації'!D367,IF(ISBLANK('Введення інформації'!A367)=FALSE(),"null",""))</f>
        <v/>
      </c>
      <c r="E328" s="24">
        <f>'Введення інформації'!E367</f>
        <v>0</v>
      </c>
      <c r="F328" s="24">
        <f>'Введення інформації'!F367</f>
        <v>0</v>
      </c>
      <c r="G328" s="14" t="str">
        <f>LEFT('Введення інформації'!G367, 1)</f>
        <v/>
      </c>
      <c r="H328" s="24">
        <f>'Введення інформації'!H367</f>
        <v>0</v>
      </c>
      <c r="I328" s="24">
        <f>'Введення інформації'!I367</f>
        <v>0</v>
      </c>
      <c r="J328" s="14" t="str">
        <f>IF(ISBLANK('Введення інформації'!J367)=FALSE(),'Введення інформації'!J367,IF(ISBLANK('Введення інформації'!A367)=FALSE(),"null",""))</f>
        <v/>
      </c>
      <c r="K328" s="24">
        <f>'Введення інформації'!K367</f>
        <v>0</v>
      </c>
      <c r="L328" s="14" t="str">
        <f>IF(ISBLANK('Введення інформації'!L367)=FALSE(),'Введення інформації'!L367,IF(ISBLANK('Введення інформації'!A367)=FALSE(),"null",""))</f>
        <v/>
      </c>
      <c r="M328" s="24">
        <f>'Введення інформації'!M367</f>
        <v>0</v>
      </c>
      <c r="N328" s="24">
        <f>'Введення інформації'!N367</f>
        <v>0</v>
      </c>
      <c r="O328" s="14" t="str">
        <f>IF(ISBLANK('Введення інформації'!O367)=FALSE(),'Введення інформації'!O367,IF(ISBLANK('Введення інформації'!A367)=FALSE(),"null",""))</f>
        <v/>
      </c>
      <c r="P328" s="14" t="str">
        <f>IF(ISBLANK('Введення інформації'!P367)=FALSE(),'Введення інформації'!P367,IF(ISBLANK('Введення інформації'!B367)=FALSE(),"null",""))</f>
        <v/>
      </c>
      <c r="Q328" s="25">
        <f>'Введення інформації'!Q367</f>
        <v>0</v>
      </c>
      <c r="R328" s="25">
        <f>'Введення інформації'!R367</f>
        <v>0</v>
      </c>
      <c r="S328" s="25">
        <f>'Введення інформації'!S367</f>
        <v>0</v>
      </c>
      <c r="T328" s="20" t="str">
        <f>IF(ISBLANK('Введення інформації'!A367)=FALSE(),(MID('Введення інформації'!T367, 7, 4)&amp;"-"&amp;MID('Введення інформації'!T367, 4, 2)&amp;"-"&amp;MID('Введення інформації'!T367, 1, 2)), "")</f>
        <v/>
      </c>
      <c r="U328" s="20" t="str">
        <f>IF(ISBLANK('Введення інформації'!B367)=FALSE(),(MID('Введення інформації'!U367, 7, 4)&amp;"-"&amp;MID('Введення інформації'!U367, 4, 2)&amp;"-"&amp;MID('Введення інформації'!U367, 1, 2)), "")</f>
        <v/>
      </c>
      <c r="V328" s="14" t="str">
        <f>IF('Введення інформації'!V367= "Так","true",IF(ISBLANK('Введення інформації'!A367)=FALSE(),"false",""))</f>
        <v/>
      </c>
      <c r="W328" s="24">
        <f>'Введення інформації'!W367</f>
        <v>0</v>
      </c>
      <c r="X328" s="14" t="str">
        <f>IF('Введення інформації'!X367= "Так","true",IF(ISBLANK('Введення інформації'!A367)=FALSE(),"false",""))</f>
        <v/>
      </c>
      <c r="Y328" s="14" t="str">
        <f>IF(ISBLANK('Введення інформації'!Y367)=FALSE(),'Введення інформації'!Y367,IF(ISBLANK('Введення інформації'!A367)=FALSE(),"0",""))</f>
        <v/>
      </c>
      <c r="Z328" s="14" t="str">
        <f>LEFT('Введення інформації'!Z367, 3)</f>
        <v/>
      </c>
      <c r="AA328" s="14" t="str">
        <f>IF(ISBLANK('Введення інформації'!AA367)=FALSE(),'Введення інформації'!AA367,IF(ISBLANK('Введення інформації'!A367)=FALSE(),"0",""))</f>
        <v/>
      </c>
      <c r="AB328" s="14" t="str">
        <f>IF('Введення інформації'!AB367= "Так","true",IF(ISBLANK('Введення інформації'!A367)=FALSE(),"false",""))</f>
        <v/>
      </c>
      <c r="AC328" s="24">
        <f>'Введення інформації'!AC367</f>
        <v>0</v>
      </c>
    </row>
    <row r="329" spans="1:29" ht="15.75" customHeight="1" x14ac:dyDescent="0.25">
      <c r="A329" s="24">
        <f>'Введення інформації'!A368</f>
        <v>0</v>
      </c>
      <c r="B329" s="14" t="str">
        <f>IF(ISBLANK('Введення інформації'!A368)=FALSE(),(MID('Введення інформації'!B368, 7, 4)&amp;"-"&amp;MID('Введення інформації'!B368, 4, 2)&amp;"-"&amp;MID('Введення інформації'!B368, 1, 2)), "")</f>
        <v/>
      </c>
      <c r="C329" s="24">
        <f>'Введення інформації'!C368</f>
        <v>0</v>
      </c>
      <c r="D329" s="19" t="str">
        <f>IF(ISBLANK('Введення інформації'!D368)=FALSE(),'Введення інформації'!D368,IF(ISBLANK('Введення інформації'!A368)=FALSE(),"null",""))</f>
        <v/>
      </c>
      <c r="E329" s="24">
        <f>'Введення інформації'!E368</f>
        <v>0</v>
      </c>
      <c r="F329" s="24">
        <f>'Введення інформації'!F368</f>
        <v>0</v>
      </c>
      <c r="G329" s="14" t="str">
        <f>LEFT('Введення інформації'!G368, 1)</f>
        <v/>
      </c>
      <c r="H329" s="24">
        <f>'Введення інформації'!H368</f>
        <v>0</v>
      </c>
      <c r="I329" s="24">
        <f>'Введення інформації'!I368</f>
        <v>0</v>
      </c>
      <c r="J329" s="14" t="str">
        <f>IF(ISBLANK('Введення інформації'!J368)=FALSE(),'Введення інформації'!J368,IF(ISBLANK('Введення інформації'!A368)=FALSE(),"null",""))</f>
        <v/>
      </c>
      <c r="K329" s="24">
        <f>'Введення інформації'!K368</f>
        <v>0</v>
      </c>
      <c r="L329" s="14" t="str">
        <f>IF(ISBLANK('Введення інформації'!L368)=FALSE(),'Введення інформації'!L368,IF(ISBLANK('Введення інформації'!A368)=FALSE(),"null",""))</f>
        <v/>
      </c>
      <c r="M329" s="24">
        <f>'Введення інформації'!M368</f>
        <v>0</v>
      </c>
      <c r="N329" s="24">
        <f>'Введення інформації'!N368</f>
        <v>0</v>
      </c>
      <c r="O329" s="14" t="str">
        <f>IF(ISBLANK('Введення інформації'!O368)=FALSE(),'Введення інформації'!O368,IF(ISBLANK('Введення інформації'!A368)=FALSE(),"null",""))</f>
        <v/>
      </c>
      <c r="P329" s="14" t="str">
        <f>IF(ISBLANK('Введення інформації'!P368)=FALSE(),'Введення інформації'!P368,IF(ISBLANK('Введення інформації'!B368)=FALSE(),"null",""))</f>
        <v/>
      </c>
      <c r="Q329" s="25">
        <f>'Введення інформації'!Q368</f>
        <v>0</v>
      </c>
      <c r="R329" s="25">
        <f>'Введення інформації'!R368</f>
        <v>0</v>
      </c>
      <c r="S329" s="25">
        <f>'Введення інформації'!S368</f>
        <v>0</v>
      </c>
      <c r="T329" s="20" t="str">
        <f>IF(ISBLANK('Введення інформації'!A368)=FALSE(),(MID('Введення інформації'!T368, 7, 4)&amp;"-"&amp;MID('Введення інформації'!T368, 4, 2)&amp;"-"&amp;MID('Введення інформації'!T368, 1, 2)), "")</f>
        <v/>
      </c>
      <c r="U329" s="20" t="str">
        <f>IF(ISBLANK('Введення інформації'!B368)=FALSE(),(MID('Введення інформації'!U368, 7, 4)&amp;"-"&amp;MID('Введення інформації'!U368, 4, 2)&amp;"-"&amp;MID('Введення інформації'!U368, 1, 2)), "")</f>
        <v/>
      </c>
      <c r="V329" s="14" t="str">
        <f>IF('Введення інформації'!V368= "Так","true",IF(ISBLANK('Введення інформації'!A368)=FALSE(),"false",""))</f>
        <v/>
      </c>
      <c r="W329" s="24">
        <f>'Введення інформації'!W368</f>
        <v>0</v>
      </c>
      <c r="X329" s="14" t="str">
        <f>IF('Введення інформації'!X368= "Так","true",IF(ISBLANK('Введення інформації'!A368)=FALSE(),"false",""))</f>
        <v/>
      </c>
      <c r="Y329" s="14" t="str">
        <f>IF(ISBLANK('Введення інформації'!Y368)=FALSE(),'Введення інформації'!Y368,IF(ISBLANK('Введення інформації'!A368)=FALSE(),"0",""))</f>
        <v/>
      </c>
      <c r="Z329" s="14" t="str">
        <f>LEFT('Введення інформації'!Z368, 3)</f>
        <v/>
      </c>
      <c r="AA329" s="14" t="str">
        <f>IF(ISBLANK('Введення інформації'!AA368)=FALSE(),'Введення інформації'!AA368,IF(ISBLANK('Введення інформації'!A368)=FALSE(),"0",""))</f>
        <v/>
      </c>
      <c r="AB329" s="14" t="str">
        <f>IF('Введення інформації'!AB368= "Так","true",IF(ISBLANK('Введення інформації'!A368)=FALSE(),"false",""))</f>
        <v/>
      </c>
      <c r="AC329" s="24">
        <f>'Введення інформації'!AC368</f>
        <v>0</v>
      </c>
    </row>
    <row r="330" spans="1:29" ht="15.75" customHeight="1" x14ac:dyDescent="0.25">
      <c r="A330" s="24">
        <f>'Введення інформації'!A369</f>
        <v>0</v>
      </c>
      <c r="B330" s="14" t="str">
        <f>IF(ISBLANK('Введення інформації'!A369)=FALSE(),(MID('Введення інформації'!B369, 7, 4)&amp;"-"&amp;MID('Введення інформації'!B369, 4, 2)&amp;"-"&amp;MID('Введення інформації'!B369, 1, 2)), "")</f>
        <v/>
      </c>
      <c r="C330" s="24">
        <f>'Введення інформації'!C369</f>
        <v>0</v>
      </c>
      <c r="D330" s="19" t="str">
        <f>IF(ISBLANK('Введення інформації'!D369)=FALSE(),'Введення інформації'!D369,IF(ISBLANK('Введення інформації'!A369)=FALSE(),"null",""))</f>
        <v/>
      </c>
      <c r="E330" s="24">
        <f>'Введення інформації'!E369</f>
        <v>0</v>
      </c>
      <c r="F330" s="24">
        <f>'Введення інформації'!F369</f>
        <v>0</v>
      </c>
      <c r="G330" s="14" t="str">
        <f>LEFT('Введення інформації'!G369, 1)</f>
        <v/>
      </c>
      <c r="H330" s="24">
        <f>'Введення інформації'!H369</f>
        <v>0</v>
      </c>
      <c r="I330" s="24">
        <f>'Введення інформації'!I369</f>
        <v>0</v>
      </c>
      <c r="J330" s="14" t="str">
        <f>IF(ISBLANK('Введення інформації'!J369)=FALSE(),'Введення інформації'!J369,IF(ISBLANK('Введення інформації'!A369)=FALSE(),"null",""))</f>
        <v/>
      </c>
      <c r="K330" s="24">
        <f>'Введення інформації'!K369</f>
        <v>0</v>
      </c>
      <c r="L330" s="14" t="str">
        <f>IF(ISBLANK('Введення інформації'!L369)=FALSE(),'Введення інформації'!L369,IF(ISBLANK('Введення інформації'!A369)=FALSE(),"null",""))</f>
        <v/>
      </c>
      <c r="M330" s="24">
        <f>'Введення інформації'!M369</f>
        <v>0</v>
      </c>
      <c r="N330" s="24">
        <f>'Введення інформації'!N369</f>
        <v>0</v>
      </c>
      <c r="O330" s="14" t="str">
        <f>IF(ISBLANK('Введення інформації'!O369)=FALSE(),'Введення інформації'!O369,IF(ISBLANK('Введення інформації'!A369)=FALSE(),"null",""))</f>
        <v/>
      </c>
      <c r="P330" s="14" t="str">
        <f>IF(ISBLANK('Введення інформації'!P369)=FALSE(),'Введення інформації'!P369,IF(ISBLANK('Введення інформації'!B369)=FALSE(),"null",""))</f>
        <v/>
      </c>
      <c r="Q330" s="25">
        <f>'Введення інформації'!Q369</f>
        <v>0</v>
      </c>
      <c r="R330" s="25">
        <f>'Введення інформації'!R369</f>
        <v>0</v>
      </c>
      <c r="S330" s="25">
        <f>'Введення інформації'!S369</f>
        <v>0</v>
      </c>
      <c r="T330" s="20" t="str">
        <f>IF(ISBLANK('Введення інформації'!A369)=FALSE(),(MID('Введення інформації'!T369, 7, 4)&amp;"-"&amp;MID('Введення інформації'!T369, 4, 2)&amp;"-"&amp;MID('Введення інформації'!T369, 1, 2)), "")</f>
        <v/>
      </c>
      <c r="U330" s="20" t="str">
        <f>IF(ISBLANK('Введення інформації'!B369)=FALSE(),(MID('Введення інформації'!U369, 7, 4)&amp;"-"&amp;MID('Введення інформації'!U369, 4, 2)&amp;"-"&amp;MID('Введення інформації'!U369, 1, 2)), "")</f>
        <v/>
      </c>
      <c r="V330" s="14" t="str">
        <f>IF('Введення інформації'!V369= "Так","true",IF(ISBLANK('Введення інформації'!A369)=FALSE(),"false",""))</f>
        <v/>
      </c>
      <c r="W330" s="24">
        <f>'Введення інформації'!W369</f>
        <v>0</v>
      </c>
      <c r="X330" s="14" t="str">
        <f>IF('Введення інформації'!X369= "Так","true",IF(ISBLANK('Введення інформації'!A369)=FALSE(),"false",""))</f>
        <v/>
      </c>
      <c r="Y330" s="14" t="str">
        <f>IF(ISBLANK('Введення інформації'!Y369)=FALSE(),'Введення інформації'!Y369,IF(ISBLANK('Введення інформації'!A369)=FALSE(),"0",""))</f>
        <v/>
      </c>
      <c r="Z330" s="14" t="str">
        <f>LEFT('Введення інформації'!Z369, 3)</f>
        <v/>
      </c>
      <c r="AA330" s="14" t="str">
        <f>IF(ISBLANK('Введення інформації'!AA369)=FALSE(),'Введення інформації'!AA369,IF(ISBLANK('Введення інформації'!A369)=FALSE(),"0",""))</f>
        <v/>
      </c>
      <c r="AB330" s="14" t="str">
        <f>IF('Введення інформації'!AB369= "Так","true",IF(ISBLANK('Введення інформації'!A369)=FALSE(),"false",""))</f>
        <v/>
      </c>
      <c r="AC330" s="24">
        <f>'Введення інформації'!AC369</f>
        <v>0</v>
      </c>
    </row>
    <row r="331" spans="1:29" ht="15.75" customHeight="1" x14ac:dyDescent="0.25">
      <c r="A331" s="24">
        <f>'Введення інформації'!A370</f>
        <v>0</v>
      </c>
      <c r="B331" s="14" t="str">
        <f>IF(ISBLANK('Введення інформації'!A370)=FALSE(),(MID('Введення інформації'!B370, 7, 4)&amp;"-"&amp;MID('Введення інформації'!B370, 4, 2)&amp;"-"&amp;MID('Введення інформації'!B370, 1, 2)), "")</f>
        <v/>
      </c>
      <c r="C331" s="24">
        <f>'Введення інформації'!C370</f>
        <v>0</v>
      </c>
      <c r="D331" s="19" t="str">
        <f>IF(ISBLANK('Введення інформації'!D370)=FALSE(),'Введення інформації'!D370,IF(ISBLANK('Введення інформації'!A370)=FALSE(),"null",""))</f>
        <v/>
      </c>
      <c r="E331" s="24">
        <f>'Введення інформації'!E370</f>
        <v>0</v>
      </c>
      <c r="F331" s="24">
        <f>'Введення інформації'!F370</f>
        <v>0</v>
      </c>
      <c r="G331" s="14" t="str">
        <f>LEFT('Введення інформації'!G370, 1)</f>
        <v/>
      </c>
      <c r="H331" s="24">
        <f>'Введення інформації'!H370</f>
        <v>0</v>
      </c>
      <c r="I331" s="24">
        <f>'Введення інформації'!I370</f>
        <v>0</v>
      </c>
      <c r="J331" s="14" t="str">
        <f>IF(ISBLANK('Введення інформації'!J370)=FALSE(),'Введення інформації'!J370,IF(ISBLANK('Введення інформації'!A370)=FALSE(),"null",""))</f>
        <v/>
      </c>
      <c r="K331" s="24">
        <f>'Введення інформації'!K370</f>
        <v>0</v>
      </c>
      <c r="L331" s="14" t="str">
        <f>IF(ISBLANK('Введення інформації'!L370)=FALSE(),'Введення інформації'!L370,IF(ISBLANK('Введення інформації'!A370)=FALSE(),"null",""))</f>
        <v/>
      </c>
      <c r="M331" s="24">
        <f>'Введення інформації'!M370</f>
        <v>0</v>
      </c>
      <c r="N331" s="24">
        <f>'Введення інформації'!N370</f>
        <v>0</v>
      </c>
      <c r="O331" s="14" t="str">
        <f>IF(ISBLANK('Введення інформації'!O370)=FALSE(),'Введення інформації'!O370,IF(ISBLANK('Введення інформації'!A370)=FALSE(),"null",""))</f>
        <v/>
      </c>
      <c r="P331" s="14" t="str">
        <f>IF(ISBLANK('Введення інформації'!P370)=FALSE(),'Введення інформації'!P370,IF(ISBLANK('Введення інформації'!B370)=FALSE(),"null",""))</f>
        <v/>
      </c>
      <c r="Q331" s="25">
        <f>'Введення інформації'!Q370</f>
        <v>0</v>
      </c>
      <c r="R331" s="25">
        <f>'Введення інформації'!R370</f>
        <v>0</v>
      </c>
      <c r="S331" s="25">
        <f>'Введення інформації'!S370</f>
        <v>0</v>
      </c>
      <c r="T331" s="20" t="str">
        <f>IF(ISBLANK('Введення інформації'!A370)=FALSE(),(MID('Введення інформації'!T370, 7, 4)&amp;"-"&amp;MID('Введення інформації'!T370, 4, 2)&amp;"-"&amp;MID('Введення інформації'!T370, 1, 2)), "")</f>
        <v/>
      </c>
      <c r="U331" s="20" t="str">
        <f>IF(ISBLANK('Введення інформації'!B370)=FALSE(),(MID('Введення інформації'!U370, 7, 4)&amp;"-"&amp;MID('Введення інформації'!U370, 4, 2)&amp;"-"&amp;MID('Введення інформації'!U370, 1, 2)), "")</f>
        <v/>
      </c>
      <c r="V331" s="14" t="str">
        <f>IF('Введення інформації'!V370= "Так","true",IF(ISBLANK('Введення інформації'!A370)=FALSE(),"false",""))</f>
        <v/>
      </c>
      <c r="W331" s="24">
        <f>'Введення інформації'!W370</f>
        <v>0</v>
      </c>
      <c r="X331" s="14" t="str">
        <f>IF('Введення інформації'!X370= "Так","true",IF(ISBLANK('Введення інформації'!A370)=FALSE(),"false",""))</f>
        <v/>
      </c>
      <c r="Y331" s="14" t="str">
        <f>IF(ISBLANK('Введення інформації'!Y370)=FALSE(),'Введення інформації'!Y370,IF(ISBLANK('Введення інформації'!A370)=FALSE(),"0",""))</f>
        <v/>
      </c>
      <c r="Z331" s="14" t="str">
        <f>LEFT('Введення інформації'!Z370, 3)</f>
        <v/>
      </c>
      <c r="AA331" s="14" t="str">
        <f>IF(ISBLANK('Введення інформації'!AA370)=FALSE(),'Введення інформації'!AA370,IF(ISBLANK('Введення інформації'!A370)=FALSE(),"0",""))</f>
        <v/>
      </c>
      <c r="AB331" s="14" t="str">
        <f>IF('Введення інформації'!AB370= "Так","true",IF(ISBLANK('Введення інформації'!A370)=FALSE(),"false",""))</f>
        <v/>
      </c>
      <c r="AC331" s="24">
        <f>'Введення інформації'!AC370</f>
        <v>0</v>
      </c>
    </row>
    <row r="332" spans="1:29" ht="15.75" customHeight="1" x14ac:dyDescent="0.25">
      <c r="A332" s="24">
        <f>'Введення інформації'!A371</f>
        <v>0</v>
      </c>
      <c r="B332" s="14" t="str">
        <f>IF(ISBLANK('Введення інформації'!A371)=FALSE(),(MID('Введення інформації'!B371, 7, 4)&amp;"-"&amp;MID('Введення інформації'!B371, 4, 2)&amp;"-"&amp;MID('Введення інформації'!B371, 1, 2)), "")</f>
        <v/>
      </c>
      <c r="C332" s="24">
        <f>'Введення інформації'!C371</f>
        <v>0</v>
      </c>
      <c r="D332" s="19" t="str">
        <f>IF(ISBLANK('Введення інформації'!D371)=FALSE(),'Введення інформації'!D371,IF(ISBLANK('Введення інформації'!A371)=FALSE(),"null",""))</f>
        <v/>
      </c>
      <c r="E332" s="24">
        <f>'Введення інформації'!E371</f>
        <v>0</v>
      </c>
      <c r="F332" s="24">
        <f>'Введення інформації'!F371</f>
        <v>0</v>
      </c>
      <c r="G332" s="14" t="str">
        <f>LEFT('Введення інформації'!G371, 1)</f>
        <v/>
      </c>
      <c r="H332" s="24">
        <f>'Введення інформації'!H371</f>
        <v>0</v>
      </c>
      <c r="I332" s="24">
        <f>'Введення інформації'!I371</f>
        <v>0</v>
      </c>
      <c r="J332" s="14" t="str">
        <f>IF(ISBLANK('Введення інформації'!J371)=FALSE(),'Введення інформації'!J371,IF(ISBLANK('Введення інформації'!A371)=FALSE(),"null",""))</f>
        <v/>
      </c>
      <c r="K332" s="24">
        <f>'Введення інформації'!K371</f>
        <v>0</v>
      </c>
      <c r="L332" s="14" t="str">
        <f>IF(ISBLANK('Введення інформації'!L371)=FALSE(),'Введення інформації'!L371,IF(ISBLANK('Введення інформації'!A371)=FALSE(),"null",""))</f>
        <v/>
      </c>
      <c r="M332" s="24">
        <f>'Введення інформації'!M371</f>
        <v>0</v>
      </c>
      <c r="N332" s="24">
        <f>'Введення інформації'!N371</f>
        <v>0</v>
      </c>
      <c r="O332" s="14" t="str">
        <f>IF(ISBLANK('Введення інформації'!O371)=FALSE(),'Введення інформації'!O371,IF(ISBLANK('Введення інформації'!A371)=FALSE(),"null",""))</f>
        <v/>
      </c>
      <c r="P332" s="14" t="str">
        <f>IF(ISBLANK('Введення інформації'!P371)=FALSE(),'Введення інформації'!P371,IF(ISBLANK('Введення інформації'!B371)=FALSE(),"null",""))</f>
        <v/>
      </c>
      <c r="Q332" s="25">
        <f>'Введення інформації'!Q371</f>
        <v>0</v>
      </c>
      <c r="R332" s="25">
        <f>'Введення інформації'!R371</f>
        <v>0</v>
      </c>
      <c r="S332" s="25">
        <f>'Введення інформації'!S371</f>
        <v>0</v>
      </c>
      <c r="T332" s="20" t="str">
        <f>IF(ISBLANK('Введення інформації'!A371)=FALSE(),(MID('Введення інформації'!T371, 7, 4)&amp;"-"&amp;MID('Введення інформації'!T371, 4, 2)&amp;"-"&amp;MID('Введення інформації'!T371, 1, 2)), "")</f>
        <v/>
      </c>
      <c r="U332" s="20" t="str">
        <f>IF(ISBLANK('Введення інформації'!B371)=FALSE(),(MID('Введення інформації'!U371, 7, 4)&amp;"-"&amp;MID('Введення інформації'!U371, 4, 2)&amp;"-"&amp;MID('Введення інформації'!U371, 1, 2)), "")</f>
        <v/>
      </c>
      <c r="V332" s="14" t="str">
        <f>IF('Введення інформації'!V371= "Так","true",IF(ISBLANK('Введення інформації'!A371)=FALSE(),"false",""))</f>
        <v/>
      </c>
      <c r="W332" s="24">
        <f>'Введення інформації'!W371</f>
        <v>0</v>
      </c>
      <c r="X332" s="14" t="str">
        <f>IF('Введення інформації'!X371= "Так","true",IF(ISBLANK('Введення інформації'!A371)=FALSE(),"false",""))</f>
        <v/>
      </c>
      <c r="Y332" s="14" t="str">
        <f>IF(ISBLANK('Введення інформації'!Y371)=FALSE(),'Введення інформації'!Y371,IF(ISBLANK('Введення інформації'!A371)=FALSE(),"0",""))</f>
        <v/>
      </c>
      <c r="Z332" s="14" t="str">
        <f>LEFT('Введення інформації'!Z371, 3)</f>
        <v/>
      </c>
      <c r="AA332" s="14" t="str">
        <f>IF(ISBLANK('Введення інформації'!AA371)=FALSE(),'Введення інформації'!AA371,IF(ISBLANK('Введення інформації'!A371)=FALSE(),"0",""))</f>
        <v/>
      </c>
      <c r="AB332" s="14" t="str">
        <f>IF('Введення інформації'!AB371= "Так","true",IF(ISBLANK('Введення інформації'!A371)=FALSE(),"false",""))</f>
        <v/>
      </c>
      <c r="AC332" s="24">
        <f>'Введення інформації'!AC371</f>
        <v>0</v>
      </c>
    </row>
    <row r="333" spans="1:29" ht="15.75" customHeight="1" x14ac:dyDescent="0.25">
      <c r="A333" s="24">
        <f>'Введення інформації'!A372</f>
        <v>0</v>
      </c>
      <c r="B333" s="14" t="str">
        <f>IF(ISBLANK('Введення інформації'!A372)=FALSE(),(MID('Введення інформації'!B372, 7, 4)&amp;"-"&amp;MID('Введення інформації'!B372, 4, 2)&amp;"-"&amp;MID('Введення інформації'!B372, 1, 2)), "")</f>
        <v/>
      </c>
      <c r="C333" s="24">
        <f>'Введення інформації'!C372</f>
        <v>0</v>
      </c>
      <c r="D333" s="19" t="str">
        <f>IF(ISBLANK('Введення інформації'!D372)=FALSE(),'Введення інформації'!D372,IF(ISBLANK('Введення інформації'!A372)=FALSE(),"null",""))</f>
        <v/>
      </c>
      <c r="E333" s="24">
        <f>'Введення інформації'!E372</f>
        <v>0</v>
      </c>
      <c r="F333" s="24">
        <f>'Введення інформації'!F372</f>
        <v>0</v>
      </c>
      <c r="G333" s="14" t="str">
        <f>LEFT('Введення інформації'!G372, 1)</f>
        <v/>
      </c>
      <c r="H333" s="24">
        <f>'Введення інформації'!H372</f>
        <v>0</v>
      </c>
      <c r="I333" s="24">
        <f>'Введення інформації'!I372</f>
        <v>0</v>
      </c>
      <c r="J333" s="14" t="str">
        <f>IF(ISBLANK('Введення інформації'!J372)=FALSE(),'Введення інформації'!J372,IF(ISBLANK('Введення інформації'!A372)=FALSE(),"null",""))</f>
        <v/>
      </c>
      <c r="K333" s="24">
        <f>'Введення інформації'!K372</f>
        <v>0</v>
      </c>
      <c r="L333" s="14" t="str">
        <f>IF(ISBLANK('Введення інформації'!L372)=FALSE(),'Введення інформації'!L372,IF(ISBLANK('Введення інформації'!A372)=FALSE(),"null",""))</f>
        <v/>
      </c>
      <c r="M333" s="24">
        <f>'Введення інформації'!M372</f>
        <v>0</v>
      </c>
      <c r="N333" s="24">
        <f>'Введення інформації'!N372</f>
        <v>0</v>
      </c>
      <c r="O333" s="14" t="str">
        <f>IF(ISBLANK('Введення інформації'!O372)=FALSE(),'Введення інформації'!O372,IF(ISBLANK('Введення інформації'!A372)=FALSE(),"null",""))</f>
        <v/>
      </c>
      <c r="P333" s="14" t="str">
        <f>IF(ISBLANK('Введення інформації'!P372)=FALSE(),'Введення інформації'!P372,IF(ISBLANK('Введення інформації'!B372)=FALSE(),"null",""))</f>
        <v/>
      </c>
      <c r="Q333" s="25">
        <f>'Введення інформації'!Q372</f>
        <v>0</v>
      </c>
      <c r="R333" s="25">
        <f>'Введення інформації'!R372</f>
        <v>0</v>
      </c>
      <c r="S333" s="25">
        <f>'Введення інформації'!S372</f>
        <v>0</v>
      </c>
      <c r="T333" s="20" t="str">
        <f>IF(ISBLANK('Введення інформації'!A372)=FALSE(),(MID('Введення інформації'!T372, 7, 4)&amp;"-"&amp;MID('Введення інформації'!T372, 4, 2)&amp;"-"&amp;MID('Введення інформації'!T372, 1, 2)), "")</f>
        <v/>
      </c>
      <c r="U333" s="20" t="str">
        <f>IF(ISBLANK('Введення інформації'!B372)=FALSE(),(MID('Введення інформації'!U372, 7, 4)&amp;"-"&amp;MID('Введення інформації'!U372, 4, 2)&amp;"-"&amp;MID('Введення інформації'!U372, 1, 2)), "")</f>
        <v/>
      </c>
      <c r="V333" s="14" t="str">
        <f>IF('Введення інформації'!V372= "Так","true",IF(ISBLANK('Введення інформації'!A372)=FALSE(),"false",""))</f>
        <v/>
      </c>
      <c r="W333" s="24">
        <f>'Введення інформації'!W372</f>
        <v>0</v>
      </c>
      <c r="X333" s="14" t="str">
        <f>IF('Введення інформації'!X372= "Так","true",IF(ISBLANK('Введення інформації'!A372)=FALSE(),"false",""))</f>
        <v/>
      </c>
      <c r="Y333" s="14" t="str">
        <f>IF(ISBLANK('Введення інформації'!Y372)=FALSE(),'Введення інформації'!Y372,IF(ISBLANK('Введення інформації'!A372)=FALSE(),"0",""))</f>
        <v/>
      </c>
      <c r="Z333" s="14" t="str">
        <f>LEFT('Введення інформації'!Z372, 3)</f>
        <v/>
      </c>
      <c r="AA333" s="14" t="str">
        <f>IF(ISBLANK('Введення інформації'!AA372)=FALSE(),'Введення інформації'!AA372,IF(ISBLANK('Введення інформації'!A372)=FALSE(),"0",""))</f>
        <v/>
      </c>
      <c r="AB333" s="14" t="str">
        <f>IF('Введення інформації'!AB372= "Так","true",IF(ISBLANK('Введення інформації'!A372)=FALSE(),"false",""))</f>
        <v/>
      </c>
      <c r="AC333" s="24">
        <f>'Введення інформації'!AC372</f>
        <v>0</v>
      </c>
    </row>
    <row r="334" spans="1:29" ht="15.75" customHeight="1" x14ac:dyDescent="0.25">
      <c r="A334" s="24">
        <f>'Введення інформації'!A373</f>
        <v>0</v>
      </c>
      <c r="B334" s="14" t="str">
        <f>IF(ISBLANK('Введення інформації'!A373)=FALSE(),(MID('Введення інформації'!B373, 7, 4)&amp;"-"&amp;MID('Введення інформації'!B373, 4, 2)&amp;"-"&amp;MID('Введення інформації'!B373, 1, 2)), "")</f>
        <v/>
      </c>
      <c r="C334" s="24">
        <f>'Введення інформації'!C373</f>
        <v>0</v>
      </c>
      <c r="D334" s="19" t="str">
        <f>IF(ISBLANK('Введення інформації'!D373)=FALSE(),'Введення інформації'!D373,IF(ISBLANK('Введення інформації'!A373)=FALSE(),"null",""))</f>
        <v/>
      </c>
      <c r="E334" s="24">
        <f>'Введення інформації'!E373</f>
        <v>0</v>
      </c>
      <c r="F334" s="24">
        <f>'Введення інформації'!F373</f>
        <v>0</v>
      </c>
      <c r="G334" s="14" t="str">
        <f>LEFT('Введення інформації'!G373, 1)</f>
        <v/>
      </c>
      <c r="H334" s="24">
        <f>'Введення інформації'!H373</f>
        <v>0</v>
      </c>
      <c r="I334" s="24">
        <f>'Введення інформації'!I373</f>
        <v>0</v>
      </c>
      <c r="J334" s="14" t="str">
        <f>IF(ISBLANK('Введення інформації'!J373)=FALSE(),'Введення інформації'!J373,IF(ISBLANK('Введення інформації'!A373)=FALSE(),"null",""))</f>
        <v/>
      </c>
      <c r="K334" s="24">
        <f>'Введення інформації'!K373</f>
        <v>0</v>
      </c>
      <c r="L334" s="14" t="str">
        <f>IF(ISBLANK('Введення інформації'!L373)=FALSE(),'Введення інформації'!L373,IF(ISBLANK('Введення інформації'!A373)=FALSE(),"null",""))</f>
        <v/>
      </c>
      <c r="M334" s="24">
        <f>'Введення інформації'!M373</f>
        <v>0</v>
      </c>
      <c r="N334" s="24">
        <f>'Введення інформації'!N373</f>
        <v>0</v>
      </c>
      <c r="O334" s="14" t="str">
        <f>IF(ISBLANK('Введення інформації'!O373)=FALSE(),'Введення інформації'!O373,IF(ISBLANK('Введення інформації'!A373)=FALSE(),"null",""))</f>
        <v/>
      </c>
      <c r="P334" s="14" t="str">
        <f>IF(ISBLANK('Введення інформації'!P373)=FALSE(),'Введення інформації'!P373,IF(ISBLANK('Введення інформації'!B373)=FALSE(),"null",""))</f>
        <v/>
      </c>
      <c r="Q334" s="25">
        <f>'Введення інформації'!Q373</f>
        <v>0</v>
      </c>
      <c r="R334" s="25">
        <f>'Введення інформації'!R373</f>
        <v>0</v>
      </c>
      <c r="S334" s="25">
        <f>'Введення інформації'!S373</f>
        <v>0</v>
      </c>
      <c r="T334" s="20" t="str">
        <f>IF(ISBLANK('Введення інформації'!A373)=FALSE(),(MID('Введення інформації'!T373, 7, 4)&amp;"-"&amp;MID('Введення інформації'!T373, 4, 2)&amp;"-"&amp;MID('Введення інформації'!T373, 1, 2)), "")</f>
        <v/>
      </c>
      <c r="U334" s="20" t="str">
        <f>IF(ISBLANK('Введення інформації'!B373)=FALSE(),(MID('Введення інформації'!U373, 7, 4)&amp;"-"&amp;MID('Введення інформації'!U373, 4, 2)&amp;"-"&amp;MID('Введення інформації'!U373, 1, 2)), "")</f>
        <v/>
      </c>
      <c r="V334" s="14" t="str">
        <f>IF('Введення інформації'!V373= "Так","true",IF(ISBLANK('Введення інформації'!A373)=FALSE(),"false",""))</f>
        <v/>
      </c>
      <c r="W334" s="24">
        <f>'Введення інформації'!W373</f>
        <v>0</v>
      </c>
      <c r="X334" s="14" t="str">
        <f>IF('Введення інформації'!X373= "Так","true",IF(ISBLANK('Введення інформації'!A373)=FALSE(),"false",""))</f>
        <v/>
      </c>
      <c r="Y334" s="14" t="str">
        <f>IF(ISBLANK('Введення інформації'!Y373)=FALSE(),'Введення інформації'!Y373,IF(ISBLANK('Введення інформації'!A373)=FALSE(),"0",""))</f>
        <v/>
      </c>
      <c r="Z334" s="14" t="str">
        <f>LEFT('Введення інформації'!Z373, 3)</f>
        <v/>
      </c>
      <c r="AA334" s="14" t="str">
        <f>IF(ISBLANK('Введення інформації'!AA373)=FALSE(),'Введення інформації'!AA373,IF(ISBLANK('Введення інформації'!A373)=FALSE(),"0",""))</f>
        <v/>
      </c>
      <c r="AB334" s="14" t="str">
        <f>IF('Введення інформації'!AB373= "Так","true",IF(ISBLANK('Введення інформації'!A373)=FALSE(),"false",""))</f>
        <v/>
      </c>
      <c r="AC334" s="24">
        <f>'Введення інформації'!AC373</f>
        <v>0</v>
      </c>
    </row>
    <row r="335" spans="1:29" ht="15.75" customHeight="1" x14ac:dyDescent="0.25">
      <c r="A335" s="24">
        <f>'Введення інформації'!A374</f>
        <v>0</v>
      </c>
      <c r="B335" s="14" t="str">
        <f>IF(ISBLANK('Введення інформації'!A374)=FALSE(),(MID('Введення інформації'!B374, 7, 4)&amp;"-"&amp;MID('Введення інформації'!B374, 4, 2)&amp;"-"&amp;MID('Введення інформації'!B374, 1, 2)), "")</f>
        <v/>
      </c>
      <c r="C335" s="24">
        <f>'Введення інформації'!C374</f>
        <v>0</v>
      </c>
      <c r="D335" s="19" t="str">
        <f>IF(ISBLANK('Введення інформації'!D374)=FALSE(),'Введення інформації'!D374,IF(ISBLANK('Введення інформації'!A374)=FALSE(),"null",""))</f>
        <v/>
      </c>
      <c r="E335" s="24">
        <f>'Введення інформації'!E374</f>
        <v>0</v>
      </c>
      <c r="F335" s="24">
        <f>'Введення інформації'!F374</f>
        <v>0</v>
      </c>
      <c r="G335" s="14" t="str">
        <f>LEFT('Введення інформації'!G374, 1)</f>
        <v/>
      </c>
      <c r="H335" s="24">
        <f>'Введення інформації'!H374</f>
        <v>0</v>
      </c>
      <c r="I335" s="24">
        <f>'Введення інформації'!I374</f>
        <v>0</v>
      </c>
      <c r="J335" s="14" t="str">
        <f>IF(ISBLANK('Введення інформації'!J374)=FALSE(),'Введення інформації'!J374,IF(ISBLANK('Введення інформації'!A374)=FALSE(),"null",""))</f>
        <v/>
      </c>
      <c r="K335" s="24">
        <f>'Введення інформації'!K374</f>
        <v>0</v>
      </c>
      <c r="L335" s="14" t="str">
        <f>IF(ISBLANK('Введення інформації'!L374)=FALSE(),'Введення інформації'!L374,IF(ISBLANK('Введення інформації'!A374)=FALSE(),"null",""))</f>
        <v/>
      </c>
      <c r="M335" s="24">
        <f>'Введення інформації'!M374</f>
        <v>0</v>
      </c>
      <c r="N335" s="24">
        <f>'Введення інформації'!N374</f>
        <v>0</v>
      </c>
      <c r="O335" s="14" t="str">
        <f>IF(ISBLANK('Введення інформації'!O374)=FALSE(),'Введення інформації'!O374,IF(ISBLANK('Введення інформації'!A374)=FALSE(),"null",""))</f>
        <v/>
      </c>
      <c r="P335" s="14" t="str">
        <f>IF(ISBLANK('Введення інформації'!P374)=FALSE(),'Введення інформації'!P374,IF(ISBLANK('Введення інформації'!B374)=FALSE(),"null",""))</f>
        <v/>
      </c>
      <c r="Q335" s="25">
        <f>'Введення інформації'!Q374</f>
        <v>0</v>
      </c>
      <c r="R335" s="25">
        <f>'Введення інформації'!R374</f>
        <v>0</v>
      </c>
      <c r="S335" s="25">
        <f>'Введення інформації'!S374</f>
        <v>0</v>
      </c>
      <c r="T335" s="20" t="str">
        <f>IF(ISBLANK('Введення інформації'!A374)=FALSE(),(MID('Введення інформації'!T374, 7, 4)&amp;"-"&amp;MID('Введення інформації'!T374, 4, 2)&amp;"-"&amp;MID('Введення інформації'!T374, 1, 2)), "")</f>
        <v/>
      </c>
      <c r="U335" s="20" t="str">
        <f>IF(ISBLANK('Введення інформації'!B374)=FALSE(),(MID('Введення інформації'!U374, 7, 4)&amp;"-"&amp;MID('Введення інформації'!U374, 4, 2)&amp;"-"&amp;MID('Введення інформації'!U374, 1, 2)), "")</f>
        <v/>
      </c>
      <c r="V335" s="14" t="str">
        <f>IF('Введення інформації'!V374= "Так","true",IF(ISBLANK('Введення інформації'!A374)=FALSE(),"false",""))</f>
        <v/>
      </c>
      <c r="W335" s="24">
        <f>'Введення інформації'!W374</f>
        <v>0</v>
      </c>
      <c r="X335" s="14" t="str">
        <f>IF('Введення інформації'!X374= "Так","true",IF(ISBLANK('Введення інформації'!A374)=FALSE(),"false",""))</f>
        <v/>
      </c>
      <c r="Y335" s="14" t="str">
        <f>IF(ISBLANK('Введення інформації'!Y374)=FALSE(),'Введення інформації'!Y374,IF(ISBLANK('Введення інформації'!A374)=FALSE(),"0",""))</f>
        <v/>
      </c>
      <c r="Z335" s="14" t="str">
        <f>LEFT('Введення інформації'!Z374, 3)</f>
        <v/>
      </c>
      <c r="AA335" s="14" t="str">
        <f>IF(ISBLANK('Введення інформації'!AA374)=FALSE(),'Введення інформації'!AA374,IF(ISBLANK('Введення інформації'!A374)=FALSE(),"0",""))</f>
        <v/>
      </c>
      <c r="AB335" s="14" t="str">
        <f>IF('Введення інформації'!AB374= "Так","true",IF(ISBLANK('Введення інформації'!A374)=FALSE(),"false",""))</f>
        <v/>
      </c>
      <c r="AC335" s="24">
        <f>'Введення інформації'!AC374</f>
        <v>0</v>
      </c>
    </row>
    <row r="336" spans="1:29" ht="15.75" customHeight="1" x14ac:dyDescent="0.25">
      <c r="A336" s="24">
        <f>'Введення інформації'!A375</f>
        <v>0</v>
      </c>
      <c r="B336" s="14" t="str">
        <f>IF(ISBLANK('Введення інформації'!A375)=FALSE(),(MID('Введення інформації'!B375, 7, 4)&amp;"-"&amp;MID('Введення інформації'!B375, 4, 2)&amp;"-"&amp;MID('Введення інформації'!B375, 1, 2)), "")</f>
        <v/>
      </c>
      <c r="C336" s="24">
        <f>'Введення інформації'!C375</f>
        <v>0</v>
      </c>
      <c r="D336" s="19" t="str">
        <f>IF(ISBLANK('Введення інформації'!D375)=FALSE(),'Введення інформації'!D375,IF(ISBLANK('Введення інформації'!A375)=FALSE(),"null",""))</f>
        <v/>
      </c>
      <c r="E336" s="24">
        <f>'Введення інформації'!E375</f>
        <v>0</v>
      </c>
      <c r="F336" s="24">
        <f>'Введення інформації'!F375</f>
        <v>0</v>
      </c>
      <c r="G336" s="14" t="str">
        <f>LEFT('Введення інформації'!G375, 1)</f>
        <v/>
      </c>
      <c r="H336" s="24">
        <f>'Введення інформації'!H375</f>
        <v>0</v>
      </c>
      <c r="I336" s="24">
        <f>'Введення інформації'!I375</f>
        <v>0</v>
      </c>
      <c r="J336" s="14" t="str">
        <f>IF(ISBLANK('Введення інформації'!J375)=FALSE(),'Введення інформації'!J375,IF(ISBLANK('Введення інформації'!A375)=FALSE(),"null",""))</f>
        <v/>
      </c>
      <c r="K336" s="24">
        <f>'Введення інформації'!K375</f>
        <v>0</v>
      </c>
      <c r="L336" s="14" t="str">
        <f>IF(ISBLANK('Введення інформації'!L375)=FALSE(),'Введення інформації'!L375,IF(ISBLANK('Введення інформації'!A375)=FALSE(),"null",""))</f>
        <v/>
      </c>
      <c r="M336" s="24">
        <f>'Введення інформації'!M375</f>
        <v>0</v>
      </c>
      <c r="N336" s="24">
        <f>'Введення інформації'!N375</f>
        <v>0</v>
      </c>
      <c r="O336" s="14" t="str">
        <f>IF(ISBLANK('Введення інформації'!O375)=FALSE(),'Введення інформації'!O375,IF(ISBLANK('Введення інформації'!A375)=FALSE(),"null",""))</f>
        <v/>
      </c>
      <c r="P336" s="14" t="str">
        <f>IF(ISBLANK('Введення інформації'!P375)=FALSE(),'Введення інформації'!P375,IF(ISBLANK('Введення інформації'!B375)=FALSE(),"null",""))</f>
        <v/>
      </c>
      <c r="Q336" s="25">
        <f>'Введення інформації'!Q375</f>
        <v>0</v>
      </c>
      <c r="R336" s="25">
        <f>'Введення інформації'!R375</f>
        <v>0</v>
      </c>
      <c r="S336" s="25">
        <f>'Введення інформації'!S375</f>
        <v>0</v>
      </c>
      <c r="T336" s="20" t="str">
        <f>IF(ISBLANK('Введення інформації'!A375)=FALSE(),(MID('Введення інформації'!T375, 7, 4)&amp;"-"&amp;MID('Введення інформації'!T375, 4, 2)&amp;"-"&amp;MID('Введення інформації'!T375, 1, 2)), "")</f>
        <v/>
      </c>
      <c r="U336" s="20" t="str">
        <f>IF(ISBLANK('Введення інформації'!B375)=FALSE(),(MID('Введення інформації'!U375, 7, 4)&amp;"-"&amp;MID('Введення інформації'!U375, 4, 2)&amp;"-"&amp;MID('Введення інформації'!U375, 1, 2)), "")</f>
        <v/>
      </c>
      <c r="V336" s="14" t="str">
        <f>IF('Введення інформації'!V375= "Так","true",IF(ISBLANK('Введення інформації'!A375)=FALSE(),"false",""))</f>
        <v/>
      </c>
      <c r="W336" s="24">
        <f>'Введення інформації'!W375</f>
        <v>0</v>
      </c>
      <c r="X336" s="14" t="str">
        <f>IF('Введення інформації'!X375= "Так","true",IF(ISBLANK('Введення інформації'!A375)=FALSE(),"false",""))</f>
        <v/>
      </c>
      <c r="Y336" s="14" t="str">
        <f>IF(ISBLANK('Введення інформації'!Y375)=FALSE(),'Введення інформації'!Y375,IF(ISBLANK('Введення інформації'!A375)=FALSE(),"0",""))</f>
        <v/>
      </c>
      <c r="Z336" s="14" t="str">
        <f>LEFT('Введення інформації'!Z375, 3)</f>
        <v/>
      </c>
      <c r="AA336" s="14" t="str">
        <f>IF(ISBLANK('Введення інформації'!AA375)=FALSE(),'Введення інформації'!AA375,IF(ISBLANK('Введення інформації'!A375)=FALSE(),"0",""))</f>
        <v/>
      </c>
      <c r="AB336" s="14" t="str">
        <f>IF('Введення інформації'!AB375= "Так","true",IF(ISBLANK('Введення інформації'!A375)=FALSE(),"false",""))</f>
        <v/>
      </c>
      <c r="AC336" s="24">
        <f>'Введення інформації'!AC375</f>
        <v>0</v>
      </c>
    </row>
    <row r="337" spans="1:29" ht="15.75" customHeight="1" x14ac:dyDescent="0.25">
      <c r="A337" s="24">
        <f>'Введення інформації'!A376</f>
        <v>0</v>
      </c>
      <c r="B337" s="14" t="str">
        <f>IF(ISBLANK('Введення інформації'!A376)=FALSE(),(MID('Введення інформації'!B376, 7, 4)&amp;"-"&amp;MID('Введення інформації'!B376, 4, 2)&amp;"-"&amp;MID('Введення інформації'!B376, 1, 2)), "")</f>
        <v/>
      </c>
      <c r="C337" s="24">
        <f>'Введення інформації'!C376</f>
        <v>0</v>
      </c>
      <c r="D337" s="19" t="str">
        <f>IF(ISBLANK('Введення інформації'!D376)=FALSE(),'Введення інформації'!D376,IF(ISBLANK('Введення інформації'!A376)=FALSE(),"null",""))</f>
        <v/>
      </c>
      <c r="E337" s="24">
        <f>'Введення інформації'!E376</f>
        <v>0</v>
      </c>
      <c r="F337" s="24">
        <f>'Введення інформації'!F376</f>
        <v>0</v>
      </c>
      <c r="G337" s="14" t="str">
        <f>LEFT('Введення інформації'!G376, 1)</f>
        <v/>
      </c>
      <c r="H337" s="24">
        <f>'Введення інформації'!H376</f>
        <v>0</v>
      </c>
      <c r="I337" s="24">
        <f>'Введення інформації'!I376</f>
        <v>0</v>
      </c>
      <c r="J337" s="14" t="str">
        <f>IF(ISBLANK('Введення інформації'!J376)=FALSE(),'Введення інформації'!J376,IF(ISBLANK('Введення інформації'!A376)=FALSE(),"null",""))</f>
        <v/>
      </c>
      <c r="K337" s="24">
        <f>'Введення інформації'!K376</f>
        <v>0</v>
      </c>
      <c r="L337" s="14" t="str">
        <f>IF(ISBLANK('Введення інформації'!L376)=FALSE(),'Введення інформації'!L376,IF(ISBLANK('Введення інформації'!A376)=FALSE(),"null",""))</f>
        <v/>
      </c>
      <c r="M337" s="24">
        <f>'Введення інформації'!M376</f>
        <v>0</v>
      </c>
      <c r="N337" s="24">
        <f>'Введення інформації'!N376</f>
        <v>0</v>
      </c>
      <c r="O337" s="14" t="str">
        <f>IF(ISBLANK('Введення інформації'!O376)=FALSE(),'Введення інформації'!O376,IF(ISBLANK('Введення інформації'!A376)=FALSE(),"null",""))</f>
        <v/>
      </c>
      <c r="P337" s="14" t="str">
        <f>IF(ISBLANK('Введення інформації'!P376)=FALSE(),'Введення інформації'!P376,IF(ISBLANK('Введення інформації'!B376)=FALSE(),"null",""))</f>
        <v/>
      </c>
      <c r="Q337" s="25">
        <f>'Введення інформації'!Q376</f>
        <v>0</v>
      </c>
      <c r="R337" s="25">
        <f>'Введення інформації'!R376</f>
        <v>0</v>
      </c>
      <c r="S337" s="25">
        <f>'Введення інформації'!S376</f>
        <v>0</v>
      </c>
      <c r="T337" s="20" t="str">
        <f>IF(ISBLANK('Введення інформації'!A376)=FALSE(),(MID('Введення інформації'!T376, 7, 4)&amp;"-"&amp;MID('Введення інформації'!T376, 4, 2)&amp;"-"&amp;MID('Введення інформації'!T376, 1, 2)), "")</f>
        <v/>
      </c>
      <c r="U337" s="20" t="str">
        <f>IF(ISBLANK('Введення інформації'!B376)=FALSE(),(MID('Введення інформації'!U376, 7, 4)&amp;"-"&amp;MID('Введення інформації'!U376, 4, 2)&amp;"-"&amp;MID('Введення інформації'!U376, 1, 2)), "")</f>
        <v/>
      </c>
      <c r="V337" s="14" t="str">
        <f>IF('Введення інформації'!V376= "Так","true",IF(ISBLANK('Введення інформації'!A376)=FALSE(),"false",""))</f>
        <v/>
      </c>
      <c r="W337" s="24">
        <f>'Введення інформації'!W376</f>
        <v>0</v>
      </c>
      <c r="X337" s="14" t="str">
        <f>IF('Введення інформації'!X376= "Так","true",IF(ISBLANK('Введення інформації'!A376)=FALSE(),"false",""))</f>
        <v/>
      </c>
      <c r="Y337" s="14" t="str">
        <f>IF(ISBLANK('Введення інформації'!Y376)=FALSE(),'Введення інформації'!Y376,IF(ISBLANK('Введення інформації'!A376)=FALSE(),"0",""))</f>
        <v/>
      </c>
      <c r="Z337" s="14" t="str">
        <f>LEFT('Введення інформації'!Z376, 3)</f>
        <v/>
      </c>
      <c r="AA337" s="14" t="str">
        <f>IF(ISBLANK('Введення інформації'!AA376)=FALSE(),'Введення інформації'!AA376,IF(ISBLANK('Введення інформації'!A376)=FALSE(),"0",""))</f>
        <v/>
      </c>
      <c r="AB337" s="14" t="str">
        <f>IF('Введення інформації'!AB376= "Так","true",IF(ISBLANK('Введення інформації'!A376)=FALSE(),"false",""))</f>
        <v/>
      </c>
      <c r="AC337" s="24">
        <f>'Введення інформації'!AC376</f>
        <v>0</v>
      </c>
    </row>
    <row r="338" spans="1:29" ht="15.75" customHeight="1" x14ac:dyDescent="0.25">
      <c r="A338" s="24">
        <f>'Введення інформації'!A377</f>
        <v>0</v>
      </c>
      <c r="B338" s="14" t="str">
        <f>IF(ISBLANK('Введення інформації'!A377)=FALSE(),(MID('Введення інформації'!B377, 7, 4)&amp;"-"&amp;MID('Введення інформації'!B377, 4, 2)&amp;"-"&amp;MID('Введення інформації'!B377, 1, 2)), "")</f>
        <v/>
      </c>
      <c r="C338" s="24">
        <f>'Введення інформації'!C377</f>
        <v>0</v>
      </c>
      <c r="D338" s="19" t="str">
        <f>IF(ISBLANK('Введення інформації'!D377)=FALSE(),'Введення інформації'!D377,IF(ISBLANK('Введення інформації'!A377)=FALSE(),"null",""))</f>
        <v/>
      </c>
      <c r="E338" s="24">
        <f>'Введення інформації'!E377</f>
        <v>0</v>
      </c>
      <c r="F338" s="24">
        <f>'Введення інформації'!F377</f>
        <v>0</v>
      </c>
      <c r="G338" s="14" t="str">
        <f>LEFT('Введення інформації'!G377, 1)</f>
        <v/>
      </c>
      <c r="H338" s="24">
        <f>'Введення інформації'!H377</f>
        <v>0</v>
      </c>
      <c r="I338" s="24">
        <f>'Введення інформації'!I377</f>
        <v>0</v>
      </c>
      <c r="J338" s="14" t="str">
        <f>IF(ISBLANK('Введення інформації'!J377)=FALSE(),'Введення інформації'!J377,IF(ISBLANK('Введення інформації'!A377)=FALSE(),"null",""))</f>
        <v/>
      </c>
      <c r="K338" s="24">
        <f>'Введення інформації'!K377</f>
        <v>0</v>
      </c>
      <c r="L338" s="14" t="str">
        <f>IF(ISBLANK('Введення інформації'!L377)=FALSE(),'Введення інформації'!L377,IF(ISBLANK('Введення інформації'!A377)=FALSE(),"null",""))</f>
        <v/>
      </c>
      <c r="M338" s="24">
        <f>'Введення інформації'!M377</f>
        <v>0</v>
      </c>
      <c r="N338" s="24">
        <f>'Введення інформації'!N377</f>
        <v>0</v>
      </c>
      <c r="O338" s="14" t="str">
        <f>IF(ISBLANK('Введення інформації'!O377)=FALSE(),'Введення інформації'!O377,IF(ISBLANK('Введення інформації'!A377)=FALSE(),"null",""))</f>
        <v/>
      </c>
      <c r="P338" s="14" t="str">
        <f>IF(ISBLANK('Введення інформації'!P377)=FALSE(),'Введення інформації'!P377,IF(ISBLANK('Введення інформації'!B377)=FALSE(),"null",""))</f>
        <v/>
      </c>
      <c r="Q338" s="25">
        <f>'Введення інформації'!Q377</f>
        <v>0</v>
      </c>
      <c r="R338" s="25">
        <f>'Введення інформації'!R377</f>
        <v>0</v>
      </c>
      <c r="S338" s="25">
        <f>'Введення інформації'!S377</f>
        <v>0</v>
      </c>
      <c r="T338" s="20" t="str">
        <f>IF(ISBLANK('Введення інформації'!A377)=FALSE(),(MID('Введення інформації'!T377, 7, 4)&amp;"-"&amp;MID('Введення інформації'!T377, 4, 2)&amp;"-"&amp;MID('Введення інформації'!T377, 1, 2)), "")</f>
        <v/>
      </c>
      <c r="U338" s="20" t="str">
        <f>IF(ISBLANK('Введення інформації'!B377)=FALSE(),(MID('Введення інформації'!U377, 7, 4)&amp;"-"&amp;MID('Введення інформації'!U377, 4, 2)&amp;"-"&amp;MID('Введення інформації'!U377, 1, 2)), "")</f>
        <v/>
      </c>
      <c r="V338" s="14" t="str">
        <f>IF('Введення інформації'!V377= "Так","true",IF(ISBLANK('Введення інформації'!A377)=FALSE(),"false",""))</f>
        <v/>
      </c>
      <c r="W338" s="24">
        <f>'Введення інформації'!W377</f>
        <v>0</v>
      </c>
      <c r="X338" s="14" t="str">
        <f>IF('Введення інформації'!X377= "Так","true",IF(ISBLANK('Введення інформації'!A377)=FALSE(),"false",""))</f>
        <v/>
      </c>
      <c r="Y338" s="14" t="str">
        <f>IF(ISBLANK('Введення інформації'!Y377)=FALSE(),'Введення інформації'!Y377,IF(ISBLANK('Введення інформації'!A377)=FALSE(),"0",""))</f>
        <v/>
      </c>
      <c r="Z338" s="14" t="str">
        <f>LEFT('Введення інформації'!Z377, 3)</f>
        <v/>
      </c>
      <c r="AA338" s="14" t="str">
        <f>IF(ISBLANK('Введення інформації'!AA377)=FALSE(),'Введення інформації'!AA377,IF(ISBLANK('Введення інформації'!A377)=FALSE(),"0",""))</f>
        <v/>
      </c>
      <c r="AB338" s="14" t="str">
        <f>IF('Введення інформації'!AB377= "Так","true",IF(ISBLANK('Введення інформації'!A377)=FALSE(),"false",""))</f>
        <v/>
      </c>
      <c r="AC338" s="24">
        <f>'Введення інформації'!AC377</f>
        <v>0</v>
      </c>
    </row>
    <row r="339" spans="1:29" ht="15.75" customHeight="1" x14ac:dyDescent="0.25">
      <c r="A339" s="24">
        <f>'Введення інформації'!A378</f>
        <v>0</v>
      </c>
      <c r="B339" s="14" t="str">
        <f>IF(ISBLANK('Введення інформації'!A378)=FALSE(),(MID('Введення інформації'!B378, 7, 4)&amp;"-"&amp;MID('Введення інформації'!B378, 4, 2)&amp;"-"&amp;MID('Введення інформації'!B378, 1, 2)), "")</f>
        <v/>
      </c>
      <c r="C339" s="24">
        <f>'Введення інформації'!C378</f>
        <v>0</v>
      </c>
      <c r="D339" s="19" t="str">
        <f>IF(ISBLANK('Введення інформації'!D378)=FALSE(),'Введення інформації'!D378,IF(ISBLANK('Введення інформації'!A378)=FALSE(),"null",""))</f>
        <v/>
      </c>
      <c r="E339" s="24">
        <f>'Введення інформації'!E378</f>
        <v>0</v>
      </c>
      <c r="F339" s="24">
        <f>'Введення інформації'!F378</f>
        <v>0</v>
      </c>
      <c r="G339" s="14" t="str">
        <f>LEFT('Введення інформації'!G378, 1)</f>
        <v/>
      </c>
      <c r="H339" s="24">
        <f>'Введення інформації'!H378</f>
        <v>0</v>
      </c>
      <c r="I339" s="24">
        <f>'Введення інформації'!I378</f>
        <v>0</v>
      </c>
      <c r="J339" s="14" t="str">
        <f>IF(ISBLANK('Введення інформації'!J378)=FALSE(),'Введення інформації'!J378,IF(ISBLANK('Введення інформації'!A378)=FALSE(),"null",""))</f>
        <v/>
      </c>
      <c r="K339" s="24">
        <f>'Введення інформації'!K378</f>
        <v>0</v>
      </c>
      <c r="L339" s="14" t="str">
        <f>IF(ISBLANK('Введення інформації'!L378)=FALSE(),'Введення інформації'!L378,IF(ISBLANK('Введення інформації'!A378)=FALSE(),"null",""))</f>
        <v/>
      </c>
      <c r="M339" s="24">
        <f>'Введення інформації'!M378</f>
        <v>0</v>
      </c>
      <c r="N339" s="24">
        <f>'Введення інформації'!N378</f>
        <v>0</v>
      </c>
      <c r="O339" s="14" t="str">
        <f>IF(ISBLANK('Введення інформації'!O378)=FALSE(),'Введення інформації'!O378,IF(ISBLANK('Введення інформації'!A378)=FALSE(),"null",""))</f>
        <v/>
      </c>
      <c r="P339" s="14" t="str">
        <f>IF(ISBLANK('Введення інформації'!P378)=FALSE(),'Введення інформації'!P378,IF(ISBLANK('Введення інформації'!B378)=FALSE(),"null",""))</f>
        <v/>
      </c>
      <c r="Q339" s="25">
        <f>'Введення інформації'!Q378</f>
        <v>0</v>
      </c>
      <c r="R339" s="25">
        <f>'Введення інформації'!R378</f>
        <v>0</v>
      </c>
      <c r="S339" s="25">
        <f>'Введення інформації'!S378</f>
        <v>0</v>
      </c>
      <c r="T339" s="20" t="str">
        <f>IF(ISBLANK('Введення інформації'!A378)=FALSE(),(MID('Введення інформації'!T378, 7, 4)&amp;"-"&amp;MID('Введення інформації'!T378, 4, 2)&amp;"-"&amp;MID('Введення інформації'!T378, 1, 2)), "")</f>
        <v/>
      </c>
      <c r="U339" s="20" t="str">
        <f>IF(ISBLANK('Введення інформації'!B378)=FALSE(),(MID('Введення інформації'!U378, 7, 4)&amp;"-"&amp;MID('Введення інформації'!U378, 4, 2)&amp;"-"&amp;MID('Введення інформації'!U378, 1, 2)), "")</f>
        <v/>
      </c>
      <c r="V339" s="14" t="str">
        <f>IF('Введення інформації'!V378= "Так","true",IF(ISBLANK('Введення інформації'!A378)=FALSE(),"false",""))</f>
        <v/>
      </c>
      <c r="W339" s="24">
        <f>'Введення інформації'!W378</f>
        <v>0</v>
      </c>
      <c r="X339" s="14" t="str">
        <f>IF('Введення інформації'!X378= "Так","true",IF(ISBLANK('Введення інформації'!A378)=FALSE(),"false",""))</f>
        <v/>
      </c>
      <c r="Y339" s="14" t="str">
        <f>IF(ISBLANK('Введення інформації'!Y378)=FALSE(),'Введення інформації'!Y378,IF(ISBLANK('Введення інформації'!A378)=FALSE(),"0",""))</f>
        <v/>
      </c>
      <c r="Z339" s="14" t="str">
        <f>LEFT('Введення інформації'!Z378, 3)</f>
        <v/>
      </c>
      <c r="AA339" s="14" t="str">
        <f>IF(ISBLANK('Введення інформації'!AA378)=FALSE(),'Введення інформації'!AA378,IF(ISBLANK('Введення інформації'!A378)=FALSE(),"0",""))</f>
        <v/>
      </c>
      <c r="AB339" s="14" t="str">
        <f>IF('Введення інформації'!AB378= "Так","true",IF(ISBLANK('Введення інформації'!A378)=FALSE(),"false",""))</f>
        <v/>
      </c>
      <c r="AC339" s="24">
        <f>'Введення інформації'!AC378</f>
        <v>0</v>
      </c>
    </row>
    <row r="340" spans="1:29" ht="15.75" customHeight="1" x14ac:dyDescent="0.25">
      <c r="A340" s="24">
        <f>'Введення інформації'!A379</f>
        <v>0</v>
      </c>
      <c r="B340" s="14" t="str">
        <f>IF(ISBLANK('Введення інформації'!A379)=FALSE(),(MID('Введення інформації'!B379, 7, 4)&amp;"-"&amp;MID('Введення інформації'!B379, 4, 2)&amp;"-"&amp;MID('Введення інформації'!B379, 1, 2)), "")</f>
        <v/>
      </c>
      <c r="C340" s="24">
        <f>'Введення інформації'!C379</f>
        <v>0</v>
      </c>
      <c r="D340" s="19" t="str">
        <f>IF(ISBLANK('Введення інформації'!D379)=FALSE(),'Введення інформації'!D379,IF(ISBLANK('Введення інформації'!A379)=FALSE(),"null",""))</f>
        <v/>
      </c>
      <c r="E340" s="24">
        <f>'Введення інформації'!E379</f>
        <v>0</v>
      </c>
      <c r="F340" s="24">
        <f>'Введення інформації'!F379</f>
        <v>0</v>
      </c>
      <c r="G340" s="14" t="str">
        <f>LEFT('Введення інформації'!G379, 1)</f>
        <v/>
      </c>
      <c r="H340" s="24">
        <f>'Введення інформації'!H379</f>
        <v>0</v>
      </c>
      <c r="I340" s="24">
        <f>'Введення інформації'!I379</f>
        <v>0</v>
      </c>
      <c r="J340" s="14" t="str">
        <f>IF(ISBLANK('Введення інформації'!J379)=FALSE(),'Введення інформації'!J379,IF(ISBLANK('Введення інформації'!A379)=FALSE(),"null",""))</f>
        <v/>
      </c>
      <c r="K340" s="24">
        <f>'Введення інформації'!K379</f>
        <v>0</v>
      </c>
      <c r="L340" s="14" t="str">
        <f>IF(ISBLANK('Введення інформації'!L379)=FALSE(),'Введення інформації'!L379,IF(ISBLANK('Введення інформації'!A379)=FALSE(),"null",""))</f>
        <v/>
      </c>
      <c r="M340" s="24">
        <f>'Введення інформації'!M379</f>
        <v>0</v>
      </c>
      <c r="N340" s="24">
        <f>'Введення інформації'!N379</f>
        <v>0</v>
      </c>
      <c r="O340" s="14" t="str">
        <f>IF(ISBLANK('Введення інформації'!O379)=FALSE(),'Введення інформації'!O379,IF(ISBLANK('Введення інформації'!A379)=FALSE(),"null",""))</f>
        <v/>
      </c>
      <c r="P340" s="14" t="str">
        <f>IF(ISBLANK('Введення інформації'!P379)=FALSE(),'Введення інформації'!P379,IF(ISBLANK('Введення інформації'!B379)=FALSE(),"null",""))</f>
        <v/>
      </c>
      <c r="Q340" s="25">
        <f>'Введення інформації'!Q379</f>
        <v>0</v>
      </c>
      <c r="R340" s="25">
        <f>'Введення інформації'!R379</f>
        <v>0</v>
      </c>
      <c r="S340" s="25">
        <f>'Введення інформації'!S379</f>
        <v>0</v>
      </c>
      <c r="T340" s="20" t="str">
        <f>IF(ISBLANK('Введення інформації'!A379)=FALSE(),(MID('Введення інформації'!T379, 7, 4)&amp;"-"&amp;MID('Введення інформації'!T379, 4, 2)&amp;"-"&amp;MID('Введення інформації'!T379, 1, 2)), "")</f>
        <v/>
      </c>
      <c r="U340" s="20" t="str">
        <f>IF(ISBLANK('Введення інформації'!B379)=FALSE(),(MID('Введення інформації'!U379, 7, 4)&amp;"-"&amp;MID('Введення інформації'!U379, 4, 2)&amp;"-"&amp;MID('Введення інформації'!U379, 1, 2)), "")</f>
        <v/>
      </c>
      <c r="V340" s="14" t="str">
        <f>IF('Введення інформації'!V379= "Так","true",IF(ISBLANK('Введення інформації'!A379)=FALSE(),"false",""))</f>
        <v/>
      </c>
      <c r="W340" s="24">
        <f>'Введення інформації'!W379</f>
        <v>0</v>
      </c>
      <c r="X340" s="14" t="str">
        <f>IF('Введення інформації'!X379= "Так","true",IF(ISBLANK('Введення інформації'!A379)=FALSE(),"false",""))</f>
        <v/>
      </c>
      <c r="Y340" s="14" t="str">
        <f>IF(ISBLANK('Введення інформації'!Y379)=FALSE(),'Введення інформації'!Y379,IF(ISBLANK('Введення інформації'!A379)=FALSE(),"0",""))</f>
        <v/>
      </c>
      <c r="Z340" s="14" t="str">
        <f>LEFT('Введення інформації'!Z379, 3)</f>
        <v/>
      </c>
      <c r="AA340" s="14" t="str">
        <f>IF(ISBLANK('Введення інформації'!AA379)=FALSE(),'Введення інформації'!AA379,IF(ISBLANK('Введення інформації'!A379)=FALSE(),"0",""))</f>
        <v/>
      </c>
      <c r="AB340" s="14" t="str">
        <f>IF('Введення інформації'!AB379= "Так","true",IF(ISBLANK('Введення інформації'!A379)=FALSE(),"false",""))</f>
        <v/>
      </c>
      <c r="AC340" s="24">
        <f>'Введення інформації'!AC379</f>
        <v>0</v>
      </c>
    </row>
    <row r="341" spans="1:29" ht="15.75" customHeight="1" x14ac:dyDescent="0.25">
      <c r="A341" s="24">
        <f>'Введення інформації'!A380</f>
        <v>0</v>
      </c>
      <c r="B341" s="14" t="str">
        <f>IF(ISBLANK('Введення інформації'!A380)=FALSE(),(MID('Введення інформації'!B380, 7, 4)&amp;"-"&amp;MID('Введення інформації'!B380, 4, 2)&amp;"-"&amp;MID('Введення інформації'!B380, 1, 2)), "")</f>
        <v/>
      </c>
      <c r="C341" s="24">
        <f>'Введення інформації'!C380</f>
        <v>0</v>
      </c>
      <c r="D341" s="19" t="str">
        <f>IF(ISBLANK('Введення інформації'!D380)=FALSE(),'Введення інформації'!D380,IF(ISBLANK('Введення інформації'!A380)=FALSE(),"null",""))</f>
        <v/>
      </c>
      <c r="E341" s="24">
        <f>'Введення інформації'!E380</f>
        <v>0</v>
      </c>
      <c r="F341" s="24">
        <f>'Введення інформації'!F380</f>
        <v>0</v>
      </c>
      <c r="G341" s="14" t="str">
        <f>LEFT('Введення інформації'!G380, 1)</f>
        <v/>
      </c>
      <c r="H341" s="24">
        <f>'Введення інформації'!H380</f>
        <v>0</v>
      </c>
      <c r="I341" s="24">
        <f>'Введення інформації'!I380</f>
        <v>0</v>
      </c>
      <c r="J341" s="14" t="str">
        <f>IF(ISBLANK('Введення інформації'!J380)=FALSE(),'Введення інформації'!J380,IF(ISBLANK('Введення інформації'!A380)=FALSE(),"null",""))</f>
        <v/>
      </c>
      <c r="K341" s="24">
        <f>'Введення інформації'!K380</f>
        <v>0</v>
      </c>
      <c r="L341" s="14" t="str">
        <f>IF(ISBLANK('Введення інформації'!L380)=FALSE(),'Введення інформації'!L380,IF(ISBLANK('Введення інформації'!A380)=FALSE(),"null",""))</f>
        <v/>
      </c>
      <c r="M341" s="24">
        <f>'Введення інформації'!M380</f>
        <v>0</v>
      </c>
      <c r="N341" s="24">
        <f>'Введення інформації'!N380</f>
        <v>0</v>
      </c>
      <c r="O341" s="14" t="str">
        <f>IF(ISBLANK('Введення інформації'!O380)=FALSE(),'Введення інформації'!O380,IF(ISBLANK('Введення інформації'!A380)=FALSE(),"null",""))</f>
        <v/>
      </c>
      <c r="P341" s="14" t="str">
        <f>IF(ISBLANK('Введення інформації'!P380)=FALSE(),'Введення інформації'!P380,IF(ISBLANK('Введення інформації'!B380)=FALSE(),"null",""))</f>
        <v/>
      </c>
      <c r="Q341" s="25">
        <f>'Введення інформації'!Q380</f>
        <v>0</v>
      </c>
      <c r="R341" s="25">
        <f>'Введення інформації'!R380</f>
        <v>0</v>
      </c>
      <c r="S341" s="25">
        <f>'Введення інформації'!S380</f>
        <v>0</v>
      </c>
      <c r="T341" s="20" t="str">
        <f>IF(ISBLANK('Введення інформації'!A380)=FALSE(),(MID('Введення інформації'!T380, 7, 4)&amp;"-"&amp;MID('Введення інформації'!T380, 4, 2)&amp;"-"&amp;MID('Введення інформації'!T380, 1, 2)), "")</f>
        <v/>
      </c>
      <c r="U341" s="20" t="str">
        <f>IF(ISBLANK('Введення інформації'!B380)=FALSE(),(MID('Введення інформації'!U380, 7, 4)&amp;"-"&amp;MID('Введення інформації'!U380, 4, 2)&amp;"-"&amp;MID('Введення інформації'!U380, 1, 2)), "")</f>
        <v/>
      </c>
      <c r="V341" s="14" t="str">
        <f>IF('Введення інформації'!V380= "Так","true",IF(ISBLANK('Введення інформації'!A380)=FALSE(),"false",""))</f>
        <v/>
      </c>
      <c r="W341" s="24">
        <f>'Введення інформації'!W380</f>
        <v>0</v>
      </c>
      <c r="X341" s="14" t="str">
        <f>IF('Введення інформації'!X380= "Так","true",IF(ISBLANK('Введення інформації'!A380)=FALSE(),"false",""))</f>
        <v/>
      </c>
      <c r="Y341" s="14" t="str">
        <f>IF(ISBLANK('Введення інформації'!Y380)=FALSE(),'Введення інформації'!Y380,IF(ISBLANK('Введення інформації'!A380)=FALSE(),"0",""))</f>
        <v/>
      </c>
      <c r="Z341" s="14" t="str">
        <f>LEFT('Введення інформації'!Z380, 3)</f>
        <v/>
      </c>
      <c r="AA341" s="14" t="str">
        <f>IF(ISBLANK('Введення інформації'!AA380)=FALSE(),'Введення інформації'!AA380,IF(ISBLANK('Введення інформації'!A380)=FALSE(),"0",""))</f>
        <v/>
      </c>
      <c r="AB341" s="14" t="str">
        <f>IF('Введення інформації'!AB380= "Так","true",IF(ISBLANK('Введення інформації'!A380)=FALSE(),"false",""))</f>
        <v/>
      </c>
      <c r="AC341" s="24">
        <f>'Введення інформації'!AC380</f>
        <v>0</v>
      </c>
    </row>
    <row r="342" spans="1:29" ht="15.75" customHeight="1" x14ac:dyDescent="0.25">
      <c r="A342" s="24">
        <f>'Введення інформації'!A381</f>
        <v>0</v>
      </c>
      <c r="B342" s="14" t="str">
        <f>IF(ISBLANK('Введення інформації'!A381)=FALSE(),(MID('Введення інформації'!B381, 7, 4)&amp;"-"&amp;MID('Введення інформації'!B381, 4, 2)&amp;"-"&amp;MID('Введення інформації'!B381, 1, 2)), "")</f>
        <v/>
      </c>
      <c r="C342" s="24">
        <f>'Введення інформації'!C381</f>
        <v>0</v>
      </c>
      <c r="D342" s="19" t="str">
        <f>IF(ISBLANK('Введення інформації'!D381)=FALSE(),'Введення інформації'!D381,IF(ISBLANK('Введення інформації'!A381)=FALSE(),"null",""))</f>
        <v/>
      </c>
      <c r="E342" s="24">
        <f>'Введення інформації'!E381</f>
        <v>0</v>
      </c>
      <c r="F342" s="24">
        <f>'Введення інформації'!F381</f>
        <v>0</v>
      </c>
      <c r="G342" s="14" t="str">
        <f>LEFT('Введення інформації'!G381, 1)</f>
        <v/>
      </c>
      <c r="H342" s="24">
        <f>'Введення інформації'!H381</f>
        <v>0</v>
      </c>
      <c r="I342" s="24">
        <f>'Введення інформації'!I381</f>
        <v>0</v>
      </c>
      <c r="J342" s="14" t="str">
        <f>IF(ISBLANK('Введення інформації'!J381)=FALSE(),'Введення інформації'!J381,IF(ISBLANK('Введення інформації'!A381)=FALSE(),"null",""))</f>
        <v/>
      </c>
      <c r="K342" s="24">
        <f>'Введення інформації'!K381</f>
        <v>0</v>
      </c>
      <c r="L342" s="14" t="str">
        <f>IF(ISBLANK('Введення інформації'!L381)=FALSE(),'Введення інформації'!L381,IF(ISBLANK('Введення інформації'!A381)=FALSE(),"null",""))</f>
        <v/>
      </c>
      <c r="M342" s="24">
        <f>'Введення інформації'!M381</f>
        <v>0</v>
      </c>
      <c r="N342" s="24">
        <f>'Введення інформації'!N381</f>
        <v>0</v>
      </c>
      <c r="O342" s="14" t="str">
        <f>IF(ISBLANK('Введення інформації'!O381)=FALSE(),'Введення інформації'!O381,IF(ISBLANK('Введення інформації'!A381)=FALSE(),"null",""))</f>
        <v/>
      </c>
      <c r="P342" s="14" t="str">
        <f>IF(ISBLANK('Введення інформації'!P381)=FALSE(),'Введення інформації'!P381,IF(ISBLANK('Введення інформації'!B381)=FALSE(),"null",""))</f>
        <v/>
      </c>
      <c r="Q342" s="25">
        <f>'Введення інформації'!Q381</f>
        <v>0</v>
      </c>
      <c r="R342" s="25">
        <f>'Введення інформації'!R381</f>
        <v>0</v>
      </c>
      <c r="S342" s="25">
        <f>'Введення інформації'!S381</f>
        <v>0</v>
      </c>
      <c r="T342" s="20" t="str">
        <f>IF(ISBLANK('Введення інформації'!A381)=FALSE(),(MID('Введення інформації'!T381, 7, 4)&amp;"-"&amp;MID('Введення інформації'!T381, 4, 2)&amp;"-"&amp;MID('Введення інформації'!T381, 1, 2)), "")</f>
        <v/>
      </c>
      <c r="U342" s="20" t="str">
        <f>IF(ISBLANK('Введення інформації'!B381)=FALSE(),(MID('Введення інформації'!U381, 7, 4)&amp;"-"&amp;MID('Введення інформації'!U381, 4, 2)&amp;"-"&amp;MID('Введення інформації'!U381, 1, 2)), "")</f>
        <v/>
      </c>
      <c r="V342" s="14" t="str">
        <f>IF('Введення інформації'!V381= "Так","true",IF(ISBLANK('Введення інформації'!A381)=FALSE(),"false",""))</f>
        <v/>
      </c>
      <c r="W342" s="24">
        <f>'Введення інформації'!W381</f>
        <v>0</v>
      </c>
      <c r="X342" s="14" t="str">
        <f>IF('Введення інформації'!X381= "Так","true",IF(ISBLANK('Введення інформації'!A381)=FALSE(),"false",""))</f>
        <v/>
      </c>
      <c r="Y342" s="14" t="str">
        <f>IF(ISBLANK('Введення інформації'!Y381)=FALSE(),'Введення інформації'!Y381,IF(ISBLANK('Введення інформації'!A381)=FALSE(),"0",""))</f>
        <v/>
      </c>
      <c r="Z342" s="14" t="str">
        <f>LEFT('Введення інформації'!Z381, 3)</f>
        <v/>
      </c>
      <c r="AA342" s="14" t="str">
        <f>IF(ISBLANK('Введення інформації'!AA381)=FALSE(),'Введення інформації'!AA381,IF(ISBLANK('Введення інформації'!A381)=FALSE(),"0",""))</f>
        <v/>
      </c>
      <c r="AB342" s="14" t="str">
        <f>IF('Введення інформації'!AB381= "Так","true",IF(ISBLANK('Введення інформації'!A381)=FALSE(),"false",""))</f>
        <v/>
      </c>
      <c r="AC342" s="24">
        <f>'Введення інформації'!AC381</f>
        <v>0</v>
      </c>
    </row>
    <row r="343" spans="1:29" ht="15.75" customHeight="1" x14ac:dyDescent="0.25">
      <c r="A343" s="24">
        <f>'Введення інформації'!A382</f>
        <v>0</v>
      </c>
      <c r="B343" s="14" t="str">
        <f>IF(ISBLANK('Введення інформації'!A382)=FALSE(),(MID('Введення інформації'!B382, 7, 4)&amp;"-"&amp;MID('Введення інформації'!B382, 4, 2)&amp;"-"&amp;MID('Введення інформації'!B382, 1, 2)), "")</f>
        <v/>
      </c>
      <c r="C343" s="24">
        <f>'Введення інформації'!C382</f>
        <v>0</v>
      </c>
      <c r="D343" s="19" t="str">
        <f>IF(ISBLANK('Введення інформації'!D382)=FALSE(),'Введення інформації'!D382,IF(ISBLANK('Введення інформації'!A382)=FALSE(),"null",""))</f>
        <v/>
      </c>
      <c r="E343" s="24">
        <f>'Введення інформації'!E382</f>
        <v>0</v>
      </c>
      <c r="F343" s="24">
        <f>'Введення інформації'!F382</f>
        <v>0</v>
      </c>
      <c r="G343" s="14" t="str">
        <f>LEFT('Введення інформації'!G382, 1)</f>
        <v/>
      </c>
      <c r="H343" s="24">
        <f>'Введення інформації'!H382</f>
        <v>0</v>
      </c>
      <c r="I343" s="24">
        <f>'Введення інформації'!I382</f>
        <v>0</v>
      </c>
      <c r="J343" s="14" t="str">
        <f>IF(ISBLANK('Введення інформації'!J382)=FALSE(),'Введення інформації'!J382,IF(ISBLANK('Введення інформації'!A382)=FALSE(),"null",""))</f>
        <v/>
      </c>
      <c r="K343" s="24">
        <f>'Введення інформації'!K382</f>
        <v>0</v>
      </c>
      <c r="L343" s="14" t="str">
        <f>IF(ISBLANK('Введення інформації'!L382)=FALSE(),'Введення інформації'!L382,IF(ISBLANK('Введення інформації'!A382)=FALSE(),"null",""))</f>
        <v/>
      </c>
      <c r="M343" s="24">
        <f>'Введення інформації'!M382</f>
        <v>0</v>
      </c>
      <c r="N343" s="24">
        <f>'Введення інформації'!N382</f>
        <v>0</v>
      </c>
      <c r="O343" s="14" t="str">
        <f>IF(ISBLANK('Введення інформації'!O382)=FALSE(),'Введення інформації'!O382,IF(ISBLANK('Введення інформації'!A382)=FALSE(),"null",""))</f>
        <v/>
      </c>
      <c r="P343" s="14" t="str">
        <f>IF(ISBLANK('Введення інформації'!P382)=FALSE(),'Введення інформації'!P382,IF(ISBLANK('Введення інформації'!B382)=FALSE(),"null",""))</f>
        <v/>
      </c>
      <c r="Q343" s="25">
        <f>'Введення інформації'!Q382</f>
        <v>0</v>
      </c>
      <c r="R343" s="25">
        <f>'Введення інформації'!R382</f>
        <v>0</v>
      </c>
      <c r="S343" s="25">
        <f>'Введення інформації'!S382</f>
        <v>0</v>
      </c>
      <c r="T343" s="20" t="str">
        <f>IF(ISBLANK('Введення інформації'!A382)=FALSE(),(MID('Введення інформації'!T382, 7, 4)&amp;"-"&amp;MID('Введення інформації'!T382, 4, 2)&amp;"-"&amp;MID('Введення інформації'!T382, 1, 2)), "")</f>
        <v/>
      </c>
      <c r="U343" s="20" t="str">
        <f>IF(ISBLANK('Введення інформації'!B382)=FALSE(),(MID('Введення інформації'!U382, 7, 4)&amp;"-"&amp;MID('Введення інформації'!U382, 4, 2)&amp;"-"&amp;MID('Введення інформації'!U382, 1, 2)), "")</f>
        <v/>
      </c>
      <c r="V343" s="14" t="str">
        <f>IF('Введення інформації'!V382= "Так","true",IF(ISBLANK('Введення інформації'!A382)=FALSE(),"false",""))</f>
        <v/>
      </c>
      <c r="W343" s="24">
        <f>'Введення інформації'!W382</f>
        <v>0</v>
      </c>
      <c r="X343" s="14" t="str">
        <f>IF('Введення інформації'!X382= "Так","true",IF(ISBLANK('Введення інформації'!A382)=FALSE(),"false",""))</f>
        <v/>
      </c>
      <c r="Y343" s="14" t="str">
        <f>IF(ISBLANK('Введення інформації'!Y382)=FALSE(),'Введення інформації'!Y382,IF(ISBLANK('Введення інформації'!A382)=FALSE(),"0",""))</f>
        <v/>
      </c>
      <c r="Z343" s="14" t="str">
        <f>LEFT('Введення інформації'!Z382, 3)</f>
        <v/>
      </c>
      <c r="AA343" s="14" t="str">
        <f>IF(ISBLANK('Введення інформації'!AA382)=FALSE(),'Введення інформації'!AA382,IF(ISBLANK('Введення інформації'!A382)=FALSE(),"0",""))</f>
        <v/>
      </c>
      <c r="AB343" s="14" t="str">
        <f>IF('Введення інформації'!AB382= "Так","true",IF(ISBLANK('Введення інформації'!A382)=FALSE(),"false",""))</f>
        <v/>
      </c>
      <c r="AC343" s="24">
        <f>'Введення інформації'!AC382</f>
        <v>0</v>
      </c>
    </row>
    <row r="344" spans="1:29" ht="15.75" customHeight="1" x14ac:dyDescent="0.25">
      <c r="A344" s="24">
        <f>'Введення інформації'!A383</f>
        <v>0</v>
      </c>
      <c r="B344" s="14" t="str">
        <f>IF(ISBLANK('Введення інформації'!A383)=FALSE(),(MID('Введення інформації'!B383, 7, 4)&amp;"-"&amp;MID('Введення інформації'!B383, 4, 2)&amp;"-"&amp;MID('Введення інформації'!B383, 1, 2)), "")</f>
        <v/>
      </c>
      <c r="C344" s="24">
        <f>'Введення інформації'!C383</f>
        <v>0</v>
      </c>
      <c r="D344" s="19" t="str">
        <f>IF(ISBLANK('Введення інформації'!D383)=FALSE(),'Введення інформації'!D383,IF(ISBLANK('Введення інформації'!A383)=FALSE(),"null",""))</f>
        <v/>
      </c>
      <c r="E344" s="24">
        <f>'Введення інформації'!E383</f>
        <v>0</v>
      </c>
      <c r="F344" s="24">
        <f>'Введення інформації'!F383</f>
        <v>0</v>
      </c>
      <c r="G344" s="14" t="str">
        <f>LEFT('Введення інформації'!G383, 1)</f>
        <v/>
      </c>
      <c r="H344" s="24">
        <f>'Введення інформації'!H383</f>
        <v>0</v>
      </c>
      <c r="I344" s="24">
        <f>'Введення інформації'!I383</f>
        <v>0</v>
      </c>
      <c r="J344" s="14" t="str">
        <f>IF(ISBLANK('Введення інформації'!J383)=FALSE(),'Введення інформації'!J383,IF(ISBLANK('Введення інформації'!A383)=FALSE(),"null",""))</f>
        <v/>
      </c>
      <c r="K344" s="24">
        <f>'Введення інформації'!K383</f>
        <v>0</v>
      </c>
      <c r="L344" s="14" t="str">
        <f>IF(ISBLANK('Введення інформації'!L383)=FALSE(),'Введення інформації'!L383,IF(ISBLANK('Введення інформації'!A383)=FALSE(),"null",""))</f>
        <v/>
      </c>
      <c r="M344" s="24">
        <f>'Введення інформації'!M383</f>
        <v>0</v>
      </c>
      <c r="N344" s="24">
        <f>'Введення інформації'!N383</f>
        <v>0</v>
      </c>
      <c r="O344" s="14" t="str">
        <f>IF(ISBLANK('Введення інформації'!O383)=FALSE(),'Введення інформації'!O383,IF(ISBLANK('Введення інформації'!A383)=FALSE(),"null",""))</f>
        <v/>
      </c>
      <c r="P344" s="14" t="str">
        <f>IF(ISBLANK('Введення інформації'!P383)=FALSE(),'Введення інформації'!P383,IF(ISBLANK('Введення інформації'!B383)=FALSE(),"null",""))</f>
        <v/>
      </c>
      <c r="Q344" s="25">
        <f>'Введення інформації'!Q383</f>
        <v>0</v>
      </c>
      <c r="R344" s="25">
        <f>'Введення інформації'!R383</f>
        <v>0</v>
      </c>
      <c r="S344" s="25">
        <f>'Введення інформації'!S383</f>
        <v>0</v>
      </c>
      <c r="T344" s="20" t="str">
        <f>IF(ISBLANK('Введення інформації'!A383)=FALSE(),(MID('Введення інформації'!T383, 7, 4)&amp;"-"&amp;MID('Введення інформації'!T383, 4, 2)&amp;"-"&amp;MID('Введення інформації'!T383, 1, 2)), "")</f>
        <v/>
      </c>
      <c r="U344" s="20" t="str">
        <f>IF(ISBLANK('Введення інформації'!B383)=FALSE(),(MID('Введення інформації'!U383, 7, 4)&amp;"-"&amp;MID('Введення інформації'!U383, 4, 2)&amp;"-"&amp;MID('Введення інформації'!U383, 1, 2)), "")</f>
        <v/>
      </c>
      <c r="V344" s="14" t="str">
        <f>IF('Введення інформації'!V383= "Так","true",IF(ISBLANK('Введення інформації'!A383)=FALSE(),"false",""))</f>
        <v/>
      </c>
      <c r="W344" s="24">
        <f>'Введення інформації'!W383</f>
        <v>0</v>
      </c>
      <c r="X344" s="14" t="str">
        <f>IF('Введення інформації'!X383= "Так","true",IF(ISBLANK('Введення інформації'!A383)=FALSE(),"false",""))</f>
        <v/>
      </c>
      <c r="Y344" s="14" t="str">
        <f>IF(ISBLANK('Введення інформації'!Y383)=FALSE(),'Введення інформації'!Y383,IF(ISBLANK('Введення інформації'!A383)=FALSE(),"0",""))</f>
        <v/>
      </c>
      <c r="Z344" s="14" t="str">
        <f>LEFT('Введення інформації'!Z383, 3)</f>
        <v/>
      </c>
      <c r="AA344" s="14" t="str">
        <f>IF(ISBLANK('Введення інформації'!AA383)=FALSE(),'Введення інформації'!AA383,IF(ISBLANK('Введення інформації'!A383)=FALSE(),"0",""))</f>
        <v/>
      </c>
      <c r="AB344" s="14" t="str">
        <f>IF('Введення інформації'!AB383= "Так","true",IF(ISBLANK('Введення інформації'!A383)=FALSE(),"false",""))</f>
        <v/>
      </c>
      <c r="AC344" s="24">
        <f>'Введення інформації'!AC383</f>
        <v>0</v>
      </c>
    </row>
    <row r="345" spans="1:29" ht="15.75" customHeight="1" x14ac:dyDescent="0.25">
      <c r="A345" s="24">
        <f>'Введення інформації'!A384</f>
        <v>0</v>
      </c>
      <c r="B345" s="14" t="str">
        <f>IF(ISBLANK('Введення інформації'!A384)=FALSE(),(MID('Введення інформації'!B384, 7, 4)&amp;"-"&amp;MID('Введення інформації'!B384, 4, 2)&amp;"-"&amp;MID('Введення інформації'!B384, 1, 2)), "")</f>
        <v/>
      </c>
      <c r="C345" s="24">
        <f>'Введення інформації'!C384</f>
        <v>0</v>
      </c>
      <c r="D345" s="19" t="str">
        <f>IF(ISBLANK('Введення інформації'!D384)=FALSE(),'Введення інформації'!D384,IF(ISBLANK('Введення інформації'!A384)=FALSE(),"null",""))</f>
        <v/>
      </c>
      <c r="E345" s="24">
        <f>'Введення інформації'!E384</f>
        <v>0</v>
      </c>
      <c r="F345" s="24">
        <f>'Введення інформації'!F384</f>
        <v>0</v>
      </c>
      <c r="G345" s="14" t="str">
        <f>LEFT('Введення інформації'!G384, 1)</f>
        <v/>
      </c>
      <c r="H345" s="24">
        <f>'Введення інформації'!H384</f>
        <v>0</v>
      </c>
      <c r="I345" s="24">
        <f>'Введення інформації'!I384</f>
        <v>0</v>
      </c>
      <c r="J345" s="14" t="str">
        <f>IF(ISBLANK('Введення інформації'!J384)=FALSE(),'Введення інформації'!J384,IF(ISBLANK('Введення інформації'!A384)=FALSE(),"null",""))</f>
        <v/>
      </c>
      <c r="K345" s="24">
        <f>'Введення інформації'!K384</f>
        <v>0</v>
      </c>
      <c r="L345" s="14" t="str">
        <f>IF(ISBLANK('Введення інформації'!L384)=FALSE(),'Введення інформації'!L384,IF(ISBLANK('Введення інформації'!A384)=FALSE(),"null",""))</f>
        <v/>
      </c>
      <c r="M345" s="24">
        <f>'Введення інформації'!M384</f>
        <v>0</v>
      </c>
      <c r="N345" s="24">
        <f>'Введення інформації'!N384</f>
        <v>0</v>
      </c>
      <c r="O345" s="14" t="str">
        <f>IF(ISBLANK('Введення інформації'!O384)=FALSE(),'Введення інформації'!O384,IF(ISBLANK('Введення інформації'!A384)=FALSE(),"null",""))</f>
        <v/>
      </c>
      <c r="P345" s="14" t="str">
        <f>IF(ISBLANK('Введення інформації'!P384)=FALSE(),'Введення інформації'!P384,IF(ISBLANK('Введення інформації'!B384)=FALSE(),"null",""))</f>
        <v/>
      </c>
      <c r="Q345" s="25">
        <f>'Введення інформації'!Q384</f>
        <v>0</v>
      </c>
      <c r="R345" s="25">
        <f>'Введення інформації'!R384</f>
        <v>0</v>
      </c>
      <c r="S345" s="25">
        <f>'Введення інформації'!S384</f>
        <v>0</v>
      </c>
      <c r="T345" s="20" t="str">
        <f>IF(ISBLANK('Введення інформації'!A384)=FALSE(),(MID('Введення інформації'!T384, 7, 4)&amp;"-"&amp;MID('Введення інформації'!T384, 4, 2)&amp;"-"&amp;MID('Введення інформації'!T384, 1, 2)), "")</f>
        <v/>
      </c>
      <c r="U345" s="20" t="str">
        <f>IF(ISBLANK('Введення інформації'!B384)=FALSE(),(MID('Введення інформації'!U384, 7, 4)&amp;"-"&amp;MID('Введення інформації'!U384, 4, 2)&amp;"-"&amp;MID('Введення інформації'!U384, 1, 2)), "")</f>
        <v/>
      </c>
      <c r="V345" s="14" t="str">
        <f>IF('Введення інформації'!V384= "Так","true",IF(ISBLANK('Введення інформації'!A384)=FALSE(),"false",""))</f>
        <v/>
      </c>
      <c r="W345" s="24">
        <f>'Введення інформації'!W384</f>
        <v>0</v>
      </c>
      <c r="X345" s="14" t="str">
        <f>IF('Введення інформації'!X384= "Так","true",IF(ISBLANK('Введення інформації'!A384)=FALSE(),"false",""))</f>
        <v/>
      </c>
      <c r="Y345" s="14" t="str">
        <f>IF(ISBLANK('Введення інформації'!Y384)=FALSE(),'Введення інформації'!Y384,IF(ISBLANK('Введення інформації'!A384)=FALSE(),"0",""))</f>
        <v/>
      </c>
      <c r="Z345" s="14" t="str">
        <f>LEFT('Введення інформації'!Z384, 3)</f>
        <v/>
      </c>
      <c r="AA345" s="14" t="str">
        <f>IF(ISBLANK('Введення інформації'!AA384)=FALSE(),'Введення інформації'!AA384,IF(ISBLANK('Введення інформації'!A384)=FALSE(),"0",""))</f>
        <v/>
      </c>
      <c r="AB345" s="14" t="str">
        <f>IF('Введення інформації'!AB384= "Так","true",IF(ISBLANK('Введення інформації'!A384)=FALSE(),"false",""))</f>
        <v/>
      </c>
      <c r="AC345" s="24">
        <f>'Введення інформації'!AC384</f>
        <v>0</v>
      </c>
    </row>
    <row r="346" spans="1:29" ht="15.75" customHeight="1" x14ac:dyDescent="0.25">
      <c r="A346" s="24">
        <f>'Введення інформації'!A385</f>
        <v>0</v>
      </c>
      <c r="B346" s="14" t="str">
        <f>IF(ISBLANK('Введення інформації'!A385)=FALSE(),(MID('Введення інформації'!B385, 7, 4)&amp;"-"&amp;MID('Введення інформації'!B385, 4, 2)&amp;"-"&amp;MID('Введення інформації'!B385, 1, 2)), "")</f>
        <v/>
      </c>
      <c r="C346" s="24">
        <f>'Введення інформації'!C385</f>
        <v>0</v>
      </c>
      <c r="D346" s="19" t="str">
        <f>IF(ISBLANK('Введення інформації'!D385)=FALSE(),'Введення інформації'!D385,IF(ISBLANK('Введення інформації'!A385)=FALSE(),"null",""))</f>
        <v/>
      </c>
      <c r="E346" s="24">
        <f>'Введення інформації'!E385</f>
        <v>0</v>
      </c>
      <c r="F346" s="24">
        <f>'Введення інформації'!F385</f>
        <v>0</v>
      </c>
      <c r="G346" s="14" t="str">
        <f>LEFT('Введення інформації'!G385, 1)</f>
        <v/>
      </c>
      <c r="H346" s="24">
        <f>'Введення інформації'!H385</f>
        <v>0</v>
      </c>
      <c r="I346" s="24">
        <f>'Введення інформації'!I385</f>
        <v>0</v>
      </c>
      <c r="J346" s="14" t="str">
        <f>IF(ISBLANK('Введення інформації'!J385)=FALSE(),'Введення інформації'!J385,IF(ISBLANK('Введення інформації'!A385)=FALSE(),"null",""))</f>
        <v/>
      </c>
      <c r="K346" s="24">
        <f>'Введення інформації'!K385</f>
        <v>0</v>
      </c>
      <c r="L346" s="14" t="str">
        <f>IF(ISBLANK('Введення інформації'!L385)=FALSE(),'Введення інформації'!L385,IF(ISBLANK('Введення інформації'!A385)=FALSE(),"null",""))</f>
        <v/>
      </c>
      <c r="M346" s="24">
        <f>'Введення інформації'!M385</f>
        <v>0</v>
      </c>
      <c r="N346" s="24">
        <f>'Введення інформації'!N385</f>
        <v>0</v>
      </c>
      <c r="O346" s="14" t="str">
        <f>IF(ISBLANK('Введення інформації'!O385)=FALSE(),'Введення інформації'!O385,IF(ISBLANK('Введення інформації'!A385)=FALSE(),"null",""))</f>
        <v/>
      </c>
      <c r="P346" s="14" t="str">
        <f>IF(ISBLANK('Введення інформації'!P385)=FALSE(),'Введення інформації'!P385,IF(ISBLANK('Введення інформації'!B385)=FALSE(),"null",""))</f>
        <v/>
      </c>
      <c r="Q346" s="25">
        <f>'Введення інформації'!Q385</f>
        <v>0</v>
      </c>
      <c r="R346" s="25">
        <f>'Введення інформації'!R385</f>
        <v>0</v>
      </c>
      <c r="S346" s="25">
        <f>'Введення інформації'!S385</f>
        <v>0</v>
      </c>
      <c r="T346" s="20" t="str">
        <f>IF(ISBLANK('Введення інформації'!A385)=FALSE(),(MID('Введення інформації'!T385, 7, 4)&amp;"-"&amp;MID('Введення інформації'!T385, 4, 2)&amp;"-"&amp;MID('Введення інформації'!T385, 1, 2)), "")</f>
        <v/>
      </c>
      <c r="U346" s="20" t="str">
        <f>IF(ISBLANK('Введення інформації'!B385)=FALSE(),(MID('Введення інформації'!U385, 7, 4)&amp;"-"&amp;MID('Введення інформації'!U385, 4, 2)&amp;"-"&amp;MID('Введення інформації'!U385, 1, 2)), "")</f>
        <v/>
      </c>
      <c r="V346" s="14" t="str">
        <f>IF('Введення інформації'!V385= "Так","true",IF(ISBLANK('Введення інформації'!A385)=FALSE(),"false",""))</f>
        <v/>
      </c>
      <c r="W346" s="24">
        <f>'Введення інформації'!W385</f>
        <v>0</v>
      </c>
      <c r="X346" s="14" t="str">
        <f>IF('Введення інформації'!X385= "Так","true",IF(ISBLANK('Введення інформації'!A385)=FALSE(),"false",""))</f>
        <v/>
      </c>
      <c r="Y346" s="14" t="str">
        <f>IF(ISBLANK('Введення інформації'!Y385)=FALSE(),'Введення інформації'!Y385,IF(ISBLANK('Введення інформації'!A385)=FALSE(),"0",""))</f>
        <v/>
      </c>
      <c r="Z346" s="14" t="str">
        <f>LEFT('Введення інформації'!Z385, 3)</f>
        <v/>
      </c>
      <c r="AA346" s="14" t="str">
        <f>IF(ISBLANK('Введення інформації'!AA385)=FALSE(),'Введення інформації'!AA385,IF(ISBLANK('Введення інформації'!A385)=FALSE(),"0",""))</f>
        <v/>
      </c>
      <c r="AB346" s="14" t="str">
        <f>IF('Введення інформації'!AB385= "Так","true",IF(ISBLANK('Введення інформації'!A385)=FALSE(),"false",""))</f>
        <v/>
      </c>
      <c r="AC346" s="24">
        <f>'Введення інформації'!AC385</f>
        <v>0</v>
      </c>
    </row>
    <row r="347" spans="1:29" ht="15.75" customHeight="1" x14ac:dyDescent="0.25">
      <c r="A347" s="24">
        <f>'Введення інформації'!A386</f>
        <v>0</v>
      </c>
      <c r="B347" s="14" t="str">
        <f>IF(ISBLANK('Введення інформації'!A386)=FALSE(),(MID('Введення інформації'!B386, 7, 4)&amp;"-"&amp;MID('Введення інформації'!B386, 4, 2)&amp;"-"&amp;MID('Введення інформації'!B386, 1, 2)), "")</f>
        <v/>
      </c>
      <c r="C347" s="24">
        <f>'Введення інформації'!C386</f>
        <v>0</v>
      </c>
      <c r="D347" s="19" t="str">
        <f>IF(ISBLANK('Введення інформації'!D386)=FALSE(),'Введення інформації'!D386,IF(ISBLANK('Введення інформації'!A386)=FALSE(),"null",""))</f>
        <v/>
      </c>
      <c r="E347" s="24">
        <f>'Введення інформації'!E386</f>
        <v>0</v>
      </c>
      <c r="F347" s="24">
        <f>'Введення інформації'!F386</f>
        <v>0</v>
      </c>
      <c r="G347" s="14" t="str">
        <f>LEFT('Введення інформації'!G386, 1)</f>
        <v/>
      </c>
      <c r="H347" s="24">
        <f>'Введення інформації'!H386</f>
        <v>0</v>
      </c>
      <c r="I347" s="24">
        <f>'Введення інформації'!I386</f>
        <v>0</v>
      </c>
      <c r="J347" s="14" t="str">
        <f>IF(ISBLANK('Введення інформації'!J386)=FALSE(),'Введення інформації'!J386,IF(ISBLANK('Введення інформації'!A386)=FALSE(),"null",""))</f>
        <v/>
      </c>
      <c r="K347" s="24">
        <f>'Введення інформації'!K386</f>
        <v>0</v>
      </c>
      <c r="L347" s="14" t="str">
        <f>IF(ISBLANK('Введення інформації'!L386)=FALSE(),'Введення інформації'!L386,IF(ISBLANK('Введення інформації'!A386)=FALSE(),"null",""))</f>
        <v/>
      </c>
      <c r="M347" s="24">
        <f>'Введення інформації'!M386</f>
        <v>0</v>
      </c>
      <c r="N347" s="24">
        <f>'Введення інформації'!N386</f>
        <v>0</v>
      </c>
      <c r="O347" s="14" t="str">
        <f>IF(ISBLANK('Введення інформації'!O386)=FALSE(),'Введення інформації'!O386,IF(ISBLANK('Введення інформації'!A386)=FALSE(),"null",""))</f>
        <v/>
      </c>
      <c r="P347" s="14" t="str">
        <f>IF(ISBLANK('Введення інформації'!P386)=FALSE(),'Введення інформації'!P386,IF(ISBLANK('Введення інформації'!B386)=FALSE(),"null",""))</f>
        <v/>
      </c>
      <c r="Q347" s="25">
        <f>'Введення інформації'!Q386</f>
        <v>0</v>
      </c>
      <c r="R347" s="25">
        <f>'Введення інформації'!R386</f>
        <v>0</v>
      </c>
      <c r="S347" s="25">
        <f>'Введення інформації'!S386</f>
        <v>0</v>
      </c>
      <c r="T347" s="20" t="str">
        <f>IF(ISBLANK('Введення інформації'!A386)=FALSE(),(MID('Введення інформації'!T386, 7, 4)&amp;"-"&amp;MID('Введення інформації'!T386, 4, 2)&amp;"-"&amp;MID('Введення інформації'!T386, 1, 2)), "")</f>
        <v/>
      </c>
      <c r="U347" s="20" t="str">
        <f>IF(ISBLANK('Введення інформації'!B386)=FALSE(),(MID('Введення інформації'!U386, 7, 4)&amp;"-"&amp;MID('Введення інформації'!U386, 4, 2)&amp;"-"&amp;MID('Введення інформації'!U386, 1, 2)), "")</f>
        <v/>
      </c>
      <c r="V347" s="14" t="str">
        <f>IF('Введення інформації'!V386= "Так","true",IF(ISBLANK('Введення інформації'!A386)=FALSE(),"false",""))</f>
        <v/>
      </c>
      <c r="W347" s="24">
        <f>'Введення інформації'!W386</f>
        <v>0</v>
      </c>
      <c r="X347" s="14" t="str">
        <f>IF('Введення інформації'!X386= "Так","true",IF(ISBLANK('Введення інформації'!A386)=FALSE(),"false",""))</f>
        <v/>
      </c>
      <c r="Y347" s="14" t="str">
        <f>IF(ISBLANK('Введення інформації'!Y386)=FALSE(),'Введення інформації'!Y386,IF(ISBLANK('Введення інформації'!A386)=FALSE(),"0",""))</f>
        <v/>
      </c>
      <c r="Z347" s="14" t="str">
        <f>LEFT('Введення інформації'!Z386, 3)</f>
        <v/>
      </c>
      <c r="AA347" s="14" t="str">
        <f>IF(ISBLANK('Введення інформації'!AA386)=FALSE(),'Введення інформації'!AA386,IF(ISBLANK('Введення інформації'!A386)=FALSE(),"0",""))</f>
        <v/>
      </c>
      <c r="AB347" s="14" t="str">
        <f>IF('Введення інформації'!AB386= "Так","true",IF(ISBLANK('Введення інформації'!A386)=FALSE(),"false",""))</f>
        <v/>
      </c>
      <c r="AC347" s="24">
        <f>'Введення інформації'!AC386</f>
        <v>0</v>
      </c>
    </row>
    <row r="348" spans="1:29" ht="15.75" customHeight="1" x14ac:dyDescent="0.25">
      <c r="A348" s="24">
        <f>'Введення інформації'!A387</f>
        <v>0</v>
      </c>
      <c r="B348" s="14" t="str">
        <f>IF(ISBLANK('Введення інформації'!A387)=FALSE(),(MID('Введення інформації'!B387, 7, 4)&amp;"-"&amp;MID('Введення інформації'!B387, 4, 2)&amp;"-"&amp;MID('Введення інформації'!B387, 1, 2)), "")</f>
        <v/>
      </c>
      <c r="C348" s="24">
        <f>'Введення інформації'!C387</f>
        <v>0</v>
      </c>
      <c r="D348" s="19" t="str">
        <f>IF(ISBLANK('Введення інформації'!D387)=FALSE(),'Введення інформації'!D387,IF(ISBLANK('Введення інформації'!A387)=FALSE(),"null",""))</f>
        <v/>
      </c>
      <c r="E348" s="24">
        <f>'Введення інформації'!E387</f>
        <v>0</v>
      </c>
      <c r="F348" s="24">
        <f>'Введення інформації'!F387</f>
        <v>0</v>
      </c>
      <c r="G348" s="14" t="str">
        <f>LEFT('Введення інформації'!G387, 1)</f>
        <v/>
      </c>
      <c r="H348" s="24">
        <f>'Введення інформації'!H387</f>
        <v>0</v>
      </c>
      <c r="I348" s="24">
        <f>'Введення інформації'!I387</f>
        <v>0</v>
      </c>
      <c r="J348" s="14" t="str">
        <f>IF(ISBLANK('Введення інформації'!J387)=FALSE(),'Введення інформації'!J387,IF(ISBLANK('Введення інформації'!A387)=FALSE(),"null",""))</f>
        <v/>
      </c>
      <c r="K348" s="24">
        <f>'Введення інформації'!K387</f>
        <v>0</v>
      </c>
      <c r="L348" s="14" t="str">
        <f>IF(ISBLANK('Введення інформації'!L387)=FALSE(),'Введення інформації'!L387,IF(ISBLANK('Введення інформації'!A387)=FALSE(),"null",""))</f>
        <v/>
      </c>
      <c r="M348" s="24">
        <f>'Введення інформації'!M387</f>
        <v>0</v>
      </c>
      <c r="N348" s="24">
        <f>'Введення інформації'!N387</f>
        <v>0</v>
      </c>
      <c r="O348" s="14" t="str">
        <f>IF(ISBLANK('Введення інформації'!O387)=FALSE(),'Введення інформації'!O387,IF(ISBLANK('Введення інформації'!A387)=FALSE(),"null",""))</f>
        <v/>
      </c>
      <c r="P348" s="14" t="str">
        <f>IF(ISBLANK('Введення інформації'!P387)=FALSE(),'Введення інформації'!P387,IF(ISBLANK('Введення інформації'!B387)=FALSE(),"null",""))</f>
        <v/>
      </c>
      <c r="Q348" s="25">
        <f>'Введення інформації'!Q387</f>
        <v>0</v>
      </c>
      <c r="R348" s="25">
        <f>'Введення інформації'!R387</f>
        <v>0</v>
      </c>
      <c r="S348" s="25">
        <f>'Введення інформації'!S387</f>
        <v>0</v>
      </c>
      <c r="T348" s="20" t="str">
        <f>IF(ISBLANK('Введення інформації'!A387)=FALSE(),(MID('Введення інформації'!T387, 7, 4)&amp;"-"&amp;MID('Введення інформації'!T387, 4, 2)&amp;"-"&amp;MID('Введення інформації'!T387, 1, 2)), "")</f>
        <v/>
      </c>
      <c r="U348" s="20" t="str">
        <f>IF(ISBLANK('Введення інформації'!B387)=FALSE(),(MID('Введення інформації'!U387, 7, 4)&amp;"-"&amp;MID('Введення інформації'!U387, 4, 2)&amp;"-"&amp;MID('Введення інформації'!U387, 1, 2)), "")</f>
        <v/>
      </c>
      <c r="V348" s="14" t="str">
        <f>IF('Введення інформації'!V387= "Так","true",IF(ISBLANK('Введення інформації'!A387)=FALSE(),"false",""))</f>
        <v/>
      </c>
      <c r="W348" s="24">
        <f>'Введення інформації'!W387</f>
        <v>0</v>
      </c>
      <c r="X348" s="14" t="str">
        <f>IF('Введення інформації'!X387= "Так","true",IF(ISBLANK('Введення інформації'!A387)=FALSE(),"false",""))</f>
        <v/>
      </c>
      <c r="Y348" s="14" t="str">
        <f>IF(ISBLANK('Введення інформації'!Y387)=FALSE(),'Введення інформації'!Y387,IF(ISBLANK('Введення інформації'!A387)=FALSE(),"0",""))</f>
        <v/>
      </c>
      <c r="Z348" s="14" t="str">
        <f>LEFT('Введення інформації'!Z387, 3)</f>
        <v/>
      </c>
      <c r="AA348" s="14" t="str">
        <f>IF(ISBLANK('Введення інформації'!AA387)=FALSE(),'Введення інформації'!AA387,IF(ISBLANK('Введення інформації'!A387)=FALSE(),"0",""))</f>
        <v/>
      </c>
      <c r="AB348" s="14" t="str">
        <f>IF('Введення інформації'!AB387= "Так","true",IF(ISBLANK('Введення інформації'!A387)=FALSE(),"false",""))</f>
        <v/>
      </c>
      <c r="AC348" s="24">
        <f>'Введення інформації'!AC387</f>
        <v>0</v>
      </c>
    </row>
    <row r="349" spans="1:29" ht="15.75" customHeight="1" x14ac:dyDescent="0.25">
      <c r="A349" s="24">
        <f>'Введення інформації'!A388</f>
        <v>0</v>
      </c>
      <c r="B349" s="14" t="str">
        <f>IF(ISBLANK('Введення інформації'!A388)=FALSE(),(MID('Введення інформації'!B388, 7, 4)&amp;"-"&amp;MID('Введення інформації'!B388, 4, 2)&amp;"-"&amp;MID('Введення інформації'!B388, 1, 2)), "")</f>
        <v/>
      </c>
      <c r="C349" s="24">
        <f>'Введення інформації'!C388</f>
        <v>0</v>
      </c>
      <c r="D349" s="19" t="str">
        <f>IF(ISBLANK('Введення інформації'!D388)=FALSE(),'Введення інформації'!D388,IF(ISBLANK('Введення інформації'!A388)=FALSE(),"null",""))</f>
        <v/>
      </c>
      <c r="E349" s="24">
        <f>'Введення інформації'!E388</f>
        <v>0</v>
      </c>
      <c r="F349" s="24">
        <f>'Введення інформації'!F388</f>
        <v>0</v>
      </c>
      <c r="G349" s="14" t="str">
        <f>LEFT('Введення інформації'!G388, 1)</f>
        <v/>
      </c>
      <c r="H349" s="24">
        <f>'Введення інформації'!H388</f>
        <v>0</v>
      </c>
      <c r="I349" s="24">
        <f>'Введення інформації'!I388</f>
        <v>0</v>
      </c>
      <c r="J349" s="14" t="str">
        <f>IF(ISBLANK('Введення інформації'!J388)=FALSE(),'Введення інформації'!J388,IF(ISBLANK('Введення інформації'!A388)=FALSE(),"null",""))</f>
        <v/>
      </c>
      <c r="K349" s="24">
        <f>'Введення інформації'!K388</f>
        <v>0</v>
      </c>
      <c r="L349" s="14" t="str">
        <f>IF(ISBLANK('Введення інформації'!L388)=FALSE(),'Введення інформації'!L388,IF(ISBLANK('Введення інформації'!A388)=FALSE(),"null",""))</f>
        <v/>
      </c>
      <c r="M349" s="24">
        <f>'Введення інформації'!M388</f>
        <v>0</v>
      </c>
      <c r="N349" s="24">
        <f>'Введення інформації'!N388</f>
        <v>0</v>
      </c>
      <c r="O349" s="14" t="str">
        <f>IF(ISBLANK('Введення інформації'!O388)=FALSE(),'Введення інформації'!O388,IF(ISBLANK('Введення інформації'!A388)=FALSE(),"null",""))</f>
        <v/>
      </c>
      <c r="P349" s="14" t="str">
        <f>IF(ISBLANK('Введення інформації'!P388)=FALSE(),'Введення інформації'!P388,IF(ISBLANK('Введення інформації'!B388)=FALSE(),"null",""))</f>
        <v/>
      </c>
      <c r="Q349" s="25">
        <f>'Введення інформації'!Q388</f>
        <v>0</v>
      </c>
      <c r="R349" s="25">
        <f>'Введення інформації'!R388</f>
        <v>0</v>
      </c>
      <c r="S349" s="25">
        <f>'Введення інформації'!S388</f>
        <v>0</v>
      </c>
      <c r="T349" s="20" t="str">
        <f>IF(ISBLANK('Введення інформації'!A388)=FALSE(),(MID('Введення інформації'!T388, 7, 4)&amp;"-"&amp;MID('Введення інформації'!T388, 4, 2)&amp;"-"&amp;MID('Введення інформації'!T388, 1, 2)), "")</f>
        <v/>
      </c>
      <c r="U349" s="20" t="str">
        <f>IF(ISBLANK('Введення інформації'!B388)=FALSE(),(MID('Введення інформації'!U388, 7, 4)&amp;"-"&amp;MID('Введення інформації'!U388, 4, 2)&amp;"-"&amp;MID('Введення інформації'!U388, 1, 2)), "")</f>
        <v/>
      </c>
      <c r="V349" s="14" t="str">
        <f>IF('Введення інформації'!V388= "Так","true",IF(ISBLANK('Введення інформації'!A388)=FALSE(),"false",""))</f>
        <v/>
      </c>
      <c r="W349" s="24">
        <f>'Введення інформації'!W388</f>
        <v>0</v>
      </c>
      <c r="X349" s="14" t="str">
        <f>IF('Введення інформації'!X388= "Так","true",IF(ISBLANK('Введення інформації'!A388)=FALSE(),"false",""))</f>
        <v/>
      </c>
      <c r="Y349" s="14" t="str">
        <f>IF(ISBLANK('Введення інформації'!Y388)=FALSE(),'Введення інформації'!Y388,IF(ISBLANK('Введення інформації'!A388)=FALSE(),"0",""))</f>
        <v/>
      </c>
      <c r="Z349" s="14" t="str">
        <f>LEFT('Введення інформації'!Z388, 3)</f>
        <v/>
      </c>
      <c r="AA349" s="14" t="str">
        <f>IF(ISBLANK('Введення інформації'!AA388)=FALSE(),'Введення інформації'!AA388,IF(ISBLANK('Введення інформації'!A388)=FALSE(),"0",""))</f>
        <v/>
      </c>
      <c r="AB349" s="14" t="str">
        <f>IF('Введення інформації'!AB388= "Так","true",IF(ISBLANK('Введення інформації'!A388)=FALSE(),"false",""))</f>
        <v/>
      </c>
      <c r="AC349" s="24">
        <f>'Введення інформації'!AC388</f>
        <v>0</v>
      </c>
    </row>
    <row r="350" spans="1:29" ht="15.75" customHeight="1" x14ac:dyDescent="0.25">
      <c r="A350" s="24">
        <f>'Введення інформації'!A389</f>
        <v>0</v>
      </c>
      <c r="B350" s="14" t="str">
        <f>IF(ISBLANK('Введення інформації'!A389)=FALSE(),(MID('Введення інформації'!B389, 7, 4)&amp;"-"&amp;MID('Введення інформації'!B389, 4, 2)&amp;"-"&amp;MID('Введення інформації'!B389, 1, 2)), "")</f>
        <v/>
      </c>
      <c r="C350" s="24">
        <f>'Введення інформації'!C389</f>
        <v>0</v>
      </c>
      <c r="D350" s="19" t="str">
        <f>IF(ISBLANK('Введення інформації'!D389)=FALSE(),'Введення інформації'!D389,IF(ISBLANK('Введення інформації'!A389)=FALSE(),"null",""))</f>
        <v/>
      </c>
      <c r="E350" s="24">
        <f>'Введення інформації'!E389</f>
        <v>0</v>
      </c>
      <c r="F350" s="24">
        <f>'Введення інформації'!F389</f>
        <v>0</v>
      </c>
      <c r="G350" s="14" t="str">
        <f>LEFT('Введення інформації'!G389, 1)</f>
        <v/>
      </c>
      <c r="H350" s="24">
        <f>'Введення інформації'!H389</f>
        <v>0</v>
      </c>
      <c r="I350" s="24">
        <f>'Введення інформації'!I389</f>
        <v>0</v>
      </c>
      <c r="J350" s="14" t="str">
        <f>IF(ISBLANK('Введення інформації'!J389)=FALSE(),'Введення інформації'!J389,IF(ISBLANK('Введення інформації'!A389)=FALSE(),"null",""))</f>
        <v/>
      </c>
      <c r="K350" s="24">
        <f>'Введення інформації'!K389</f>
        <v>0</v>
      </c>
      <c r="L350" s="14" t="str">
        <f>IF(ISBLANK('Введення інформації'!L389)=FALSE(),'Введення інформації'!L389,IF(ISBLANK('Введення інформації'!A389)=FALSE(),"null",""))</f>
        <v/>
      </c>
      <c r="M350" s="24">
        <f>'Введення інформації'!M389</f>
        <v>0</v>
      </c>
      <c r="N350" s="24">
        <f>'Введення інформації'!N389</f>
        <v>0</v>
      </c>
      <c r="O350" s="14" t="str">
        <f>IF(ISBLANK('Введення інформації'!O389)=FALSE(),'Введення інформації'!O389,IF(ISBLANK('Введення інформації'!A389)=FALSE(),"null",""))</f>
        <v/>
      </c>
      <c r="P350" s="14" t="str">
        <f>IF(ISBLANK('Введення інформації'!P389)=FALSE(),'Введення інформації'!P389,IF(ISBLANK('Введення інформації'!B389)=FALSE(),"null",""))</f>
        <v/>
      </c>
      <c r="Q350" s="25">
        <f>'Введення інформації'!Q389</f>
        <v>0</v>
      </c>
      <c r="R350" s="25">
        <f>'Введення інформації'!R389</f>
        <v>0</v>
      </c>
      <c r="S350" s="25">
        <f>'Введення інформації'!S389</f>
        <v>0</v>
      </c>
      <c r="T350" s="20" t="str">
        <f>IF(ISBLANK('Введення інформації'!A389)=FALSE(),(MID('Введення інформації'!T389, 7, 4)&amp;"-"&amp;MID('Введення інформації'!T389, 4, 2)&amp;"-"&amp;MID('Введення інформації'!T389, 1, 2)), "")</f>
        <v/>
      </c>
      <c r="U350" s="20" t="str">
        <f>IF(ISBLANK('Введення інформації'!B389)=FALSE(),(MID('Введення інформації'!U389, 7, 4)&amp;"-"&amp;MID('Введення інформації'!U389, 4, 2)&amp;"-"&amp;MID('Введення інформації'!U389, 1, 2)), "")</f>
        <v/>
      </c>
      <c r="V350" s="14" t="str">
        <f>IF('Введення інформації'!V389= "Так","true",IF(ISBLANK('Введення інформації'!A389)=FALSE(),"false",""))</f>
        <v/>
      </c>
      <c r="W350" s="24">
        <f>'Введення інформації'!W389</f>
        <v>0</v>
      </c>
      <c r="X350" s="14" t="str">
        <f>IF('Введення інформації'!X389= "Так","true",IF(ISBLANK('Введення інформації'!A389)=FALSE(),"false",""))</f>
        <v/>
      </c>
      <c r="Y350" s="14" t="str">
        <f>IF(ISBLANK('Введення інформації'!Y389)=FALSE(),'Введення інформації'!Y389,IF(ISBLANK('Введення інформації'!A389)=FALSE(),"0",""))</f>
        <v/>
      </c>
      <c r="Z350" s="14" t="str">
        <f>LEFT('Введення інформації'!Z389, 3)</f>
        <v/>
      </c>
      <c r="AA350" s="14" t="str">
        <f>IF(ISBLANK('Введення інформації'!AA389)=FALSE(),'Введення інформації'!AA389,IF(ISBLANK('Введення інформації'!A389)=FALSE(),"0",""))</f>
        <v/>
      </c>
      <c r="AB350" s="14" t="str">
        <f>IF('Введення інформації'!AB389= "Так","true",IF(ISBLANK('Введення інформації'!A389)=FALSE(),"false",""))</f>
        <v/>
      </c>
      <c r="AC350" s="24">
        <f>'Введення інформації'!AC389</f>
        <v>0</v>
      </c>
    </row>
    <row r="351" spans="1:29" ht="15.75" customHeight="1" x14ac:dyDescent="0.25">
      <c r="A351" s="24">
        <f>'Введення інформації'!A390</f>
        <v>0</v>
      </c>
      <c r="B351" s="14" t="str">
        <f>IF(ISBLANK('Введення інформації'!A390)=FALSE(),(MID('Введення інформації'!B390, 7, 4)&amp;"-"&amp;MID('Введення інформації'!B390, 4, 2)&amp;"-"&amp;MID('Введення інформації'!B390, 1, 2)), "")</f>
        <v/>
      </c>
      <c r="C351" s="24">
        <f>'Введення інформації'!C390</f>
        <v>0</v>
      </c>
      <c r="D351" s="19" t="str">
        <f>IF(ISBLANK('Введення інформації'!D390)=FALSE(),'Введення інформації'!D390,IF(ISBLANK('Введення інформації'!A390)=FALSE(),"null",""))</f>
        <v/>
      </c>
      <c r="E351" s="24">
        <f>'Введення інформації'!E390</f>
        <v>0</v>
      </c>
      <c r="F351" s="24">
        <f>'Введення інформації'!F390</f>
        <v>0</v>
      </c>
      <c r="G351" s="14" t="str">
        <f>LEFT('Введення інформації'!G390, 1)</f>
        <v/>
      </c>
      <c r="H351" s="24">
        <f>'Введення інформації'!H390</f>
        <v>0</v>
      </c>
      <c r="I351" s="24">
        <f>'Введення інформації'!I390</f>
        <v>0</v>
      </c>
      <c r="J351" s="14" t="str">
        <f>IF(ISBLANK('Введення інформації'!J390)=FALSE(),'Введення інформації'!J390,IF(ISBLANK('Введення інформації'!A390)=FALSE(),"null",""))</f>
        <v/>
      </c>
      <c r="K351" s="24">
        <f>'Введення інформації'!K390</f>
        <v>0</v>
      </c>
      <c r="L351" s="14" t="str">
        <f>IF(ISBLANK('Введення інформації'!L390)=FALSE(),'Введення інформації'!L390,IF(ISBLANK('Введення інформації'!A390)=FALSE(),"null",""))</f>
        <v/>
      </c>
      <c r="M351" s="24">
        <f>'Введення інформації'!M390</f>
        <v>0</v>
      </c>
      <c r="N351" s="24">
        <f>'Введення інформації'!N390</f>
        <v>0</v>
      </c>
      <c r="O351" s="14" t="str">
        <f>IF(ISBLANK('Введення інформації'!O390)=FALSE(),'Введення інформації'!O390,IF(ISBLANK('Введення інформації'!A390)=FALSE(),"null",""))</f>
        <v/>
      </c>
      <c r="P351" s="14" t="str">
        <f>IF(ISBLANK('Введення інформації'!P390)=FALSE(),'Введення інформації'!P390,IF(ISBLANK('Введення інформації'!B390)=FALSE(),"null",""))</f>
        <v/>
      </c>
      <c r="Q351" s="25">
        <f>'Введення інформації'!Q390</f>
        <v>0</v>
      </c>
      <c r="R351" s="25">
        <f>'Введення інформації'!R390</f>
        <v>0</v>
      </c>
      <c r="S351" s="25">
        <f>'Введення інформації'!S390</f>
        <v>0</v>
      </c>
      <c r="T351" s="20" t="str">
        <f>IF(ISBLANK('Введення інформації'!A390)=FALSE(),(MID('Введення інформації'!T390, 7, 4)&amp;"-"&amp;MID('Введення інформації'!T390, 4, 2)&amp;"-"&amp;MID('Введення інформації'!T390, 1, 2)), "")</f>
        <v/>
      </c>
      <c r="U351" s="20" t="str">
        <f>IF(ISBLANK('Введення інформації'!B390)=FALSE(),(MID('Введення інформації'!U390, 7, 4)&amp;"-"&amp;MID('Введення інформації'!U390, 4, 2)&amp;"-"&amp;MID('Введення інформації'!U390, 1, 2)), "")</f>
        <v/>
      </c>
      <c r="V351" s="14" t="str">
        <f>IF('Введення інформації'!V390= "Так","true",IF(ISBLANK('Введення інформації'!A390)=FALSE(),"false",""))</f>
        <v/>
      </c>
      <c r="W351" s="24">
        <f>'Введення інформації'!W390</f>
        <v>0</v>
      </c>
      <c r="X351" s="14" t="str">
        <f>IF('Введення інформації'!X390= "Так","true",IF(ISBLANK('Введення інформації'!A390)=FALSE(),"false",""))</f>
        <v/>
      </c>
      <c r="Y351" s="14" t="str">
        <f>IF(ISBLANK('Введення інформації'!Y390)=FALSE(),'Введення інформації'!Y390,IF(ISBLANK('Введення інформації'!A390)=FALSE(),"0",""))</f>
        <v/>
      </c>
      <c r="Z351" s="14" t="str">
        <f>LEFT('Введення інформації'!Z390, 3)</f>
        <v/>
      </c>
      <c r="AA351" s="14" t="str">
        <f>IF(ISBLANK('Введення інформації'!AA390)=FALSE(),'Введення інформації'!AA390,IF(ISBLANK('Введення інформації'!A390)=FALSE(),"0",""))</f>
        <v/>
      </c>
      <c r="AB351" s="14" t="str">
        <f>IF('Введення інформації'!AB390= "Так","true",IF(ISBLANK('Введення інформації'!A390)=FALSE(),"false",""))</f>
        <v/>
      </c>
      <c r="AC351" s="24">
        <f>'Введення інформації'!AC390</f>
        <v>0</v>
      </c>
    </row>
    <row r="352" spans="1:29" ht="15.75" customHeight="1" x14ac:dyDescent="0.25">
      <c r="A352" s="24">
        <f>'Введення інформації'!A391</f>
        <v>0</v>
      </c>
      <c r="B352" s="14" t="str">
        <f>IF(ISBLANK('Введення інформації'!A391)=FALSE(),(MID('Введення інформації'!B391, 7, 4)&amp;"-"&amp;MID('Введення інформації'!B391, 4, 2)&amp;"-"&amp;MID('Введення інформації'!B391, 1, 2)), "")</f>
        <v/>
      </c>
      <c r="C352" s="24">
        <f>'Введення інформації'!C391</f>
        <v>0</v>
      </c>
      <c r="D352" s="19" t="str">
        <f>IF(ISBLANK('Введення інформації'!D391)=FALSE(),'Введення інформації'!D391,IF(ISBLANK('Введення інформації'!A391)=FALSE(),"null",""))</f>
        <v/>
      </c>
      <c r="E352" s="24">
        <f>'Введення інформації'!E391</f>
        <v>0</v>
      </c>
      <c r="F352" s="24">
        <f>'Введення інформації'!F391</f>
        <v>0</v>
      </c>
      <c r="G352" s="14" t="str">
        <f>LEFT('Введення інформації'!G391, 1)</f>
        <v/>
      </c>
      <c r="H352" s="24">
        <f>'Введення інформації'!H391</f>
        <v>0</v>
      </c>
      <c r="I352" s="24">
        <f>'Введення інформації'!I391</f>
        <v>0</v>
      </c>
      <c r="J352" s="14" t="str">
        <f>IF(ISBLANK('Введення інформації'!J391)=FALSE(),'Введення інформації'!J391,IF(ISBLANK('Введення інформації'!A391)=FALSE(),"null",""))</f>
        <v/>
      </c>
      <c r="K352" s="24">
        <f>'Введення інформації'!K391</f>
        <v>0</v>
      </c>
      <c r="L352" s="14" t="str">
        <f>IF(ISBLANK('Введення інформації'!L391)=FALSE(),'Введення інформації'!L391,IF(ISBLANK('Введення інформації'!A391)=FALSE(),"null",""))</f>
        <v/>
      </c>
      <c r="M352" s="24">
        <f>'Введення інформації'!M391</f>
        <v>0</v>
      </c>
      <c r="N352" s="24">
        <f>'Введення інформації'!N391</f>
        <v>0</v>
      </c>
      <c r="O352" s="14" t="str">
        <f>IF(ISBLANK('Введення інформації'!O391)=FALSE(),'Введення інформації'!O391,IF(ISBLANK('Введення інформації'!A391)=FALSE(),"null",""))</f>
        <v/>
      </c>
      <c r="P352" s="14" t="str">
        <f>IF(ISBLANK('Введення інформації'!P391)=FALSE(),'Введення інформації'!P391,IF(ISBLANK('Введення інформації'!B391)=FALSE(),"null",""))</f>
        <v/>
      </c>
      <c r="Q352" s="25">
        <f>'Введення інформації'!Q391</f>
        <v>0</v>
      </c>
      <c r="R352" s="25">
        <f>'Введення інформації'!R391</f>
        <v>0</v>
      </c>
      <c r="S352" s="25">
        <f>'Введення інформації'!S391</f>
        <v>0</v>
      </c>
      <c r="T352" s="20" t="str">
        <f>IF(ISBLANK('Введення інформації'!A391)=FALSE(),(MID('Введення інформації'!T391, 7, 4)&amp;"-"&amp;MID('Введення інформації'!T391, 4, 2)&amp;"-"&amp;MID('Введення інформації'!T391, 1, 2)), "")</f>
        <v/>
      </c>
      <c r="U352" s="20" t="str">
        <f>IF(ISBLANK('Введення інформації'!B391)=FALSE(),(MID('Введення інформації'!U391, 7, 4)&amp;"-"&amp;MID('Введення інформації'!U391, 4, 2)&amp;"-"&amp;MID('Введення інформації'!U391, 1, 2)), "")</f>
        <v/>
      </c>
      <c r="V352" s="14" t="str">
        <f>IF('Введення інформації'!V391= "Так","true",IF(ISBLANK('Введення інформації'!A391)=FALSE(),"false",""))</f>
        <v/>
      </c>
      <c r="W352" s="24">
        <f>'Введення інформації'!W391</f>
        <v>0</v>
      </c>
      <c r="X352" s="14" t="str">
        <f>IF('Введення інформації'!X391= "Так","true",IF(ISBLANK('Введення інформації'!A391)=FALSE(),"false",""))</f>
        <v/>
      </c>
      <c r="Y352" s="14" t="str">
        <f>IF(ISBLANK('Введення інформації'!Y391)=FALSE(),'Введення інформації'!Y391,IF(ISBLANK('Введення інформації'!A391)=FALSE(),"0",""))</f>
        <v/>
      </c>
      <c r="Z352" s="14" t="str">
        <f>LEFT('Введення інформації'!Z391, 3)</f>
        <v/>
      </c>
      <c r="AA352" s="14" t="str">
        <f>IF(ISBLANK('Введення інформації'!AA391)=FALSE(),'Введення інформації'!AA391,IF(ISBLANK('Введення інформації'!A391)=FALSE(),"0",""))</f>
        <v/>
      </c>
      <c r="AB352" s="14" t="str">
        <f>IF('Введення інформації'!AB391= "Так","true",IF(ISBLANK('Введення інформації'!A391)=FALSE(),"false",""))</f>
        <v/>
      </c>
      <c r="AC352" s="24">
        <f>'Введення інформації'!AC391</f>
        <v>0</v>
      </c>
    </row>
    <row r="353" spans="1:29" ht="15.75" customHeight="1" x14ac:dyDescent="0.25">
      <c r="A353" s="24">
        <f>'Введення інформації'!A392</f>
        <v>0</v>
      </c>
      <c r="B353" s="14" t="str">
        <f>IF(ISBLANK('Введення інформації'!A392)=FALSE(),(MID('Введення інформації'!B392, 7, 4)&amp;"-"&amp;MID('Введення інформації'!B392, 4, 2)&amp;"-"&amp;MID('Введення інформації'!B392, 1, 2)), "")</f>
        <v/>
      </c>
      <c r="C353" s="24">
        <f>'Введення інформації'!C392</f>
        <v>0</v>
      </c>
      <c r="D353" s="19" t="str">
        <f>IF(ISBLANK('Введення інформації'!D392)=FALSE(),'Введення інформації'!D392,IF(ISBLANK('Введення інформації'!A392)=FALSE(),"null",""))</f>
        <v/>
      </c>
      <c r="E353" s="24">
        <f>'Введення інформації'!E392</f>
        <v>0</v>
      </c>
      <c r="F353" s="24">
        <f>'Введення інформації'!F392</f>
        <v>0</v>
      </c>
      <c r="G353" s="14" t="str">
        <f>LEFT('Введення інформації'!G392, 1)</f>
        <v/>
      </c>
      <c r="H353" s="24">
        <f>'Введення інформації'!H392</f>
        <v>0</v>
      </c>
      <c r="I353" s="24">
        <f>'Введення інформації'!I392</f>
        <v>0</v>
      </c>
      <c r="J353" s="14" t="str">
        <f>IF(ISBLANK('Введення інформації'!J392)=FALSE(),'Введення інформації'!J392,IF(ISBLANK('Введення інформації'!A392)=FALSE(),"null",""))</f>
        <v/>
      </c>
      <c r="K353" s="24">
        <f>'Введення інформації'!K392</f>
        <v>0</v>
      </c>
      <c r="L353" s="14" t="str">
        <f>IF(ISBLANK('Введення інформації'!L392)=FALSE(),'Введення інформації'!L392,IF(ISBLANK('Введення інформації'!A392)=FALSE(),"null",""))</f>
        <v/>
      </c>
      <c r="M353" s="24">
        <f>'Введення інформації'!M392</f>
        <v>0</v>
      </c>
      <c r="N353" s="24">
        <f>'Введення інформації'!N392</f>
        <v>0</v>
      </c>
      <c r="O353" s="14" t="str">
        <f>IF(ISBLANK('Введення інформації'!O392)=FALSE(),'Введення інформації'!O392,IF(ISBLANK('Введення інформації'!A392)=FALSE(),"null",""))</f>
        <v/>
      </c>
      <c r="P353" s="14" t="str">
        <f>IF(ISBLANK('Введення інформації'!P392)=FALSE(),'Введення інформації'!P392,IF(ISBLANK('Введення інформації'!B392)=FALSE(),"null",""))</f>
        <v/>
      </c>
      <c r="Q353" s="25">
        <f>'Введення інформації'!Q392</f>
        <v>0</v>
      </c>
      <c r="R353" s="25">
        <f>'Введення інформації'!R392</f>
        <v>0</v>
      </c>
      <c r="S353" s="25">
        <f>'Введення інформації'!S392</f>
        <v>0</v>
      </c>
      <c r="T353" s="20" t="str">
        <f>IF(ISBLANK('Введення інформації'!A392)=FALSE(),(MID('Введення інформації'!T392, 7, 4)&amp;"-"&amp;MID('Введення інформації'!T392, 4, 2)&amp;"-"&amp;MID('Введення інформації'!T392, 1, 2)), "")</f>
        <v/>
      </c>
      <c r="U353" s="20" t="str">
        <f>IF(ISBLANK('Введення інформації'!B392)=FALSE(),(MID('Введення інформації'!U392, 7, 4)&amp;"-"&amp;MID('Введення інформації'!U392, 4, 2)&amp;"-"&amp;MID('Введення інформації'!U392, 1, 2)), "")</f>
        <v/>
      </c>
      <c r="V353" s="14" t="str">
        <f>IF('Введення інформації'!V392= "Так","true",IF(ISBLANK('Введення інформації'!A392)=FALSE(),"false",""))</f>
        <v/>
      </c>
      <c r="W353" s="24">
        <f>'Введення інформації'!W392</f>
        <v>0</v>
      </c>
      <c r="X353" s="14" t="str">
        <f>IF('Введення інформації'!X392= "Так","true",IF(ISBLANK('Введення інформації'!A392)=FALSE(),"false",""))</f>
        <v/>
      </c>
      <c r="Y353" s="14" t="str">
        <f>IF(ISBLANK('Введення інформації'!Y392)=FALSE(),'Введення інформації'!Y392,IF(ISBLANK('Введення інформації'!A392)=FALSE(),"0",""))</f>
        <v/>
      </c>
      <c r="Z353" s="14" t="str">
        <f>LEFT('Введення інформації'!Z392, 3)</f>
        <v/>
      </c>
      <c r="AA353" s="14" t="str">
        <f>IF(ISBLANK('Введення інформації'!AA392)=FALSE(),'Введення інформації'!AA392,IF(ISBLANK('Введення інформації'!A392)=FALSE(),"0",""))</f>
        <v/>
      </c>
      <c r="AB353" s="14" t="str">
        <f>IF('Введення інформації'!AB392= "Так","true",IF(ISBLANK('Введення інформації'!A392)=FALSE(),"false",""))</f>
        <v/>
      </c>
      <c r="AC353" s="24">
        <f>'Введення інформації'!AC392</f>
        <v>0</v>
      </c>
    </row>
    <row r="354" spans="1:29" ht="15.75" customHeight="1" x14ac:dyDescent="0.25">
      <c r="A354" s="24">
        <f>'Введення інформації'!A393</f>
        <v>0</v>
      </c>
      <c r="B354" s="14" t="str">
        <f>IF(ISBLANK('Введення інформації'!A393)=FALSE(),(MID('Введення інформації'!B393, 7, 4)&amp;"-"&amp;MID('Введення інформації'!B393, 4, 2)&amp;"-"&amp;MID('Введення інформації'!B393, 1, 2)), "")</f>
        <v/>
      </c>
      <c r="C354" s="24">
        <f>'Введення інформації'!C393</f>
        <v>0</v>
      </c>
      <c r="D354" s="19" t="str">
        <f>IF(ISBLANK('Введення інформації'!D393)=FALSE(),'Введення інформації'!D393,IF(ISBLANK('Введення інформації'!A393)=FALSE(),"null",""))</f>
        <v/>
      </c>
      <c r="E354" s="24">
        <f>'Введення інформації'!E393</f>
        <v>0</v>
      </c>
      <c r="F354" s="24">
        <f>'Введення інформації'!F393</f>
        <v>0</v>
      </c>
      <c r="G354" s="14" t="str">
        <f>LEFT('Введення інформації'!G393, 1)</f>
        <v/>
      </c>
      <c r="H354" s="24">
        <f>'Введення інформації'!H393</f>
        <v>0</v>
      </c>
      <c r="I354" s="24">
        <f>'Введення інформації'!I393</f>
        <v>0</v>
      </c>
      <c r="J354" s="14" t="str">
        <f>IF(ISBLANK('Введення інформації'!J393)=FALSE(),'Введення інформації'!J393,IF(ISBLANK('Введення інформації'!A393)=FALSE(),"null",""))</f>
        <v/>
      </c>
      <c r="K354" s="24">
        <f>'Введення інформації'!K393</f>
        <v>0</v>
      </c>
      <c r="L354" s="14" t="str">
        <f>IF(ISBLANK('Введення інформації'!L393)=FALSE(),'Введення інформації'!L393,IF(ISBLANK('Введення інформації'!A393)=FALSE(),"null",""))</f>
        <v/>
      </c>
      <c r="M354" s="24">
        <f>'Введення інформації'!M393</f>
        <v>0</v>
      </c>
      <c r="N354" s="24">
        <f>'Введення інформації'!N393</f>
        <v>0</v>
      </c>
      <c r="O354" s="14" t="str">
        <f>IF(ISBLANK('Введення інформації'!O393)=FALSE(),'Введення інформації'!O393,IF(ISBLANK('Введення інформації'!A393)=FALSE(),"null",""))</f>
        <v/>
      </c>
      <c r="P354" s="14" t="str">
        <f>IF(ISBLANK('Введення інформації'!P393)=FALSE(),'Введення інформації'!P393,IF(ISBLANK('Введення інформації'!B393)=FALSE(),"null",""))</f>
        <v/>
      </c>
      <c r="Q354" s="25">
        <f>'Введення інформації'!Q393</f>
        <v>0</v>
      </c>
      <c r="R354" s="25">
        <f>'Введення інформації'!R393</f>
        <v>0</v>
      </c>
      <c r="S354" s="25">
        <f>'Введення інформації'!S393</f>
        <v>0</v>
      </c>
      <c r="T354" s="20" t="str">
        <f>IF(ISBLANK('Введення інформації'!A393)=FALSE(),(MID('Введення інформації'!T393, 7, 4)&amp;"-"&amp;MID('Введення інформації'!T393, 4, 2)&amp;"-"&amp;MID('Введення інформації'!T393, 1, 2)), "")</f>
        <v/>
      </c>
      <c r="U354" s="20" t="str">
        <f>IF(ISBLANK('Введення інформації'!B393)=FALSE(),(MID('Введення інформації'!U393, 7, 4)&amp;"-"&amp;MID('Введення інформації'!U393, 4, 2)&amp;"-"&amp;MID('Введення інформації'!U393, 1, 2)), "")</f>
        <v/>
      </c>
      <c r="V354" s="14" t="str">
        <f>IF('Введення інформації'!V393= "Так","true",IF(ISBLANK('Введення інформації'!A393)=FALSE(),"false",""))</f>
        <v/>
      </c>
      <c r="W354" s="24">
        <f>'Введення інформації'!W393</f>
        <v>0</v>
      </c>
      <c r="X354" s="14" t="str">
        <f>IF('Введення інформації'!X393= "Так","true",IF(ISBLANK('Введення інформації'!A393)=FALSE(),"false",""))</f>
        <v/>
      </c>
      <c r="Y354" s="14" t="str">
        <f>IF(ISBLANK('Введення інформації'!Y393)=FALSE(),'Введення інформації'!Y393,IF(ISBLANK('Введення інформації'!A393)=FALSE(),"0",""))</f>
        <v/>
      </c>
      <c r="Z354" s="14" t="str">
        <f>LEFT('Введення інформації'!Z393, 3)</f>
        <v/>
      </c>
      <c r="AA354" s="14" t="str">
        <f>IF(ISBLANK('Введення інформації'!AA393)=FALSE(),'Введення інформації'!AA393,IF(ISBLANK('Введення інформації'!A393)=FALSE(),"0",""))</f>
        <v/>
      </c>
      <c r="AB354" s="14" t="str">
        <f>IF('Введення інформації'!AB393= "Так","true",IF(ISBLANK('Введення інформації'!A393)=FALSE(),"false",""))</f>
        <v/>
      </c>
      <c r="AC354" s="24">
        <f>'Введення інформації'!AC393</f>
        <v>0</v>
      </c>
    </row>
    <row r="355" spans="1:29" ht="15.75" customHeight="1" x14ac:dyDescent="0.25">
      <c r="A355" s="24">
        <f>'Введення інформації'!A394</f>
        <v>0</v>
      </c>
      <c r="B355" s="14" t="str">
        <f>IF(ISBLANK('Введення інформації'!A394)=FALSE(),(MID('Введення інформації'!B394, 7, 4)&amp;"-"&amp;MID('Введення інформації'!B394, 4, 2)&amp;"-"&amp;MID('Введення інформації'!B394, 1, 2)), "")</f>
        <v/>
      </c>
      <c r="C355" s="24">
        <f>'Введення інформації'!C394</f>
        <v>0</v>
      </c>
      <c r="D355" s="19" t="str">
        <f>IF(ISBLANK('Введення інформації'!D394)=FALSE(),'Введення інформації'!D394,IF(ISBLANK('Введення інформації'!A394)=FALSE(),"null",""))</f>
        <v/>
      </c>
      <c r="E355" s="24">
        <f>'Введення інформації'!E394</f>
        <v>0</v>
      </c>
      <c r="F355" s="24">
        <f>'Введення інформації'!F394</f>
        <v>0</v>
      </c>
      <c r="G355" s="14" t="str">
        <f>LEFT('Введення інформації'!G394, 1)</f>
        <v/>
      </c>
      <c r="H355" s="24">
        <f>'Введення інформації'!H394</f>
        <v>0</v>
      </c>
      <c r="I355" s="24">
        <f>'Введення інформації'!I394</f>
        <v>0</v>
      </c>
      <c r="J355" s="14" t="str">
        <f>IF(ISBLANK('Введення інформації'!J394)=FALSE(),'Введення інформації'!J394,IF(ISBLANK('Введення інформації'!A394)=FALSE(),"null",""))</f>
        <v/>
      </c>
      <c r="K355" s="24">
        <f>'Введення інформації'!K394</f>
        <v>0</v>
      </c>
      <c r="L355" s="14" t="str">
        <f>IF(ISBLANK('Введення інформації'!L394)=FALSE(),'Введення інформації'!L394,IF(ISBLANK('Введення інформації'!A394)=FALSE(),"null",""))</f>
        <v/>
      </c>
      <c r="M355" s="24">
        <f>'Введення інформації'!M394</f>
        <v>0</v>
      </c>
      <c r="N355" s="24">
        <f>'Введення інформації'!N394</f>
        <v>0</v>
      </c>
      <c r="O355" s="14" t="str">
        <f>IF(ISBLANK('Введення інформації'!O394)=FALSE(),'Введення інформації'!O394,IF(ISBLANK('Введення інформації'!A394)=FALSE(),"null",""))</f>
        <v/>
      </c>
      <c r="P355" s="14" t="str">
        <f>IF(ISBLANK('Введення інформації'!P394)=FALSE(),'Введення інформації'!P394,IF(ISBLANK('Введення інформації'!B394)=FALSE(),"null",""))</f>
        <v/>
      </c>
      <c r="Q355" s="25">
        <f>'Введення інформації'!Q394</f>
        <v>0</v>
      </c>
      <c r="R355" s="25">
        <f>'Введення інформації'!R394</f>
        <v>0</v>
      </c>
      <c r="S355" s="25">
        <f>'Введення інформації'!S394</f>
        <v>0</v>
      </c>
      <c r="T355" s="20" t="str">
        <f>IF(ISBLANK('Введення інформації'!A394)=FALSE(),(MID('Введення інформації'!T394, 7, 4)&amp;"-"&amp;MID('Введення інформації'!T394, 4, 2)&amp;"-"&amp;MID('Введення інформації'!T394, 1, 2)), "")</f>
        <v/>
      </c>
      <c r="U355" s="20" t="str">
        <f>IF(ISBLANK('Введення інформації'!B394)=FALSE(),(MID('Введення інформації'!U394, 7, 4)&amp;"-"&amp;MID('Введення інформації'!U394, 4, 2)&amp;"-"&amp;MID('Введення інформації'!U394, 1, 2)), "")</f>
        <v/>
      </c>
      <c r="V355" s="14" t="str">
        <f>IF('Введення інформації'!V394= "Так","true",IF(ISBLANK('Введення інформації'!A394)=FALSE(),"false",""))</f>
        <v/>
      </c>
      <c r="W355" s="24">
        <f>'Введення інформації'!W394</f>
        <v>0</v>
      </c>
      <c r="X355" s="14" t="str">
        <f>IF('Введення інформації'!X394= "Так","true",IF(ISBLANK('Введення інформації'!A394)=FALSE(),"false",""))</f>
        <v/>
      </c>
      <c r="Y355" s="14" t="str">
        <f>IF(ISBLANK('Введення інформації'!Y394)=FALSE(),'Введення інформації'!Y394,IF(ISBLANK('Введення інформації'!A394)=FALSE(),"0",""))</f>
        <v/>
      </c>
      <c r="Z355" s="14" t="str">
        <f>LEFT('Введення інформації'!Z394, 3)</f>
        <v/>
      </c>
      <c r="AA355" s="14" t="str">
        <f>IF(ISBLANK('Введення інформації'!AA394)=FALSE(),'Введення інформації'!AA394,IF(ISBLANK('Введення інформації'!A394)=FALSE(),"0",""))</f>
        <v/>
      </c>
      <c r="AB355" s="14" t="str">
        <f>IF('Введення інформації'!AB394= "Так","true",IF(ISBLANK('Введення інформації'!A394)=FALSE(),"false",""))</f>
        <v/>
      </c>
      <c r="AC355" s="24">
        <f>'Введення інформації'!AC394</f>
        <v>0</v>
      </c>
    </row>
    <row r="356" spans="1:29" ht="15.75" customHeight="1" x14ac:dyDescent="0.25">
      <c r="A356" s="24">
        <f>'Введення інформації'!A395</f>
        <v>0</v>
      </c>
      <c r="B356" s="14" t="str">
        <f>IF(ISBLANK('Введення інформації'!A395)=FALSE(),(MID('Введення інформації'!B395, 7, 4)&amp;"-"&amp;MID('Введення інформації'!B395, 4, 2)&amp;"-"&amp;MID('Введення інформації'!B395, 1, 2)), "")</f>
        <v/>
      </c>
      <c r="C356" s="24">
        <f>'Введення інформації'!C395</f>
        <v>0</v>
      </c>
      <c r="D356" s="19" t="str">
        <f>IF(ISBLANK('Введення інформації'!D395)=FALSE(),'Введення інформації'!D395,IF(ISBLANK('Введення інформації'!A395)=FALSE(),"null",""))</f>
        <v/>
      </c>
      <c r="E356" s="24">
        <f>'Введення інформації'!E395</f>
        <v>0</v>
      </c>
      <c r="F356" s="24">
        <f>'Введення інформації'!F395</f>
        <v>0</v>
      </c>
      <c r="G356" s="14" t="str">
        <f>LEFT('Введення інформації'!G395, 1)</f>
        <v/>
      </c>
      <c r="H356" s="24">
        <f>'Введення інформації'!H395</f>
        <v>0</v>
      </c>
      <c r="I356" s="24">
        <f>'Введення інформації'!I395</f>
        <v>0</v>
      </c>
      <c r="J356" s="14" t="str">
        <f>IF(ISBLANK('Введення інформації'!J395)=FALSE(),'Введення інформації'!J395,IF(ISBLANK('Введення інформації'!A395)=FALSE(),"null",""))</f>
        <v/>
      </c>
      <c r="K356" s="24">
        <f>'Введення інформації'!K395</f>
        <v>0</v>
      </c>
      <c r="L356" s="14" t="str">
        <f>IF(ISBLANK('Введення інформації'!L395)=FALSE(),'Введення інформації'!L395,IF(ISBLANK('Введення інформації'!A395)=FALSE(),"null",""))</f>
        <v/>
      </c>
      <c r="M356" s="24">
        <f>'Введення інформації'!M395</f>
        <v>0</v>
      </c>
      <c r="N356" s="24">
        <f>'Введення інформації'!N395</f>
        <v>0</v>
      </c>
      <c r="O356" s="14" t="str">
        <f>IF(ISBLANK('Введення інформації'!O395)=FALSE(),'Введення інформації'!O395,IF(ISBLANK('Введення інформації'!A395)=FALSE(),"null",""))</f>
        <v/>
      </c>
      <c r="P356" s="14" t="str">
        <f>IF(ISBLANK('Введення інформації'!P395)=FALSE(),'Введення інформації'!P395,IF(ISBLANK('Введення інформації'!B395)=FALSE(),"null",""))</f>
        <v/>
      </c>
      <c r="Q356" s="25">
        <f>'Введення інформації'!Q395</f>
        <v>0</v>
      </c>
      <c r="R356" s="25">
        <f>'Введення інформації'!R395</f>
        <v>0</v>
      </c>
      <c r="S356" s="25">
        <f>'Введення інформації'!S395</f>
        <v>0</v>
      </c>
      <c r="T356" s="20" t="str">
        <f>IF(ISBLANK('Введення інформації'!A395)=FALSE(),(MID('Введення інформації'!T395, 7, 4)&amp;"-"&amp;MID('Введення інформації'!T395, 4, 2)&amp;"-"&amp;MID('Введення інформації'!T395, 1, 2)), "")</f>
        <v/>
      </c>
      <c r="U356" s="20" t="str">
        <f>IF(ISBLANK('Введення інформації'!B395)=FALSE(),(MID('Введення інформації'!U395, 7, 4)&amp;"-"&amp;MID('Введення інформації'!U395, 4, 2)&amp;"-"&amp;MID('Введення інформації'!U395, 1, 2)), "")</f>
        <v/>
      </c>
      <c r="V356" s="14" t="str">
        <f>IF('Введення інформації'!V395= "Так","true",IF(ISBLANK('Введення інформації'!A395)=FALSE(),"false",""))</f>
        <v/>
      </c>
      <c r="W356" s="24">
        <f>'Введення інформації'!W395</f>
        <v>0</v>
      </c>
      <c r="X356" s="14" t="str">
        <f>IF('Введення інформації'!X395= "Так","true",IF(ISBLANK('Введення інформації'!A395)=FALSE(),"false",""))</f>
        <v/>
      </c>
      <c r="Y356" s="14" t="str">
        <f>IF(ISBLANK('Введення інформації'!Y395)=FALSE(),'Введення інформації'!Y395,IF(ISBLANK('Введення інформації'!A395)=FALSE(),"0",""))</f>
        <v/>
      </c>
      <c r="Z356" s="14" t="str">
        <f>LEFT('Введення інформації'!Z395, 3)</f>
        <v/>
      </c>
      <c r="AA356" s="14" t="str">
        <f>IF(ISBLANK('Введення інформації'!AA395)=FALSE(),'Введення інформації'!AA395,IF(ISBLANK('Введення інформації'!A395)=FALSE(),"0",""))</f>
        <v/>
      </c>
      <c r="AB356" s="14" t="str">
        <f>IF('Введення інформації'!AB395= "Так","true",IF(ISBLANK('Введення інформації'!A395)=FALSE(),"false",""))</f>
        <v/>
      </c>
      <c r="AC356" s="24">
        <f>'Введення інформації'!AC395</f>
        <v>0</v>
      </c>
    </row>
    <row r="357" spans="1:29" ht="15.75" customHeight="1" x14ac:dyDescent="0.25">
      <c r="A357" s="24">
        <f>'Введення інформації'!A396</f>
        <v>0</v>
      </c>
      <c r="B357" s="14" t="str">
        <f>IF(ISBLANK('Введення інформації'!A396)=FALSE(),(MID('Введення інформації'!B396, 7, 4)&amp;"-"&amp;MID('Введення інформації'!B396, 4, 2)&amp;"-"&amp;MID('Введення інформації'!B396, 1, 2)), "")</f>
        <v/>
      </c>
      <c r="C357" s="24">
        <f>'Введення інформації'!C396</f>
        <v>0</v>
      </c>
      <c r="D357" s="19" t="str">
        <f>IF(ISBLANK('Введення інформації'!D396)=FALSE(),'Введення інформації'!D396,IF(ISBLANK('Введення інформації'!A396)=FALSE(),"null",""))</f>
        <v/>
      </c>
      <c r="E357" s="24">
        <f>'Введення інформації'!E396</f>
        <v>0</v>
      </c>
      <c r="F357" s="24">
        <f>'Введення інформації'!F396</f>
        <v>0</v>
      </c>
      <c r="G357" s="14" t="str">
        <f>LEFT('Введення інформації'!G396, 1)</f>
        <v/>
      </c>
      <c r="H357" s="24">
        <f>'Введення інформації'!H396</f>
        <v>0</v>
      </c>
      <c r="I357" s="24">
        <f>'Введення інформації'!I396</f>
        <v>0</v>
      </c>
      <c r="J357" s="14" t="str">
        <f>IF(ISBLANK('Введення інформації'!J396)=FALSE(),'Введення інформації'!J396,IF(ISBLANK('Введення інформації'!A396)=FALSE(),"null",""))</f>
        <v/>
      </c>
      <c r="K357" s="24">
        <f>'Введення інформації'!K396</f>
        <v>0</v>
      </c>
      <c r="L357" s="14" t="str">
        <f>IF(ISBLANK('Введення інформації'!L396)=FALSE(),'Введення інформації'!L396,IF(ISBLANK('Введення інформації'!A396)=FALSE(),"null",""))</f>
        <v/>
      </c>
      <c r="M357" s="24">
        <f>'Введення інформації'!M396</f>
        <v>0</v>
      </c>
      <c r="N357" s="24">
        <f>'Введення інформації'!N396</f>
        <v>0</v>
      </c>
      <c r="O357" s="14" t="str">
        <f>IF(ISBLANK('Введення інформації'!O396)=FALSE(),'Введення інформації'!O396,IF(ISBLANK('Введення інформації'!A396)=FALSE(),"null",""))</f>
        <v/>
      </c>
      <c r="P357" s="14" t="str">
        <f>IF(ISBLANK('Введення інформації'!P396)=FALSE(),'Введення інформації'!P396,IF(ISBLANK('Введення інформації'!B396)=FALSE(),"null",""))</f>
        <v/>
      </c>
      <c r="Q357" s="25">
        <f>'Введення інформації'!Q396</f>
        <v>0</v>
      </c>
      <c r="R357" s="25">
        <f>'Введення інформації'!R396</f>
        <v>0</v>
      </c>
      <c r="S357" s="25">
        <f>'Введення інформації'!S396</f>
        <v>0</v>
      </c>
      <c r="T357" s="20" t="str">
        <f>IF(ISBLANK('Введення інформації'!A396)=FALSE(),(MID('Введення інформації'!T396, 7, 4)&amp;"-"&amp;MID('Введення інформації'!T396, 4, 2)&amp;"-"&amp;MID('Введення інформації'!T396, 1, 2)), "")</f>
        <v/>
      </c>
      <c r="U357" s="20" t="str">
        <f>IF(ISBLANK('Введення інформації'!B396)=FALSE(),(MID('Введення інформації'!U396, 7, 4)&amp;"-"&amp;MID('Введення інформації'!U396, 4, 2)&amp;"-"&amp;MID('Введення інформації'!U396, 1, 2)), "")</f>
        <v/>
      </c>
      <c r="V357" s="14" t="str">
        <f>IF('Введення інформації'!V396= "Так","true",IF(ISBLANK('Введення інформації'!A396)=FALSE(),"false",""))</f>
        <v/>
      </c>
      <c r="W357" s="24">
        <f>'Введення інформації'!W396</f>
        <v>0</v>
      </c>
      <c r="X357" s="14" t="str">
        <f>IF('Введення інформації'!X396= "Так","true",IF(ISBLANK('Введення інформації'!A396)=FALSE(),"false",""))</f>
        <v/>
      </c>
      <c r="Y357" s="14" t="str">
        <f>IF(ISBLANK('Введення інформації'!Y396)=FALSE(),'Введення інформації'!Y396,IF(ISBLANK('Введення інформації'!A396)=FALSE(),"0",""))</f>
        <v/>
      </c>
      <c r="Z357" s="14" t="str">
        <f>LEFT('Введення інформації'!Z396, 3)</f>
        <v/>
      </c>
      <c r="AA357" s="14" t="str">
        <f>IF(ISBLANK('Введення інформації'!AA396)=FALSE(),'Введення інформації'!AA396,IF(ISBLANK('Введення інформації'!A396)=FALSE(),"0",""))</f>
        <v/>
      </c>
      <c r="AB357" s="14" t="str">
        <f>IF('Введення інформації'!AB396= "Так","true",IF(ISBLANK('Введення інформації'!A396)=FALSE(),"false",""))</f>
        <v/>
      </c>
      <c r="AC357" s="24">
        <f>'Введення інформації'!AC396</f>
        <v>0</v>
      </c>
    </row>
    <row r="358" spans="1:29" ht="15.75" customHeight="1" x14ac:dyDescent="0.25">
      <c r="A358" s="24">
        <f>'Введення інформації'!A397</f>
        <v>0</v>
      </c>
      <c r="B358" s="14" t="str">
        <f>IF(ISBLANK('Введення інформації'!A397)=FALSE(),(MID('Введення інформації'!B397, 7, 4)&amp;"-"&amp;MID('Введення інформації'!B397, 4, 2)&amp;"-"&amp;MID('Введення інформації'!B397, 1, 2)), "")</f>
        <v/>
      </c>
      <c r="C358" s="24">
        <f>'Введення інформації'!C397</f>
        <v>0</v>
      </c>
      <c r="D358" s="19" t="str">
        <f>IF(ISBLANK('Введення інформації'!D397)=FALSE(),'Введення інформації'!D397,IF(ISBLANK('Введення інформації'!A397)=FALSE(),"null",""))</f>
        <v/>
      </c>
      <c r="E358" s="24">
        <f>'Введення інформації'!E397</f>
        <v>0</v>
      </c>
      <c r="F358" s="24">
        <f>'Введення інформації'!F397</f>
        <v>0</v>
      </c>
      <c r="G358" s="14" t="str">
        <f>LEFT('Введення інформації'!G397, 1)</f>
        <v/>
      </c>
      <c r="H358" s="24">
        <f>'Введення інформації'!H397</f>
        <v>0</v>
      </c>
      <c r="I358" s="24">
        <f>'Введення інформації'!I397</f>
        <v>0</v>
      </c>
      <c r="J358" s="14" t="str">
        <f>IF(ISBLANK('Введення інформації'!J397)=FALSE(),'Введення інформації'!J397,IF(ISBLANK('Введення інформації'!A397)=FALSE(),"null",""))</f>
        <v/>
      </c>
      <c r="K358" s="24">
        <f>'Введення інформації'!K397</f>
        <v>0</v>
      </c>
      <c r="L358" s="14" t="str">
        <f>IF(ISBLANK('Введення інформації'!L397)=FALSE(),'Введення інформації'!L397,IF(ISBLANK('Введення інформації'!A397)=FALSE(),"null",""))</f>
        <v/>
      </c>
      <c r="M358" s="24">
        <f>'Введення інформації'!M397</f>
        <v>0</v>
      </c>
      <c r="N358" s="24">
        <f>'Введення інформації'!N397</f>
        <v>0</v>
      </c>
      <c r="O358" s="14" t="str">
        <f>IF(ISBLANK('Введення інформації'!O397)=FALSE(),'Введення інформації'!O397,IF(ISBLANK('Введення інформації'!A397)=FALSE(),"null",""))</f>
        <v/>
      </c>
      <c r="P358" s="14" t="str">
        <f>IF(ISBLANK('Введення інформації'!P397)=FALSE(),'Введення інформації'!P397,IF(ISBLANK('Введення інформації'!B397)=FALSE(),"null",""))</f>
        <v/>
      </c>
      <c r="Q358" s="25">
        <f>'Введення інформації'!Q397</f>
        <v>0</v>
      </c>
      <c r="R358" s="25">
        <f>'Введення інформації'!R397</f>
        <v>0</v>
      </c>
      <c r="S358" s="25">
        <f>'Введення інформації'!S397</f>
        <v>0</v>
      </c>
      <c r="T358" s="20" t="str">
        <f>IF(ISBLANK('Введення інформації'!A397)=FALSE(),(MID('Введення інформації'!T397, 7, 4)&amp;"-"&amp;MID('Введення інформації'!T397, 4, 2)&amp;"-"&amp;MID('Введення інформації'!T397, 1, 2)), "")</f>
        <v/>
      </c>
      <c r="U358" s="20" t="str">
        <f>IF(ISBLANK('Введення інформації'!B397)=FALSE(),(MID('Введення інформації'!U397, 7, 4)&amp;"-"&amp;MID('Введення інформації'!U397, 4, 2)&amp;"-"&amp;MID('Введення інформації'!U397, 1, 2)), "")</f>
        <v/>
      </c>
      <c r="V358" s="14" t="str">
        <f>IF('Введення інформації'!V397= "Так","true",IF(ISBLANK('Введення інформації'!A397)=FALSE(),"false",""))</f>
        <v/>
      </c>
      <c r="W358" s="24">
        <f>'Введення інформації'!W397</f>
        <v>0</v>
      </c>
      <c r="X358" s="14" t="str">
        <f>IF('Введення інформації'!X397= "Так","true",IF(ISBLANK('Введення інформації'!A397)=FALSE(),"false",""))</f>
        <v/>
      </c>
      <c r="Y358" s="14" t="str">
        <f>IF(ISBLANK('Введення інформації'!Y397)=FALSE(),'Введення інформації'!Y397,IF(ISBLANK('Введення інформації'!A397)=FALSE(),"0",""))</f>
        <v/>
      </c>
      <c r="Z358" s="14" t="str">
        <f>LEFT('Введення інформації'!Z397, 3)</f>
        <v/>
      </c>
      <c r="AA358" s="14" t="str">
        <f>IF(ISBLANK('Введення інформації'!AA397)=FALSE(),'Введення інформації'!AA397,IF(ISBLANK('Введення інформації'!A397)=FALSE(),"0",""))</f>
        <v/>
      </c>
      <c r="AB358" s="14" t="str">
        <f>IF('Введення інформації'!AB397= "Так","true",IF(ISBLANK('Введення інформації'!A397)=FALSE(),"false",""))</f>
        <v/>
      </c>
      <c r="AC358" s="24">
        <f>'Введення інформації'!AC397</f>
        <v>0</v>
      </c>
    </row>
    <row r="359" spans="1:29" ht="15.75" customHeight="1" x14ac:dyDescent="0.25">
      <c r="A359" s="24">
        <f>'Введення інформації'!A398</f>
        <v>0</v>
      </c>
      <c r="B359" s="14" t="str">
        <f>IF(ISBLANK('Введення інформації'!A398)=FALSE(),(MID('Введення інформації'!B398, 7, 4)&amp;"-"&amp;MID('Введення інформації'!B398, 4, 2)&amp;"-"&amp;MID('Введення інформації'!B398, 1, 2)), "")</f>
        <v/>
      </c>
      <c r="C359" s="24">
        <f>'Введення інформації'!C398</f>
        <v>0</v>
      </c>
      <c r="D359" s="19" t="str">
        <f>IF(ISBLANK('Введення інформації'!D398)=FALSE(),'Введення інформації'!D398,IF(ISBLANK('Введення інформації'!A398)=FALSE(),"null",""))</f>
        <v/>
      </c>
      <c r="E359" s="24">
        <f>'Введення інформації'!E398</f>
        <v>0</v>
      </c>
      <c r="F359" s="24">
        <f>'Введення інформації'!F398</f>
        <v>0</v>
      </c>
      <c r="G359" s="14" t="str">
        <f>LEFT('Введення інформації'!G398, 1)</f>
        <v/>
      </c>
      <c r="H359" s="24">
        <f>'Введення інформації'!H398</f>
        <v>0</v>
      </c>
      <c r="I359" s="24">
        <f>'Введення інформації'!I398</f>
        <v>0</v>
      </c>
      <c r="J359" s="14" t="str">
        <f>IF(ISBLANK('Введення інформації'!J398)=FALSE(),'Введення інформації'!J398,IF(ISBLANK('Введення інформації'!A398)=FALSE(),"null",""))</f>
        <v/>
      </c>
      <c r="K359" s="24">
        <f>'Введення інформації'!K398</f>
        <v>0</v>
      </c>
      <c r="L359" s="14" t="str">
        <f>IF(ISBLANK('Введення інформації'!L398)=FALSE(),'Введення інформації'!L398,IF(ISBLANK('Введення інформації'!A398)=FALSE(),"null",""))</f>
        <v/>
      </c>
      <c r="M359" s="24">
        <f>'Введення інформації'!M398</f>
        <v>0</v>
      </c>
      <c r="N359" s="24">
        <f>'Введення інформації'!N398</f>
        <v>0</v>
      </c>
      <c r="O359" s="14" t="str">
        <f>IF(ISBLANK('Введення інформації'!O398)=FALSE(),'Введення інформації'!O398,IF(ISBLANK('Введення інформації'!A398)=FALSE(),"null",""))</f>
        <v/>
      </c>
      <c r="P359" s="14" t="str">
        <f>IF(ISBLANK('Введення інформації'!P398)=FALSE(),'Введення інформації'!P398,IF(ISBLANK('Введення інформації'!B398)=FALSE(),"null",""))</f>
        <v/>
      </c>
      <c r="Q359" s="25">
        <f>'Введення інформації'!Q398</f>
        <v>0</v>
      </c>
      <c r="R359" s="25">
        <f>'Введення інформації'!R398</f>
        <v>0</v>
      </c>
      <c r="S359" s="25">
        <f>'Введення інформації'!S398</f>
        <v>0</v>
      </c>
      <c r="T359" s="20" t="str">
        <f>IF(ISBLANK('Введення інформації'!A398)=FALSE(),(MID('Введення інформації'!T398, 7, 4)&amp;"-"&amp;MID('Введення інформації'!T398, 4, 2)&amp;"-"&amp;MID('Введення інформації'!T398, 1, 2)), "")</f>
        <v/>
      </c>
      <c r="U359" s="20" t="str">
        <f>IF(ISBLANK('Введення інформації'!B398)=FALSE(),(MID('Введення інформації'!U398, 7, 4)&amp;"-"&amp;MID('Введення інформації'!U398, 4, 2)&amp;"-"&amp;MID('Введення інформації'!U398, 1, 2)), "")</f>
        <v/>
      </c>
      <c r="V359" s="14" t="str">
        <f>IF('Введення інформації'!V398= "Так","true",IF(ISBLANK('Введення інформації'!A398)=FALSE(),"false",""))</f>
        <v/>
      </c>
      <c r="W359" s="24">
        <f>'Введення інформації'!W398</f>
        <v>0</v>
      </c>
      <c r="X359" s="14" t="str">
        <f>IF('Введення інформації'!X398= "Так","true",IF(ISBLANK('Введення інформації'!A398)=FALSE(),"false",""))</f>
        <v/>
      </c>
      <c r="Y359" s="14" t="str">
        <f>IF(ISBLANK('Введення інформації'!Y398)=FALSE(),'Введення інформації'!Y398,IF(ISBLANK('Введення інформації'!A398)=FALSE(),"0",""))</f>
        <v/>
      </c>
      <c r="Z359" s="14" t="str">
        <f>LEFT('Введення інформації'!Z398, 3)</f>
        <v/>
      </c>
      <c r="AA359" s="14" t="str">
        <f>IF(ISBLANK('Введення інформації'!AA398)=FALSE(),'Введення інформації'!AA398,IF(ISBLANK('Введення інформації'!A398)=FALSE(),"0",""))</f>
        <v/>
      </c>
      <c r="AB359" s="14" t="str">
        <f>IF('Введення інформації'!AB398= "Так","true",IF(ISBLANK('Введення інформації'!A398)=FALSE(),"false",""))</f>
        <v/>
      </c>
      <c r="AC359" s="24">
        <f>'Введення інформації'!AC398</f>
        <v>0</v>
      </c>
    </row>
    <row r="360" spans="1:29" ht="15.75" customHeight="1" x14ac:dyDescent="0.25">
      <c r="A360" s="24">
        <f>'Введення інформації'!A399</f>
        <v>0</v>
      </c>
      <c r="B360" s="14" t="str">
        <f>IF(ISBLANK('Введення інформації'!A399)=FALSE(),(MID('Введення інформації'!B399, 7, 4)&amp;"-"&amp;MID('Введення інформації'!B399, 4, 2)&amp;"-"&amp;MID('Введення інформації'!B399, 1, 2)), "")</f>
        <v/>
      </c>
      <c r="C360" s="24">
        <f>'Введення інформації'!C399</f>
        <v>0</v>
      </c>
      <c r="D360" s="19" t="str">
        <f>IF(ISBLANK('Введення інформації'!D399)=FALSE(),'Введення інформації'!D399,IF(ISBLANK('Введення інформації'!A399)=FALSE(),"null",""))</f>
        <v/>
      </c>
      <c r="E360" s="24">
        <f>'Введення інформації'!E399</f>
        <v>0</v>
      </c>
      <c r="F360" s="24">
        <f>'Введення інформації'!F399</f>
        <v>0</v>
      </c>
      <c r="G360" s="14" t="str">
        <f>LEFT('Введення інформації'!G399, 1)</f>
        <v/>
      </c>
      <c r="H360" s="24">
        <f>'Введення інформації'!H399</f>
        <v>0</v>
      </c>
      <c r="I360" s="24">
        <f>'Введення інформації'!I399</f>
        <v>0</v>
      </c>
      <c r="J360" s="14" t="str">
        <f>IF(ISBLANK('Введення інформації'!J399)=FALSE(),'Введення інформації'!J399,IF(ISBLANK('Введення інформації'!A399)=FALSE(),"null",""))</f>
        <v/>
      </c>
      <c r="K360" s="24">
        <f>'Введення інформації'!K399</f>
        <v>0</v>
      </c>
      <c r="L360" s="14" t="str">
        <f>IF(ISBLANK('Введення інформації'!L399)=FALSE(),'Введення інформації'!L399,IF(ISBLANK('Введення інформації'!A399)=FALSE(),"null",""))</f>
        <v/>
      </c>
      <c r="M360" s="24">
        <f>'Введення інформації'!M399</f>
        <v>0</v>
      </c>
      <c r="N360" s="24">
        <f>'Введення інформації'!N399</f>
        <v>0</v>
      </c>
      <c r="O360" s="14" t="str">
        <f>IF(ISBLANK('Введення інформації'!O399)=FALSE(),'Введення інформації'!O399,IF(ISBLANK('Введення інформації'!A399)=FALSE(),"null",""))</f>
        <v/>
      </c>
      <c r="P360" s="14" t="str">
        <f>IF(ISBLANK('Введення інформації'!P399)=FALSE(),'Введення інформації'!P399,IF(ISBLANK('Введення інформації'!B399)=FALSE(),"null",""))</f>
        <v/>
      </c>
      <c r="Q360" s="25">
        <f>'Введення інформації'!Q399</f>
        <v>0</v>
      </c>
      <c r="R360" s="25">
        <f>'Введення інформації'!R399</f>
        <v>0</v>
      </c>
      <c r="S360" s="25">
        <f>'Введення інформації'!S399</f>
        <v>0</v>
      </c>
      <c r="T360" s="20" t="str">
        <f>IF(ISBLANK('Введення інформації'!A399)=FALSE(),(MID('Введення інформації'!T399, 7, 4)&amp;"-"&amp;MID('Введення інформації'!T399, 4, 2)&amp;"-"&amp;MID('Введення інформації'!T399, 1, 2)), "")</f>
        <v/>
      </c>
      <c r="U360" s="20" t="str">
        <f>IF(ISBLANK('Введення інформації'!B399)=FALSE(),(MID('Введення інформації'!U399, 7, 4)&amp;"-"&amp;MID('Введення інформації'!U399, 4, 2)&amp;"-"&amp;MID('Введення інформації'!U399, 1, 2)), "")</f>
        <v/>
      </c>
      <c r="V360" s="14" t="str">
        <f>IF('Введення інформації'!V399= "Так","true",IF(ISBLANK('Введення інформації'!A399)=FALSE(),"false",""))</f>
        <v/>
      </c>
      <c r="W360" s="24">
        <f>'Введення інформації'!W399</f>
        <v>0</v>
      </c>
      <c r="X360" s="14" t="str">
        <f>IF('Введення інформації'!X399= "Так","true",IF(ISBLANK('Введення інформації'!A399)=FALSE(),"false",""))</f>
        <v/>
      </c>
      <c r="Y360" s="14" t="str">
        <f>IF(ISBLANK('Введення інформації'!Y399)=FALSE(),'Введення інформації'!Y399,IF(ISBLANK('Введення інформації'!A399)=FALSE(),"0",""))</f>
        <v/>
      </c>
      <c r="Z360" s="14" t="str">
        <f>LEFT('Введення інформації'!Z399, 3)</f>
        <v/>
      </c>
      <c r="AA360" s="14" t="str">
        <f>IF(ISBLANK('Введення інформації'!AA399)=FALSE(),'Введення інформації'!AA399,IF(ISBLANK('Введення інформації'!A399)=FALSE(),"0",""))</f>
        <v/>
      </c>
      <c r="AB360" s="14" t="str">
        <f>IF('Введення інформації'!AB399= "Так","true",IF(ISBLANK('Введення інформації'!A399)=FALSE(),"false",""))</f>
        <v/>
      </c>
      <c r="AC360" s="24">
        <f>'Введення інформації'!AC399</f>
        <v>0</v>
      </c>
    </row>
    <row r="361" spans="1:29" ht="15.75" customHeight="1" x14ac:dyDescent="0.25">
      <c r="A361" s="24">
        <f>'Введення інформації'!A400</f>
        <v>0</v>
      </c>
      <c r="B361" s="14" t="str">
        <f>IF(ISBLANK('Введення інформації'!A400)=FALSE(),(MID('Введення інформації'!B400, 7, 4)&amp;"-"&amp;MID('Введення інформації'!B400, 4, 2)&amp;"-"&amp;MID('Введення інформації'!B400, 1, 2)), "")</f>
        <v/>
      </c>
      <c r="C361" s="24">
        <f>'Введення інформації'!C400</f>
        <v>0</v>
      </c>
      <c r="D361" s="19" t="str">
        <f>IF(ISBLANK('Введення інформації'!D400)=FALSE(),'Введення інформації'!D400,IF(ISBLANK('Введення інформації'!A400)=FALSE(),"null",""))</f>
        <v/>
      </c>
      <c r="E361" s="24">
        <f>'Введення інформації'!E400</f>
        <v>0</v>
      </c>
      <c r="F361" s="24">
        <f>'Введення інформації'!F400</f>
        <v>0</v>
      </c>
      <c r="G361" s="14" t="str">
        <f>LEFT('Введення інформації'!G400, 1)</f>
        <v/>
      </c>
      <c r="H361" s="24">
        <f>'Введення інформації'!H400</f>
        <v>0</v>
      </c>
      <c r="I361" s="24">
        <f>'Введення інформації'!I400</f>
        <v>0</v>
      </c>
      <c r="J361" s="14" t="str">
        <f>IF(ISBLANK('Введення інформації'!J400)=FALSE(),'Введення інформації'!J400,IF(ISBLANK('Введення інформації'!A400)=FALSE(),"null",""))</f>
        <v/>
      </c>
      <c r="K361" s="24">
        <f>'Введення інформації'!K400</f>
        <v>0</v>
      </c>
      <c r="L361" s="14" t="str">
        <f>IF(ISBLANK('Введення інформації'!L400)=FALSE(),'Введення інформації'!L400,IF(ISBLANK('Введення інформації'!A400)=FALSE(),"null",""))</f>
        <v/>
      </c>
      <c r="M361" s="24">
        <f>'Введення інформації'!M400</f>
        <v>0</v>
      </c>
      <c r="N361" s="24">
        <f>'Введення інформації'!N400</f>
        <v>0</v>
      </c>
      <c r="O361" s="14" t="str">
        <f>IF(ISBLANK('Введення інформації'!O400)=FALSE(),'Введення інформації'!O400,IF(ISBLANK('Введення інформації'!A400)=FALSE(),"null",""))</f>
        <v/>
      </c>
      <c r="P361" s="14" t="str">
        <f>IF(ISBLANK('Введення інформації'!P400)=FALSE(),'Введення інформації'!P400,IF(ISBLANK('Введення інформації'!B400)=FALSE(),"null",""))</f>
        <v/>
      </c>
      <c r="Q361" s="25">
        <f>'Введення інформації'!Q400</f>
        <v>0</v>
      </c>
      <c r="R361" s="25">
        <f>'Введення інформації'!R400</f>
        <v>0</v>
      </c>
      <c r="S361" s="25">
        <f>'Введення інформації'!S400</f>
        <v>0</v>
      </c>
      <c r="T361" s="20" t="str">
        <f>IF(ISBLANK('Введення інформації'!A400)=FALSE(),(MID('Введення інформації'!T400, 7, 4)&amp;"-"&amp;MID('Введення інформації'!T400, 4, 2)&amp;"-"&amp;MID('Введення інформації'!T400, 1, 2)), "")</f>
        <v/>
      </c>
      <c r="U361" s="20" t="str">
        <f>IF(ISBLANK('Введення інформації'!B400)=FALSE(),(MID('Введення інформації'!U400, 7, 4)&amp;"-"&amp;MID('Введення інформації'!U400, 4, 2)&amp;"-"&amp;MID('Введення інформації'!U400, 1, 2)), "")</f>
        <v/>
      </c>
      <c r="V361" s="14" t="str">
        <f>IF('Введення інформації'!V400= "Так","true",IF(ISBLANK('Введення інформації'!A400)=FALSE(),"false",""))</f>
        <v/>
      </c>
      <c r="W361" s="24">
        <f>'Введення інформації'!W400</f>
        <v>0</v>
      </c>
      <c r="X361" s="14" t="str">
        <f>IF('Введення інформації'!X400= "Так","true",IF(ISBLANK('Введення інформації'!A400)=FALSE(),"false",""))</f>
        <v/>
      </c>
      <c r="Y361" s="14" t="str">
        <f>IF(ISBLANK('Введення інформації'!Y400)=FALSE(),'Введення інформації'!Y400,IF(ISBLANK('Введення інформації'!A400)=FALSE(),"0",""))</f>
        <v/>
      </c>
      <c r="Z361" s="14" t="str">
        <f>LEFT('Введення інформації'!Z400, 3)</f>
        <v/>
      </c>
      <c r="AA361" s="14" t="str">
        <f>IF(ISBLANK('Введення інформації'!AA400)=FALSE(),'Введення інформації'!AA400,IF(ISBLANK('Введення інформації'!A400)=FALSE(),"0",""))</f>
        <v/>
      </c>
      <c r="AB361" s="14" t="str">
        <f>IF('Введення інформації'!AB400= "Так","true",IF(ISBLANK('Введення інформації'!A400)=FALSE(),"false",""))</f>
        <v/>
      </c>
      <c r="AC361" s="24">
        <f>'Введення інформації'!AC400</f>
        <v>0</v>
      </c>
    </row>
    <row r="362" spans="1:29" ht="15.75" customHeight="1" x14ac:dyDescent="0.25">
      <c r="A362" s="24">
        <f>'Введення інформації'!A401</f>
        <v>0</v>
      </c>
      <c r="B362" s="14" t="str">
        <f>IF(ISBLANK('Введення інформації'!A401)=FALSE(),(MID('Введення інформації'!B401, 7, 4)&amp;"-"&amp;MID('Введення інформації'!B401, 4, 2)&amp;"-"&amp;MID('Введення інформації'!B401, 1, 2)), "")</f>
        <v/>
      </c>
      <c r="C362" s="24">
        <f>'Введення інформації'!C401</f>
        <v>0</v>
      </c>
      <c r="D362" s="19" t="str">
        <f>IF(ISBLANK('Введення інформації'!D401)=FALSE(),'Введення інформації'!D401,IF(ISBLANK('Введення інформації'!A401)=FALSE(),"null",""))</f>
        <v/>
      </c>
      <c r="E362" s="24">
        <f>'Введення інформації'!E401</f>
        <v>0</v>
      </c>
      <c r="F362" s="24">
        <f>'Введення інформації'!F401</f>
        <v>0</v>
      </c>
      <c r="G362" s="14" t="str">
        <f>LEFT('Введення інформації'!G401, 1)</f>
        <v/>
      </c>
      <c r="H362" s="24">
        <f>'Введення інформації'!H401</f>
        <v>0</v>
      </c>
      <c r="I362" s="24">
        <f>'Введення інформації'!I401</f>
        <v>0</v>
      </c>
      <c r="J362" s="14" t="str">
        <f>IF(ISBLANK('Введення інформації'!J401)=FALSE(),'Введення інформації'!J401,IF(ISBLANK('Введення інформації'!A401)=FALSE(),"null",""))</f>
        <v/>
      </c>
      <c r="K362" s="24">
        <f>'Введення інформації'!K401</f>
        <v>0</v>
      </c>
      <c r="L362" s="14" t="str">
        <f>IF(ISBLANK('Введення інформації'!L401)=FALSE(),'Введення інформації'!L401,IF(ISBLANK('Введення інформації'!A401)=FALSE(),"null",""))</f>
        <v/>
      </c>
      <c r="M362" s="24">
        <f>'Введення інформації'!M401</f>
        <v>0</v>
      </c>
      <c r="N362" s="24">
        <f>'Введення інформації'!N401</f>
        <v>0</v>
      </c>
      <c r="O362" s="14" t="str">
        <f>IF(ISBLANK('Введення інформації'!O401)=FALSE(),'Введення інформації'!O401,IF(ISBLANK('Введення інформації'!A401)=FALSE(),"null",""))</f>
        <v/>
      </c>
      <c r="P362" s="14" t="str">
        <f>IF(ISBLANK('Введення інформації'!P401)=FALSE(),'Введення інформації'!P401,IF(ISBLANK('Введення інформації'!B401)=FALSE(),"null",""))</f>
        <v/>
      </c>
      <c r="Q362" s="25">
        <f>'Введення інформації'!Q401</f>
        <v>0</v>
      </c>
      <c r="R362" s="25">
        <f>'Введення інформації'!R401</f>
        <v>0</v>
      </c>
      <c r="S362" s="25">
        <f>'Введення інформації'!S401</f>
        <v>0</v>
      </c>
      <c r="T362" s="20" t="str">
        <f>IF(ISBLANK('Введення інформації'!A401)=FALSE(),(MID('Введення інформації'!T401, 7, 4)&amp;"-"&amp;MID('Введення інформації'!T401, 4, 2)&amp;"-"&amp;MID('Введення інформації'!T401, 1, 2)), "")</f>
        <v/>
      </c>
      <c r="U362" s="20" t="str">
        <f>IF(ISBLANK('Введення інформації'!B401)=FALSE(),(MID('Введення інформації'!U401, 7, 4)&amp;"-"&amp;MID('Введення інформації'!U401, 4, 2)&amp;"-"&amp;MID('Введення інформації'!U401, 1, 2)), "")</f>
        <v/>
      </c>
      <c r="V362" s="14" t="str">
        <f>IF('Введення інформації'!V401= "Так","true",IF(ISBLANK('Введення інформації'!A401)=FALSE(),"false",""))</f>
        <v/>
      </c>
      <c r="W362" s="24">
        <f>'Введення інформації'!W401</f>
        <v>0</v>
      </c>
      <c r="X362" s="14" t="str">
        <f>IF('Введення інформації'!X401= "Так","true",IF(ISBLANK('Введення інформації'!A401)=FALSE(),"false",""))</f>
        <v/>
      </c>
      <c r="Y362" s="14" t="str">
        <f>IF(ISBLANK('Введення інформації'!Y401)=FALSE(),'Введення інформації'!Y401,IF(ISBLANK('Введення інформації'!A401)=FALSE(),"0",""))</f>
        <v/>
      </c>
      <c r="Z362" s="14" t="str">
        <f>LEFT('Введення інформації'!Z401, 3)</f>
        <v/>
      </c>
      <c r="AA362" s="14" t="str">
        <f>IF(ISBLANK('Введення інформації'!AA401)=FALSE(),'Введення інформації'!AA401,IF(ISBLANK('Введення інформації'!A401)=FALSE(),"0",""))</f>
        <v/>
      </c>
      <c r="AB362" s="14" t="str">
        <f>IF('Введення інформації'!AB401= "Так","true",IF(ISBLANK('Введення інформації'!A401)=FALSE(),"false",""))</f>
        <v/>
      </c>
      <c r="AC362" s="24">
        <f>'Введення інформації'!AC401</f>
        <v>0</v>
      </c>
    </row>
    <row r="363" spans="1:29" ht="15.75" customHeight="1" x14ac:dyDescent="0.25">
      <c r="A363" s="24">
        <f>'Введення інформації'!A402</f>
        <v>0</v>
      </c>
      <c r="B363" s="14" t="str">
        <f>IF(ISBLANK('Введення інформації'!A402)=FALSE(),(MID('Введення інформації'!B402, 7, 4)&amp;"-"&amp;MID('Введення інформації'!B402, 4, 2)&amp;"-"&amp;MID('Введення інформації'!B402, 1, 2)), "")</f>
        <v/>
      </c>
      <c r="C363" s="24">
        <f>'Введення інформації'!C402</f>
        <v>0</v>
      </c>
      <c r="D363" s="19" t="str">
        <f>IF(ISBLANK('Введення інформації'!D402)=FALSE(),'Введення інформації'!D402,IF(ISBLANK('Введення інформації'!A402)=FALSE(),"null",""))</f>
        <v/>
      </c>
      <c r="E363" s="24">
        <f>'Введення інформації'!E402</f>
        <v>0</v>
      </c>
      <c r="F363" s="24">
        <f>'Введення інформації'!F402</f>
        <v>0</v>
      </c>
      <c r="G363" s="14" t="str">
        <f>LEFT('Введення інформації'!G402, 1)</f>
        <v/>
      </c>
      <c r="H363" s="24">
        <f>'Введення інформації'!H402</f>
        <v>0</v>
      </c>
      <c r="I363" s="24">
        <f>'Введення інформації'!I402</f>
        <v>0</v>
      </c>
      <c r="J363" s="14" t="str">
        <f>IF(ISBLANK('Введення інформації'!J402)=FALSE(),'Введення інформації'!J402,IF(ISBLANK('Введення інформації'!A402)=FALSE(),"null",""))</f>
        <v/>
      </c>
      <c r="K363" s="24">
        <f>'Введення інформації'!K402</f>
        <v>0</v>
      </c>
      <c r="L363" s="14" t="str">
        <f>IF(ISBLANK('Введення інформації'!L402)=FALSE(),'Введення інформації'!L402,IF(ISBLANK('Введення інформації'!A402)=FALSE(),"null",""))</f>
        <v/>
      </c>
      <c r="M363" s="24">
        <f>'Введення інформації'!M402</f>
        <v>0</v>
      </c>
      <c r="N363" s="24">
        <f>'Введення інформації'!N402</f>
        <v>0</v>
      </c>
      <c r="O363" s="14" t="str">
        <f>IF(ISBLANK('Введення інформації'!O402)=FALSE(),'Введення інформації'!O402,IF(ISBLANK('Введення інформації'!A402)=FALSE(),"null",""))</f>
        <v/>
      </c>
      <c r="P363" s="14" t="str">
        <f>IF(ISBLANK('Введення інформації'!P402)=FALSE(),'Введення інформації'!P402,IF(ISBLANK('Введення інформації'!B402)=FALSE(),"null",""))</f>
        <v/>
      </c>
      <c r="Q363" s="25">
        <f>'Введення інформації'!Q402</f>
        <v>0</v>
      </c>
      <c r="R363" s="25">
        <f>'Введення інформації'!R402</f>
        <v>0</v>
      </c>
      <c r="S363" s="25">
        <f>'Введення інформації'!S402</f>
        <v>0</v>
      </c>
      <c r="T363" s="20" t="str">
        <f>IF(ISBLANK('Введення інформації'!A402)=FALSE(),(MID('Введення інформації'!T402, 7, 4)&amp;"-"&amp;MID('Введення інформації'!T402, 4, 2)&amp;"-"&amp;MID('Введення інформації'!T402, 1, 2)), "")</f>
        <v/>
      </c>
      <c r="U363" s="20" t="str">
        <f>IF(ISBLANK('Введення інформації'!B402)=FALSE(),(MID('Введення інформації'!U402, 7, 4)&amp;"-"&amp;MID('Введення інформації'!U402, 4, 2)&amp;"-"&amp;MID('Введення інформації'!U402, 1, 2)), "")</f>
        <v/>
      </c>
      <c r="V363" s="14" t="str">
        <f>IF('Введення інформації'!V402= "Так","true",IF(ISBLANK('Введення інформації'!A402)=FALSE(),"false",""))</f>
        <v/>
      </c>
      <c r="W363" s="24">
        <f>'Введення інформації'!W402</f>
        <v>0</v>
      </c>
      <c r="X363" s="14" t="str">
        <f>IF('Введення інформації'!X402= "Так","true",IF(ISBLANK('Введення інформації'!A402)=FALSE(),"false",""))</f>
        <v/>
      </c>
      <c r="Y363" s="14" t="str">
        <f>IF(ISBLANK('Введення інформації'!Y402)=FALSE(),'Введення інформації'!Y402,IF(ISBLANK('Введення інформації'!A402)=FALSE(),"0",""))</f>
        <v/>
      </c>
      <c r="Z363" s="14" t="str">
        <f>LEFT('Введення інформації'!Z402, 3)</f>
        <v/>
      </c>
      <c r="AA363" s="14" t="str">
        <f>IF(ISBLANK('Введення інформації'!AA402)=FALSE(),'Введення інформації'!AA402,IF(ISBLANK('Введення інформації'!A402)=FALSE(),"0",""))</f>
        <v/>
      </c>
      <c r="AB363" s="14" t="str">
        <f>IF('Введення інформації'!AB402= "Так","true",IF(ISBLANK('Введення інформації'!A402)=FALSE(),"false",""))</f>
        <v/>
      </c>
      <c r="AC363" s="24">
        <f>'Введення інформації'!AC402</f>
        <v>0</v>
      </c>
    </row>
    <row r="364" spans="1:29" ht="15.75" customHeight="1" x14ac:dyDescent="0.25">
      <c r="A364" s="24">
        <f>'Введення інформації'!A403</f>
        <v>0</v>
      </c>
      <c r="B364" s="14" t="str">
        <f>IF(ISBLANK('Введення інформації'!A403)=FALSE(),(MID('Введення інформації'!B403, 7, 4)&amp;"-"&amp;MID('Введення інформації'!B403, 4, 2)&amp;"-"&amp;MID('Введення інформації'!B403, 1, 2)), "")</f>
        <v/>
      </c>
      <c r="C364" s="24">
        <f>'Введення інформації'!C403</f>
        <v>0</v>
      </c>
      <c r="D364" s="19" t="str">
        <f>IF(ISBLANK('Введення інформації'!D403)=FALSE(),'Введення інформації'!D403,IF(ISBLANK('Введення інформації'!A403)=FALSE(),"null",""))</f>
        <v/>
      </c>
      <c r="E364" s="24">
        <f>'Введення інформації'!E403</f>
        <v>0</v>
      </c>
      <c r="F364" s="24">
        <f>'Введення інформації'!F403</f>
        <v>0</v>
      </c>
      <c r="G364" s="14" t="str">
        <f>LEFT('Введення інформації'!G403, 1)</f>
        <v/>
      </c>
      <c r="H364" s="24">
        <f>'Введення інформації'!H403</f>
        <v>0</v>
      </c>
      <c r="I364" s="24">
        <f>'Введення інформації'!I403</f>
        <v>0</v>
      </c>
      <c r="J364" s="14" t="str">
        <f>IF(ISBLANK('Введення інформації'!J403)=FALSE(),'Введення інформації'!J403,IF(ISBLANK('Введення інформації'!A403)=FALSE(),"null",""))</f>
        <v/>
      </c>
      <c r="K364" s="24">
        <f>'Введення інформації'!K403</f>
        <v>0</v>
      </c>
      <c r="L364" s="14" t="str">
        <f>IF(ISBLANK('Введення інформації'!L403)=FALSE(),'Введення інформації'!L403,IF(ISBLANK('Введення інформації'!A403)=FALSE(),"null",""))</f>
        <v/>
      </c>
      <c r="M364" s="24">
        <f>'Введення інформації'!M403</f>
        <v>0</v>
      </c>
      <c r="N364" s="24">
        <f>'Введення інформації'!N403</f>
        <v>0</v>
      </c>
      <c r="O364" s="14" t="str">
        <f>IF(ISBLANK('Введення інформації'!O403)=FALSE(),'Введення інформації'!O403,IF(ISBLANK('Введення інформації'!A403)=FALSE(),"null",""))</f>
        <v/>
      </c>
      <c r="P364" s="14" t="str">
        <f>IF(ISBLANK('Введення інформації'!P403)=FALSE(),'Введення інформації'!P403,IF(ISBLANK('Введення інформації'!B403)=FALSE(),"null",""))</f>
        <v/>
      </c>
      <c r="Q364" s="25">
        <f>'Введення інформації'!Q403</f>
        <v>0</v>
      </c>
      <c r="R364" s="25">
        <f>'Введення інформації'!R403</f>
        <v>0</v>
      </c>
      <c r="S364" s="25">
        <f>'Введення інформації'!S403</f>
        <v>0</v>
      </c>
      <c r="T364" s="20" t="str">
        <f>IF(ISBLANK('Введення інформації'!A403)=FALSE(),(MID('Введення інформації'!T403, 7, 4)&amp;"-"&amp;MID('Введення інформації'!T403, 4, 2)&amp;"-"&amp;MID('Введення інформації'!T403, 1, 2)), "")</f>
        <v/>
      </c>
      <c r="U364" s="20" t="str">
        <f>IF(ISBLANK('Введення інформації'!B403)=FALSE(),(MID('Введення інформації'!U403, 7, 4)&amp;"-"&amp;MID('Введення інформації'!U403, 4, 2)&amp;"-"&amp;MID('Введення інформації'!U403, 1, 2)), "")</f>
        <v/>
      </c>
      <c r="V364" s="14" t="str">
        <f>IF('Введення інформації'!V403= "Так","true",IF(ISBLANK('Введення інформації'!A403)=FALSE(),"false",""))</f>
        <v/>
      </c>
      <c r="W364" s="24">
        <f>'Введення інформації'!W403</f>
        <v>0</v>
      </c>
      <c r="X364" s="14" t="str">
        <f>IF('Введення інформації'!X403= "Так","true",IF(ISBLANK('Введення інформації'!A403)=FALSE(),"false",""))</f>
        <v/>
      </c>
      <c r="Y364" s="14" t="str">
        <f>IF(ISBLANK('Введення інформації'!Y403)=FALSE(),'Введення інформації'!Y403,IF(ISBLANK('Введення інформації'!A403)=FALSE(),"0",""))</f>
        <v/>
      </c>
      <c r="Z364" s="14" t="str">
        <f>LEFT('Введення інформації'!Z403, 3)</f>
        <v/>
      </c>
      <c r="AA364" s="14" t="str">
        <f>IF(ISBLANK('Введення інформації'!AA403)=FALSE(),'Введення інформації'!AA403,IF(ISBLANK('Введення інформації'!A403)=FALSE(),"0",""))</f>
        <v/>
      </c>
      <c r="AB364" s="14" t="str">
        <f>IF('Введення інформації'!AB403= "Так","true",IF(ISBLANK('Введення інформації'!A403)=FALSE(),"false",""))</f>
        <v/>
      </c>
      <c r="AC364" s="24">
        <f>'Введення інформації'!AC403</f>
        <v>0</v>
      </c>
    </row>
    <row r="365" spans="1:29" ht="15.75" customHeight="1" x14ac:dyDescent="0.25">
      <c r="A365" s="24">
        <f>'Введення інформації'!A404</f>
        <v>0</v>
      </c>
      <c r="B365" s="14" t="str">
        <f>IF(ISBLANK('Введення інформації'!A404)=FALSE(),(MID('Введення інформації'!B404, 7, 4)&amp;"-"&amp;MID('Введення інформації'!B404, 4, 2)&amp;"-"&amp;MID('Введення інформації'!B404, 1, 2)), "")</f>
        <v/>
      </c>
      <c r="C365" s="24">
        <f>'Введення інформації'!C404</f>
        <v>0</v>
      </c>
      <c r="D365" s="19" t="str">
        <f>IF(ISBLANK('Введення інформації'!D404)=FALSE(),'Введення інформації'!D404,IF(ISBLANK('Введення інформації'!A404)=FALSE(),"null",""))</f>
        <v/>
      </c>
      <c r="E365" s="24">
        <f>'Введення інформації'!E404</f>
        <v>0</v>
      </c>
      <c r="F365" s="24">
        <f>'Введення інформації'!F404</f>
        <v>0</v>
      </c>
      <c r="G365" s="14" t="str">
        <f>LEFT('Введення інформації'!G404, 1)</f>
        <v/>
      </c>
      <c r="H365" s="24">
        <f>'Введення інформації'!H404</f>
        <v>0</v>
      </c>
      <c r="I365" s="24">
        <f>'Введення інформації'!I404</f>
        <v>0</v>
      </c>
      <c r="J365" s="14" t="str">
        <f>IF(ISBLANK('Введення інформації'!J404)=FALSE(),'Введення інформації'!J404,IF(ISBLANK('Введення інформації'!A404)=FALSE(),"null",""))</f>
        <v/>
      </c>
      <c r="K365" s="24">
        <f>'Введення інформації'!K404</f>
        <v>0</v>
      </c>
      <c r="L365" s="14" t="str">
        <f>IF(ISBLANK('Введення інформації'!L404)=FALSE(),'Введення інформації'!L404,IF(ISBLANK('Введення інформації'!A404)=FALSE(),"null",""))</f>
        <v/>
      </c>
      <c r="M365" s="24">
        <f>'Введення інформації'!M404</f>
        <v>0</v>
      </c>
      <c r="N365" s="24">
        <f>'Введення інформації'!N404</f>
        <v>0</v>
      </c>
      <c r="O365" s="14" t="str">
        <f>IF(ISBLANK('Введення інформації'!O404)=FALSE(),'Введення інформації'!O404,IF(ISBLANK('Введення інформації'!A404)=FALSE(),"null",""))</f>
        <v/>
      </c>
      <c r="P365" s="14" t="str">
        <f>IF(ISBLANK('Введення інформації'!P404)=FALSE(),'Введення інформації'!P404,IF(ISBLANK('Введення інформації'!B404)=FALSE(),"null",""))</f>
        <v/>
      </c>
      <c r="Q365" s="25">
        <f>'Введення інформації'!Q404</f>
        <v>0</v>
      </c>
      <c r="R365" s="25">
        <f>'Введення інформації'!R404</f>
        <v>0</v>
      </c>
      <c r="S365" s="25">
        <f>'Введення інформації'!S404</f>
        <v>0</v>
      </c>
      <c r="T365" s="20" t="str">
        <f>IF(ISBLANK('Введення інформації'!A404)=FALSE(),(MID('Введення інформації'!T404, 7, 4)&amp;"-"&amp;MID('Введення інформації'!T404, 4, 2)&amp;"-"&amp;MID('Введення інформації'!T404, 1, 2)), "")</f>
        <v/>
      </c>
      <c r="U365" s="20" t="str">
        <f>IF(ISBLANK('Введення інформації'!B404)=FALSE(),(MID('Введення інформації'!U404, 7, 4)&amp;"-"&amp;MID('Введення інформації'!U404, 4, 2)&amp;"-"&amp;MID('Введення інформації'!U404, 1, 2)), "")</f>
        <v/>
      </c>
      <c r="V365" s="14" t="str">
        <f>IF('Введення інформації'!V404= "Так","true",IF(ISBLANK('Введення інформації'!A404)=FALSE(),"false",""))</f>
        <v/>
      </c>
      <c r="W365" s="24">
        <f>'Введення інформації'!W404</f>
        <v>0</v>
      </c>
      <c r="X365" s="14" t="str">
        <f>IF('Введення інформації'!X404= "Так","true",IF(ISBLANK('Введення інформації'!A404)=FALSE(),"false",""))</f>
        <v/>
      </c>
      <c r="Y365" s="14" t="str">
        <f>IF(ISBLANK('Введення інформації'!Y404)=FALSE(),'Введення інформації'!Y404,IF(ISBLANK('Введення інформації'!A404)=FALSE(),"0",""))</f>
        <v/>
      </c>
      <c r="Z365" s="14" t="str">
        <f>LEFT('Введення інформації'!Z404, 3)</f>
        <v/>
      </c>
      <c r="AA365" s="14" t="str">
        <f>IF(ISBLANK('Введення інформації'!AA404)=FALSE(),'Введення інформації'!AA404,IF(ISBLANK('Введення інформації'!A404)=FALSE(),"0",""))</f>
        <v/>
      </c>
      <c r="AB365" s="14" t="str">
        <f>IF('Введення інформації'!AB404= "Так","true",IF(ISBLANK('Введення інформації'!A404)=FALSE(),"false",""))</f>
        <v/>
      </c>
      <c r="AC365" s="24">
        <f>'Введення інформації'!AC404</f>
        <v>0</v>
      </c>
    </row>
    <row r="366" spans="1:29" ht="15.75" customHeight="1" x14ac:dyDescent="0.25">
      <c r="A366" s="24">
        <f>'Введення інформації'!A405</f>
        <v>0</v>
      </c>
      <c r="B366" s="14" t="str">
        <f>IF(ISBLANK('Введення інформації'!A405)=FALSE(),(MID('Введення інформації'!B405, 7, 4)&amp;"-"&amp;MID('Введення інформації'!B405, 4, 2)&amp;"-"&amp;MID('Введення інформації'!B405, 1, 2)), "")</f>
        <v/>
      </c>
      <c r="C366" s="24">
        <f>'Введення інформації'!C405</f>
        <v>0</v>
      </c>
      <c r="D366" s="19" t="str">
        <f>IF(ISBLANK('Введення інформації'!D405)=FALSE(),'Введення інформації'!D405,IF(ISBLANK('Введення інформації'!A405)=FALSE(),"null",""))</f>
        <v/>
      </c>
      <c r="E366" s="24">
        <f>'Введення інформації'!E405</f>
        <v>0</v>
      </c>
      <c r="F366" s="24">
        <f>'Введення інформації'!F405</f>
        <v>0</v>
      </c>
      <c r="G366" s="14" t="str">
        <f>LEFT('Введення інформації'!G405, 1)</f>
        <v/>
      </c>
      <c r="H366" s="24">
        <f>'Введення інформації'!H405</f>
        <v>0</v>
      </c>
      <c r="I366" s="24">
        <f>'Введення інформації'!I405</f>
        <v>0</v>
      </c>
      <c r="J366" s="14" t="str">
        <f>IF(ISBLANK('Введення інформації'!J405)=FALSE(),'Введення інформації'!J405,IF(ISBLANK('Введення інформації'!A405)=FALSE(),"null",""))</f>
        <v/>
      </c>
      <c r="K366" s="24">
        <f>'Введення інформації'!K405</f>
        <v>0</v>
      </c>
      <c r="L366" s="14" t="str">
        <f>IF(ISBLANK('Введення інформації'!L405)=FALSE(),'Введення інформації'!L405,IF(ISBLANK('Введення інформації'!A405)=FALSE(),"null",""))</f>
        <v/>
      </c>
      <c r="M366" s="24">
        <f>'Введення інформації'!M405</f>
        <v>0</v>
      </c>
      <c r="N366" s="24">
        <f>'Введення інформації'!N405</f>
        <v>0</v>
      </c>
      <c r="O366" s="14" t="str">
        <f>IF(ISBLANK('Введення інформації'!O405)=FALSE(),'Введення інформації'!O405,IF(ISBLANK('Введення інформації'!A405)=FALSE(),"null",""))</f>
        <v/>
      </c>
      <c r="P366" s="14" t="str">
        <f>IF(ISBLANK('Введення інформації'!P405)=FALSE(),'Введення інформації'!P405,IF(ISBLANK('Введення інформації'!B405)=FALSE(),"null",""))</f>
        <v/>
      </c>
      <c r="Q366" s="25">
        <f>'Введення інформації'!Q405</f>
        <v>0</v>
      </c>
      <c r="R366" s="25">
        <f>'Введення інформації'!R405</f>
        <v>0</v>
      </c>
      <c r="S366" s="25">
        <f>'Введення інформації'!S405</f>
        <v>0</v>
      </c>
      <c r="T366" s="20" t="str">
        <f>IF(ISBLANK('Введення інформації'!A405)=FALSE(),(MID('Введення інформації'!T405, 7, 4)&amp;"-"&amp;MID('Введення інформації'!T405, 4, 2)&amp;"-"&amp;MID('Введення інформації'!T405, 1, 2)), "")</f>
        <v/>
      </c>
      <c r="U366" s="20" t="str">
        <f>IF(ISBLANK('Введення інформації'!B405)=FALSE(),(MID('Введення інформації'!U405, 7, 4)&amp;"-"&amp;MID('Введення інформації'!U405, 4, 2)&amp;"-"&amp;MID('Введення інформації'!U405, 1, 2)), "")</f>
        <v/>
      </c>
      <c r="V366" s="14" t="str">
        <f>IF('Введення інформації'!V405= "Так","true",IF(ISBLANK('Введення інформації'!A405)=FALSE(),"false",""))</f>
        <v/>
      </c>
      <c r="W366" s="24">
        <f>'Введення інформації'!W405</f>
        <v>0</v>
      </c>
      <c r="X366" s="14" t="str">
        <f>IF('Введення інформації'!X405= "Так","true",IF(ISBLANK('Введення інформації'!A405)=FALSE(),"false",""))</f>
        <v/>
      </c>
      <c r="Y366" s="14" t="str">
        <f>IF(ISBLANK('Введення інформації'!Y405)=FALSE(),'Введення інформації'!Y405,IF(ISBLANK('Введення інформації'!A405)=FALSE(),"0",""))</f>
        <v/>
      </c>
      <c r="Z366" s="14" t="str">
        <f>LEFT('Введення інформації'!Z405, 3)</f>
        <v/>
      </c>
      <c r="AA366" s="14" t="str">
        <f>IF(ISBLANK('Введення інформації'!AA405)=FALSE(),'Введення інформації'!AA405,IF(ISBLANK('Введення інформації'!A405)=FALSE(),"0",""))</f>
        <v/>
      </c>
      <c r="AB366" s="14" t="str">
        <f>IF('Введення інформації'!AB405= "Так","true",IF(ISBLANK('Введення інформації'!A405)=FALSE(),"false",""))</f>
        <v/>
      </c>
      <c r="AC366" s="24">
        <f>'Введення інформації'!AC405</f>
        <v>0</v>
      </c>
    </row>
    <row r="367" spans="1:29" ht="15.75" customHeight="1" x14ac:dyDescent="0.25">
      <c r="A367" s="24">
        <f>'Введення інформації'!A406</f>
        <v>0</v>
      </c>
      <c r="B367" s="14" t="str">
        <f>IF(ISBLANK('Введення інформації'!A406)=FALSE(),(MID('Введення інформації'!B406, 7, 4)&amp;"-"&amp;MID('Введення інформації'!B406, 4, 2)&amp;"-"&amp;MID('Введення інформації'!B406, 1, 2)), "")</f>
        <v/>
      </c>
      <c r="C367" s="24">
        <f>'Введення інформації'!C406</f>
        <v>0</v>
      </c>
      <c r="D367" s="19" t="str">
        <f>IF(ISBLANK('Введення інформації'!D406)=FALSE(),'Введення інформації'!D406,IF(ISBLANK('Введення інформації'!A406)=FALSE(),"null",""))</f>
        <v/>
      </c>
      <c r="E367" s="24">
        <f>'Введення інформації'!E406</f>
        <v>0</v>
      </c>
      <c r="F367" s="24">
        <f>'Введення інформації'!F406</f>
        <v>0</v>
      </c>
      <c r="G367" s="14" t="str">
        <f>LEFT('Введення інформації'!G406, 1)</f>
        <v/>
      </c>
      <c r="H367" s="24">
        <f>'Введення інформації'!H406</f>
        <v>0</v>
      </c>
      <c r="I367" s="24">
        <f>'Введення інформації'!I406</f>
        <v>0</v>
      </c>
      <c r="J367" s="14" t="str">
        <f>IF(ISBLANK('Введення інформації'!J406)=FALSE(),'Введення інформації'!J406,IF(ISBLANK('Введення інформації'!A406)=FALSE(),"null",""))</f>
        <v/>
      </c>
      <c r="K367" s="24">
        <f>'Введення інформації'!K406</f>
        <v>0</v>
      </c>
      <c r="L367" s="14" t="str">
        <f>IF(ISBLANK('Введення інформації'!L406)=FALSE(),'Введення інформації'!L406,IF(ISBLANK('Введення інформації'!A406)=FALSE(),"null",""))</f>
        <v/>
      </c>
      <c r="M367" s="24">
        <f>'Введення інформації'!M406</f>
        <v>0</v>
      </c>
      <c r="N367" s="24">
        <f>'Введення інформації'!N406</f>
        <v>0</v>
      </c>
      <c r="O367" s="14" t="str">
        <f>IF(ISBLANK('Введення інформації'!O406)=FALSE(),'Введення інформації'!O406,IF(ISBLANK('Введення інформації'!A406)=FALSE(),"null",""))</f>
        <v/>
      </c>
      <c r="P367" s="14" t="str">
        <f>IF(ISBLANK('Введення інформації'!P406)=FALSE(),'Введення інформації'!P406,IF(ISBLANK('Введення інформації'!B406)=FALSE(),"null",""))</f>
        <v/>
      </c>
      <c r="Q367" s="25">
        <f>'Введення інформації'!Q406</f>
        <v>0</v>
      </c>
      <c r="R367" s="25">
        <f>'Введення інформації'!R406</f>
        <v>0</v>
      </c>
      <c r="S367" s="25">
        <f>'Введення інформації'!S406</f>
        <v>0</v>
      </c>
      <c r="T367" s="20" t="str">
        <f>IF(ISBLANK('Введення інформації'!A406)=FALSE(),(MID('Введення інформації'!T406, 7, 4)&amp;"-"&amp;MID('Введення інформації'!T406, 4, 2)&amp;"-"&amp;MID('Введення інформації'!T406, 1, 2)), "")</f>
        <v/>
      </c>
      <c r="U367" s="20" t="str">
        <f>IF(ISBLANK('Введення інформації'!B406)=FALSE(),(MID('Введення інформації'!U406, 7, 4)&amp;"-"&amp;MID('Введення інформації'!U406, 4, 2)&amp;"-"&amp;MID('Введення інформації'!U406, 1, 2)), "")</f>
        <v/>
      </c>
      <c r="V367" s="14" t="str">
        <f>IF('Введення інформації'!V406= "Так","true",IF(ISBLANK('Введення інформації'!A406)=FALSE(),"false",""))</f>
        <v/>
      </c>
      <c r="W367" s="24">
        <f>'Введення інформації'!W406</f>
        <v>0</v>
      </c>
      <c r="X367" s="14" t="str">
        <f>IF('Введення інформації'!X406= "Так","true",IF(ISBLANK('Введення інформації'!A406)=FALSE(),"false",""))</f>
        <v/>
      </c>
      <c r="Y367" s="14" t="str">
        <f>IF(ISBLANK('Введення інформації'!Y406)=FALSE(),'Введення інформації'!Y406,IF(ISBLANK('Введення інформації'!A406)=FALSE(),"0",""))</f>
        <v/>
      </c>
      <c r="Z367" s="14" t="str">
        <f>LEFT('Введення інформації'!Z406, 3)</f>
        <v/>
      </c>
      <c r="AA367" s="14" t="str">
        <f>IF(ISBLANK('Введення інформації'!AA406)=FALSE(),'Введення інформації'!AA406,IF(ISBLANK('Введення інформації'!A406)=FALSE(),"0",""))</f>
        <v/>
      </c>
      <c r="AB367" s="14" t="str">
        <f>IF('Введення інформації'!AB406= "Так","true",IF(ISBLANK('Введення інформації'!A406)=FALSE(),"false",""))</f>
        <v/>
      </c>
      <c r="AC367" s="24">
        <f>'Введення інформації'!AC406</f>
        <v>0</v>
      </c>
    </row>
    <row r="368" spans="1:29" ht="15.75" customHeight="1" x14ac:dyDescent="0.25">
      <c r="A368" s="24">
        <f>'Введення інформації'!A407</f>
        <v>0</v>
      </c>
      <c r="B368" s="14" t="str">
        <f>IF(ISBLANK('Введення інформації'!A407)=FALSE(),(MID('Введення інформації'!B407, 7, 4)&amp;"-"&amp;MID('Введення інформації'!B407, 4, 2)&amp;"-"&amp;MID('Введення інформації'!B407, 1, 2)), "")</f>
        <v/>
      </c>
      <c r="C368" s="24">
        <f>'Введення інформації'!C407</f>
        <v>0</v>
      </c>
      <c r="D368" s="19" t="str">
        <f>IF(ISBLANK('Введення інформації'!D407)=FALSE(),'Введення інформації'!D407,IF(ISBLANK('Введення інформації'!A407)=FALSE(),"null",""))</f>
        <v/>
      </c>
      <c r="E368" s="24">
        <f>'Введення інформації'!E407</f>
        <v>0</v>
      </c>
      <c r="F368" s="24">
        <f>'Введення інформації'!F407</f>
        <v>0</v>
      </c>
      <c r="G368" s="14" t="str">
        <f>LEFT('Введення інформації'!G407, 1)</f>
        <v/>
      </c>
      <c r="H368" s="24">
        <f>'Введення інформації'!H407</f>
        <v>0</v>
      </c>
      <c r="I368" s="24">
        <f>'Введення інформації'!I407</f>
        <v>0</v>
      </c>
      <c r="J368" s="14" t="str">
        <f>IF(ISBLANK('Введення інформації'!J407)=FALSE(),'Введення інформації'!J407,IF(ISBLANK('Введення інформації'!A407)=FALSE(),"null",""))</f>
        <v/>
      </c>
      <c r="K368" s="24">
        <f>'Введення інформації'!K407</f>
        <v>0</v>
      </c>
      <c r="L368" s="14" t="str">
        <f>IF(ISBLANK('Введення інформації'!L407)=FALSE(),'Введення інформації'!L407,IF(ISBLANK('Введення інформації'!A407)=FALSE(),"null",""))</f>
        <v/>
      </c>
      <c r="M368" s="24">
        <f>'Введення інформації'!M407</f>
        <v>0</v>
      </c>
      <c r="N368" s="24">
        <f>'Введення інформації'!N407</f>
        <v>0</v>
      </c>
      <c r="O368" s="14" t="str">
        <f>IF(ISBLANK('Введення інформації'!O407)=FALSE(),'Введення інформації'!O407,IF(ISBLANK('Введення інформації'!A407)=FALSE(),"null",""))</f>
        <v/>
      </c>
      <c r="P368" s="14" t="str">
        <f>IF(ISBLANK('Введення інформації'!P407)=FALSE(),'Введення інформації'!P407,IF(ISBLANK('Введення інформації'!B407)=FALSE(),"null",""))</f>
        <v/>
      </c>
      <c r="Q368" s="25">
        <f>'Введення інформації'!Q407</f>
        <v>0</v>
      </c>
      <c r="R368" s="25">
        <f>'Введення інформації'!R407</f>
        <v>0</v>
      </c>
      <c r="S368" s="25">
        <f>'Введення інформації'!S407</f>
        <v>0</v>
      </c>
      <c r="T368" s="20" t="str">
        <f>IF(ISBLANK('Введення інформації'!A407)=FALSE(),(MID('Введення інформації'!T407, 7, 4)&amp;"-"&amp;MID('Введення інформації'!T407, 4, 2)&amp;"-"&amp;MID('Введення інформації'!T407, 1, 2)), "")</f>
        <v/>
      </c>
      <c r="U368" s="20" t="str">
        <f>IF(ISBLANK('Введення інформації'!B407)=FALSE(),(MID('Введення інформації'!U407, 7, 4)&amp;"-"&amp;MID('Введення інформації'!U407, 4, 2)&amp;"-"&amp;MID('Введення інформації'!U407, 1, 2)), "")</f>
        <v/>
      </c>
      <c r="V368" s="14" t="str">
        <f>IF('Введення інформації'!V407= "Так","true",IF(ISBLANK('Введення інформації'!A407)=FALSE(),"false",""))</f>
        <v/>
      </c>
      <c r="W368" s="24">
        <f>'Введення інформації'!W407</f>
        <v>0</v>
      </c>
      <c r="X368" s="14" t="str">
        <f>IF('Введення інформації'!X407= "Так","true",IF(ISBLANK('Введення інформації'!A407)=FALSE(),"false",""))</f>
        <v/>
      </c>
      <c r="Y368" s="14" t="str">
        <f>IF(ISBLANK('Введення інформації'!Y407)=FALSE(),'Введення інформації'!Y407,IF(ISBLANK('Введення інформації'!A407)=FALSE(),"0",""))</f>
        <v/>
      </c>
      <c r="Z368" s="14" t="str">
        <f>LEFT('Введення інформації'!Z407, 3)</f>
        <v/>
      </c>
      <c r="AA368" s="14" t="str">
        <f>IF(ISBLANK('Введення інформації'!AA407)=FALSE(),'Введення інформації'!AA407,IF(ISBLANK('Введення інформації'!A407)=FALSE(),"0",""))</f>
        <v/>
      </c>
      <c r="AB368" s="14" t="str">
        <f>IF('Введення інформації'!AB407= "Так","true",IF(ISBLANK('Введення інформації'!A407)=FALSE(),"false",""))</f>
        <v/>
      </c>
      <c r="AC368" s="24">
        <f>'Введення інформації'!AC407</f>
        <v>0</v>
      </c>
    </row>
    <row r="369" spans="1:29" ht="15.75" customHeight="1" x14ac:dyDescent="0.25">
      <c r="A369" s="24">
        <f>'Введення інформації'!A408</f>
        <v>0</v>
      </c>
      <c r="B369" s="14" t="str">
        <f>IF(ISBLANK('Введення інформації'!A408)=FALSE(),(MID('Введення інформації'!B408, 7, 4)&amp;"-"&amp;MID('Введення інформації'!B408, 4, 2)&amp;"-"&amp;MID('Введення інформації'!B408, 1, 2)), "")</f>
        <v/>
      </c>
      <c r="C369" s="24">
        <f>'Введення інформації'!C408</f>
        <v>0</v>
      </c>
      <c r="D369" s="19" t="str">
        <f>IF(ISBLANK('Введення інформації'!D408)=FALSE(),'Введення інформації'!D408,IF(ISBLANK('Введення інформації'!A408)=FALSE(),"null",""))</f>
        <v/>
      </c>
      <c r="E369" s="24">
        <f>'Введення інформації'!E408</f>
        <v>0</v>
      </c>
      <c r="F369" s="24">
        <f>'Введення інформації'!F408</f>
        <v>0</v>
      </c>
      <c r="G369" s="14" t="str">
        <f>LEFT('Введення інформації'!G408, 1)</f>
        <v/>
      </c>
      <c r="H369" s="24">
        <f>'Введення інформації'!H408</f>
        <v>0</v>
      </c>
      <c r="I369" s="24">
        <f>'Введення інформації'!I408</f>
        <v>0</v>
      </c>
      <c r="J369" s="14" t="str">
        <f>IF(ISBLANK('Введення інформації'!J408)=FALSE(),'Введення інформації'!J408,IF(ISBLANK('Введення інформації'!A408)=FALSE(),"null",""))</f>
        <v/>
      </c>
      <c r="K369" s="24">
        <f>'Введення інформації'!K408</f>
        <v>0</v>
      </c>
      <c r="L369" s="14" t="str">
        <f>IF(ISBLANK('Введення інформації'!L408)=FALSE(),'Введення інформації'!L408,IF(ISBLANK('Введення інформації'!A408)=FALSE(),"null",""))</f>
        <v/>
      </c>
      <c r="M369" s="24">
        <f>'Введення інформації'!M408</f>
        <v>0</v>
      </c>
      <c r="N369" s="24">
        <f>'Введення інформації'!N408</f>
        <v>0</v>
      </c>
      <c r="O369" s="14" t="str">
        <f>IF(ISBLANK('Введення інформації'!O408)=FALSE(),'Введення інформації'!O408,IF(ISBLANK('Введення інформації'!A408)=FALSE(),"null",""))</f>
        <v/>
      </c>
      <c r="P369" s="14" t="str">
        <f>IF(ISBLANK('Введення інформації'!P408)=FALSE(),'Введення інформації'!P408,IF(ISBLANK('Введення інформації'!B408)=FALSE(),"null",""))</f>
        <v/>
      </c>
      <c r="Q369" s="25">
        <f>'Введення інформації'!Q408</f>
        <v>0</v>
      </c>
      <c r="R369" s="25">
        <f>'Введення інформації'!R408</f>
        <v>0</v>
      </c>
      <c r="S369" s="25">
        <f>'Введення інформації'!S408</f>
        <v>0</v>
      </c>
      <c r="T369" s="20" t="str">
        <f>IF(ISBLANK('Введення інформації'!A408)=FALSE(),(MID('Введення інформації'!T408, 7, 4)&amp;"-"&amp;MID('Введення інформації'!T408, 4, 2)&amp;"-"&amp;MID('Введення інформації'!T408, 1, 2)), "")</f>
        <v/>
      </c>
      <c r="U369" s="20" t="str">
        <f>IF(ISBLANK('Введення інформації'!B408)=FALSE(),(MID('Введення інформації'!U408, 7, 4)&amp;"-"&amp;MID('Введення інформації'!U408, 4, 2)&amp;"-"&amp;MID('Введення інформації'!U408, 1, 2)), "")</f>
        <v/>
      </c>
      <c r="V369" s="14" t="str">
        <f>IF('Введення інформації'!V408= "Так","true",IF(ISBLANK('Введення інформації'!A408)=FALSE(),"false",""))</f>
        <v/>
      </c>
      <c r="W369" s="24">
        <f>'Введення інформації'!W408</f>
        <v>0</v>
      </c>
      <c r="X369" s="14" t="str">
        <f>IF('Введення інформації'!X408= "Так","true",IF(ISBLANK('Введення інформації'!A408)=FALSE(),"false",""))</f>
        <v/>
      </c>
      <c r="Y369" s="14" t="str">
        <f>IF(ISBLANK('Введення інформації'!Y408)=FALSE(),'Введення інформації'!Y408,IF(ISBLANK('Введення інформації'!A408)=FALSE(),"0",""))</f>
        <v/>
      </c>
      <c r="Z369" s="14" t="str">
        <f>LEFT('Введення інформації'!Z408, 3)</f>
        <v/>
      </c>
      <c r="AA369" s="14" t="str">
        <f>IF(ISBLANK('Введення інформації'!AA408)=FALSE(),'Введення інформації'!AA408,IF(ISBLANK('Введення інформації'!A408)=FALSE(),"0",""))</f>
        <v/>
      </c>
      <c r="AB369" s="14" t="str">
        <f>IF('Введення інформації'!AB408= "Так","true",IF(ISBLANK('Введення інформації'!A408)=FALSE(),"false",""))</f>
        <v/>
      </c>
      <c r="AC369" s="24">
        <f>'Введення інформації'!AC408</f>
        <v>0</v>
      </c>
    </row>
    <row r="370" spans="1:29" ht="15.75" customHeight="1" x14ac:dyDescent="0.25">
      <c r="A370" s="24">
        <f>'Введення інформації'!A409</f>
        <v>0</v>
      </c>
      <c r="B370" s="14" t="str">
        <f>IF(ISBLANK('Введення інформації'!A409)=FALSE(),(MID('Введення інформації'!B409, 7, 4)&amp;"-"&amp;MID('Введення інформації'!B409, 4, 2)&amp;"-"&amp;MID('Введення інформації'!B409, 1, 2)), "")</f>
        <v/>
      </c>
      <c r="C370" s="24">
        <f>'Введення інформації'!C409</f>
        <v>0</v>
      </c>
      <c r="D370" s="19" t="str">
        <f>IF(ISBLANK('Введення інформації'!D409)=FALSE(),'Введення інформації'!D409,IF(ISBLANK('Введення інформації'!A409)=FALSE(),"null",""))</f>
        <v/>
      </c>
      <c r="E370" s="24">
        <f>'Введення інформації'!E409</f>
        <v>0</v>
      </c>
      <c r="F370" s="24">
        <f>'Введення інформації'!F409</f>
        <v>0</v>
      </c>
      <c r="G370" s="14" t="str">
        <f>LEFT('Введення інформації'!G409, 1)</f>
        <v/>
      </c>
      <c r="H370" s="24">
        <f>'Введення інформації'!H409</f>
        <v>0</v>
      </c>
      <c r="I370" s="24">
        <f>'Введення інформації'!I409</f>
        <v>0</v>
      </c>
      <c r="J370" s="14" t="str">
        <f>IF(ISBLANK('Введення інформації'!J409)=FALSE(),'Введення інформації'!J409,IF(ISBLANK('Введення інформації'!A409)=FALSE(),"null",""))</f>
        <v/>
      </c>
      <c r="K370" s="24">
        <f>'Введення інформації'!K409</f>
        <v>0</v>
      </c>
      <c r="L370" s="14" t="str">
        <f>IF(ISBLANK('Введення інформації'!L409)=FALSE(),'Введення інформації'!L409,IF(ISBLANK('Введення інформації'!A409)=FALSE(),"null",""))</f>
        <v/>
      </c>
      <c r="M370" s="24">
        <f>'Введення інформації'!M409</f>
        <v>0</v>
      </c>
      <c r="N370" s="24">
        <f>'Введення інформації'!N409</f>
        <v>0</v>
      </c>
      <c r="O370" s="14" t="str">
        <f>IF(ISBLANK('Введення інформації'!O409)=FALSE(),'Введення інформації'!O409,IF(ISBLANK('Введення інформації'!A409)=FALSE(),"null",""))</f>
        <v/>
      </c>
      <c r="P370" s="14" t="str">
        <f>IF(ISBLANK('Введення інформації'!P409)=FALSE(),'Введення інформації'!P409,IF(ISBLANK('Введення інформації'!B409)=FALSE(),"null",""))</f>
        <v/>
      </c>
      <c r="Q370" s="25">
        <f>'Введення інформації'!Q409</f>
        <v>0</v>
      </c>
      <c r="R370" s="25">
        <f>'Введення інформації'!R409</f>
        <v>0</v>
      </c>
      <c r="S370" s="25">
        <f>'Введення інформації'!S409</f>
        <v>0</v>
      </c>
      <c r="T370" s="20" t="str">
        <f>IF(ISBLANK('Введення інформації'!A409)=FALSE(),(MID('Введення інформації'!T409, 7, 4)&amp;"-"&amp;MID('Введення інформації'!T409, 4, 2)&amp;"-"&amp;MID('Введення інформації'!T409, 1, 2)), "")</f>
        <v/>
      </c>
      <c r="U370" s="20" t="str">
        <f>IF(ISBLANK('Введення інформації'!B409)=FALSE(),(MID('Введення інформації'!U409, 7, 4)&amp;"-"&amp;MID('Введення інформації'!U409, 4, 2)&amp;"-"&amp;MID('Введення інформації'!U409, 1, 2)), "")</f>
        <v/>
      </c>
      <c r="V370" s="14" t="str">
        <f>IF('Введення інформації'!V409= "Так","true",IF(ISBLANK('Введення інформації'!A409)=FALSE(),"false",""))</f>
        <v/>
      </c>
      <c r="W370" s="24">
        <f>'Введення інформації'!W409</f>
        <v>0</v>
      </c>
      <c r="X370" s="14" t="str">
        <f>IF('Введення інформації'!X409= "Так","true",IF(ISBLANK('Введення інформації'!A409)=FALSE(),"false",""))</f>
        <v/>
      </c>
      <c r="Y370" s="14" t="str">
        <f>IF(ISBLANK('Введення інформації'!Y409)=FALSE(),'Введення інформації'!Y409,IF(ISBLANK('Введення інформації'!A409)=FALSE(),"0",""))</f>
        <v/>
      </c>
      <c r="Z370" s="14" t="str">
        <f>LEFT('Введення інформації'!Z409, 3)</f>
        <v/>
      </c>
      <c r="AA370" s="14" t="str">
        <f>IF(ISBLANK('Введення інформації'!AA409)=FALSE(),'Введення інформації'!AA409,IF(ISBLANK('Введення інформації'!A409)=FALSE(),"0",""))</f>
        <v/>
      </c>
      <c r="AB370" s="14" t="str">
        <f>IF('Введення інформації'!AB409= "Так","true",IF(ISBLANK('Введення інформації'!A409)=FALSE(),"false",""))</f>
        <v/>
      </c>
      <c r="AC370" s="24">
        <f>'Введення інформації'!AC409</f>
        <v>0</v>
      </c>
    </row>
    <row r="371" spans="1:29" ht="15.75" customHeight="1" x14ac:dyDescent="0.25">
      <c r="A371" s="24">
        <f>'Введення інформації'!A410</f>
        <v>0</v>
      </c>
      <c r="B371" s="14" t="str">
        <f>IF(ISBLANK('Введення інформації'!A410)=FALSE(),(MID('Введення інформації'!B410, 7, 4)&amp;"-"&amp;MID('Введення інформації'!B410, 4, 2)&amp;"-"&amp;MID('Введення інформації'!B410, 1, 2)), "")</f>
        <v/>
      </c>
      <c r="C371" s="24">
        <f>'Введення інформації'!C410</f>
        <v>0</v>
      </c>
      <c r="D371" s="19" t="str">
        <f>IF(ISBLANK('Введення інформації'!D410)=FALSE(),'Введення інформації'!D410,IF(ISBLANK('Введення інформації'!A410)=FALSE(),"null",""))</f>
        <v/>
      </c>
      <c r="E371" s="24">
        <f>'Введення інформації'!E410</f>
        <v>0</v>
      </c>
      <c r="F371" s="24">
        <f>'Введення інформації'!F410</f>
        <v>0</v>
      </c>
      <c r="G371" s="14" t="str">
        <f>LEFT('Введення інформації'!G410, 1)</f>
        <v/>
      </c>
      <c r="H371" s="24">
        <f>'Введення інформації'!H410</f>
        <v>0</v>
      </c>
      <c r="I371" s="24">
        <f>'Введення інформації'!I410</f>
        <v>0</v>
      </c>
      <c r="J371" s="14" t="str">
        <f>IF(ISBLANK('Введення інформації'!J410)=FALSE(),'Введення інформації'!J410,IF(ISBLANK('Введення інформації'!A410)=FALSE(),"null",""))</f>
        <v/>
      </c>
      <c r="K371" s="24">
        <f>'Введення інформації'!K410</f>
        <v>0</v>
      </c>
      <c r="L371" s="14" t="str">
        <f>IF(ISBLANK('Введення інформації'!L410)=FALSE(),'Введення інформації'!L410,IF(ISBLANK('Введення інформації'!A410)=FALSE(),"null",""))</f>
        <v/>
      </c>
      <c r="M371" s="24">
        <f>'Введення інформації'!M410</f>
        <v>0</v>
      </c>
      <c r="N371" s="24">
        <f>'Введення інформації'!N410</f>
        <v>0</v>
      </c>
      <c r="O371" s="14" t="str">
        <f>IF(ISBLANK('Введення інформації'!O410)=FALSE(),'Введення інформації'!O410,IF(ISBLANK('Введення інформації'!A410)=FALSE(),"null",""))</f>
        <v/>
      </c>
      <c r="P371" s="14" t="str">
        <f>IF(ISBLANK('Введення інформації'!P410)=FALSE(),'Введення інформації'!P410,IF(ISBLANK('Введення інформації'!B410)=FALSE(),"null",""))</f>
        <v/>
      </c>
      <c r="Q371" s="25">
        <f>'Введення інформації'!Q410</f>
        <v>0</v>
      </c>
      <c r="R371" s="25">
        <f>'Введення інформації'!R410</f>
        <v>0</v>
      </c>
      <c r="S371" s="25">
        <f>'Введення інформації'!S410</f>
        <v>0</v>
      </c>
      <c r="T371" s="20" t="str">
        <f>IF(ISBLANK('Введення інформації'!A410)=FALSE(),(MID('Введення інформації'!T410, 7, 4)&amp;"-"&amp;MID('Введення інформації'!T410, 4, 2)&amp;"-"&amp;MID('Введення інформації'!T410, 1, 2)), "")</f>
        <v/>
      </c>
      <c r="U371" s="20" t="str">
        <f>IF(ISBLANK('Введення інформації'!B410)=FALSE(),(MID('Введення інформації'!U410, 7, 4)&amp;"-"&amp;MID('Введення інформації'!U410, 4, 2)&amp;"-"&amp;MID('Введення інформації'!U410, 1, 2)), "")</f>
        <v/>
      </c>
      <c r="V371" s="14" t="str">
        <f>IF('Введення інформації'!V410= "Так","true",IF(ISBLANK('Введення інформації'!A410)=FALSE(),"false",""))</f>
        <v/>
      </c>
      <c r="W371" s="24">
        <f>'Введення інформації'!W410</f>
        <v>0</v>
      </c>
      <c r="X371" s="14" t="str">
        <f>IF('Введення інформації'!X410= "Так","true",IF(ISBLANK('Введення інформації'!A410)=FALSE(),"false",""))</f>
        <v/>
      </c>
      <c r="Y371" s="14" t="str">
        <f>IF(ISBLANK('Введення інформації'!Y410)=FALSE(),'Введення інформації'!Y410,IF(ISBLANK('Введення інформації'!A410)=FALSE(),"0",""))</f>
        <v/>
      </c>
      <c r="Z371" s="14" t="str">
        <f>LEFT('Введення інформації'!Z410, 3)</f>
        <v/>
      </c>
      <c r="AA371" s="14" t="str">
        <f>IF(ISBLANK('Введення інформації'!AA410)=FALSE(),'Введення інформації'!AA410,IF(ISBLANK('Введення інформації'!A410)=FALSE(),"0",""))</f>
        <v/>
      </c>
      <c r="AB371" s="14" t="str">
        <f>IF('Введення інформації'!AB410= "Так","true",IF(ISBLANK('Введення інформації'!A410)=FALSE(),"false",""))</f>
        <v/>
      </c>
      <c r="AC371" s="24">
        <f>'Введення інформації'!AC410</f>
        <v>0</v>
      </c>
    </row>
    <row r="372" spans="1:29" ht="15.75" customHeight="1" x14ac:dyDescent="0.25">
      <c r="A372" s="24">
        <f>'Введення інформації'!A411</f>
        <v>0</v>
      </c>
      <c r="B372" s="14" t="str">
        <f>IF(ISBLANK('Введення інформації'!A411)=FALSE(),(MID('Введення інформації'!B411, 7, 4)&amp;"-"&amp;MID('Введення інформації'!B411, 4, 2)&amp;"-"&amp;MID('Введення інформації'!B411, 1, 2)), "")</f>
        <v/>
      </c>
      <c r="C372" s="24">
        <f>'Введення інформації'!C411</f>
        <v>0</v>
      </c>
      <c r="D372" s="19" t="str">
        <f>IF(ISBLANK('Введення інформації'!D411)=FALSE(),'Введення інформації'!D411,IF(ISBLANK('Введення інформації'!A411)=FALSE(),"null",""))</f>
        <v/>
      </c>
      <c r="E372" s="24">
        <f>'Введення інформації'!E411</f>
        <v>0</v>
      </c>
      <c r="F372" s="24">
        <f>'Введення інформації'!F411</f>
        <v>0</v>
      </c>
      <c r="G372" s="14" t="str">
        <f>LEFT('Введення інформації'!G411, 1)</f>
        <v/>
      </c>
      <c r="H372" s="24">
        <f>'Введення інформації'!H411</f>
        <v>0</v>
      </c>
      <c r="I372" s="24">
        <f>'Введення інформації'!I411</f>
        <v>0</v>
      </c>
      <c r="J372" s="14" t="str">
        <f>IF(ISBLANK('Введення інформації'!J411)=FALSE(),'Введення інформації'!J411,IF(ISBLANK('Введення інформації'!A411)=FALSE(),"null",""))</f>
        <v/>
      </c>
      <c r="K372" s="24">
        <f>'Введення інформації'!K411</f>
        <v>0</v>
      </c>
      <c r="L372" s="14" t="str">
        <f>IF(ISBLANK('Введення інформації'!L411)=FALSE(),'Введення інформації'!L411,IF(ISBLANK('Введення інформації'!A411)=FALSE(),"null",""))</f>
        <v/>
      </c>
      <c r="M372" s="24">
        <f>'Введення інформації'!M411</f>
        <v>0</v>
      </c>
      <c r="N372" s="24">
        <f>'Введення інформації'!N411</f>
        <v>0</v>
      </c>
      <c r="O372" s="14" t="str">
        <f>IF(ISBLANK('Введення інформації'!O411)=FALSE(),'Введення інформації'!O411,IF(ISBLANK('Введення інформації'!A411)=FALSE(),"null",""))</f>
        <v/>
      </c>
      <c r="P372" s="14" t="str">
        <f>IF(ISBLANK('Введення інформації'!P411)=FALSE(),'Введення інформації'!P411,IF(ISBLANK('Введення інформації'!B411)=FALSE(),"null",""))</f>
        <v/>
      </c>
      <c r="Q372" s="25">
        <f>'Введення інформації'!Q411</f>
        <v>0</v>
      </c>
      <c r="R372" s="25">
        <f>'Введення інформації'!R411</f>
        <v>0</v>
      </c>
      <c r="S372" s="25">
        <f>'Введення інформації'!S411</f>
        <v>0</v>
      </c>
      <c r="T372" s="20" t="str">
        <f>IF(ISBLANK('Введення інформації'!A411)=FALSE(),(MID('Введення інформації'!T411, 7, 4)&amp;"-"&amp;MID('Введення інформації'!T411, 4, 2)&amp;"-"&amp;MID('Введення інформації'!T411, 1, 2)), "")</f>
        <v/>
      </c>
      <c r="U372" s="20" t="str">
        <f>IF(ISBLANK('Введення інформації'!B411)=FALSE(),(MID('Введення інформації'!U411, 7, 4)&amp;"-"&amp;MID('Введення інформації'!U411, 4, 2)&amp;"-"&amp;MID('Введення інформації'!U411, 1, 2)), "")</f>
        <v/>
      </c>
      <c r="V372" s="14" t="str">
        <f>IF('Введення інформації'!V411= "Так","true",IF(ISBLANK('Введення інформації'!A411)=FALSE(),"false",""))</f>
        <v/>
      </c>
      <c r="W372" s="24">
        <f>'Введення інформації'!W411</f>
        <v>0</v>
      </c>
      <c r="X372" s="14" t="str">
        <f>IF('Введення інформації'!X411= "Так","true",IF(ISBLANK('Введення інформації'!A411)=FALSE(),"false",""))</f>
        <v/>
      </c>
      <c r="Y372" s="14" t="str">
        <f>IF(ISBLANK('Введення інформації'!Y411)=FALSE(),'Введення інформації'!Y411,IF(ISBLANK('Введення інформації'!A411)=FALSE(),"0",""))</f>
        <v/>
      </c>
      <c r="Z372" s="14" t="str">
        <f>LEFT('Введення інформації'!Z411, 3)</f>
        <v/>
      </c>
      <c r="AA372" s="14" t="str">
        <f>IF(ISBLANK('Введення інформації'!AA411)=FALSE(),'Введення інформації'!AA411,IF(ISBLANK('Введення інформації'!A411)=FALSE(),"0",""))</f>
        <v/>
      </c>
      <c r="AB372" s="14" t="str">
        <f>IF('Введення інформації'!AB411= "Так","true",IF(ISBLANK('Введення інформації'!A411)=FALSE(),"false",""))</f>
        <v/>
      </c>
      <c r="AC372" s="24">
        <f>'Введення інформації'!AC411</f>
        <v>0</v>
      </c>
    </row>
    <row r="373" spans="1:29" ht="15.75" customHeight="1" x14ac:dyDescent="0.25">
      <c r="A373" s="24">
        <f>'Введення інформації'!A412</f>
        <v>0</v>
      </c>
      <c r="B373" s="14" t="str">
        <f>IF(ISBLANK('Введення інформації'!A412)=FALSE(),(MID('Введення інформації'!B412, 7, 4)&amp;"-"&amp;MID('Введення інформації'!B412, 4, 2)&amp;"-"&amp;MID('Введення інформації'!B412, 1, 2)), "")</f>
        <v/>
      </c>
      <c r="C373" s="24">
        <f>'Введення інформації'!C412</f>
        <v>0</v>
      </c>
      <c r="D373" s="19" t="str">
        <f>IF(ISBLANK('Введення інформації'!D412)=FALSE(),'Введення інформації'!D412,IF(ISBLANK('Введення інформації'!A412)=FALSE(),"null",""))</f>
        <v/>
      </c>
      <c r="E373" s="24">
        <f>'Введення інформації'!E412</f>
        <v>0</v>
      </c>
      <c r="F373" s="24">
        <f>'Введення інформації'!F412</f>
        <v>0</v>
      </c>
      <c r="G373" s="14" t="str">
        <f>LEFT('Введення інформації'!G412, 1)</f>
        <v/>
      </c>
      <c r="H373" s="24">
        <f>'Введення інформації'!H412</f>
        <v>0</v>
      </c>
      <c r="I373" s="24">
        <f>'Введення інформації'!I412</f>
        <v>0</v>
      </c>
      <c r="J373" s="14" t="str">
        <f>IF(ISBLANK('Введення інформації'!J412)=FALSE(),'Введення інформації'!J412,IF(ISBLANK('Введення інформації'!A412)=FALSE(),"null",""))</f>
        <v/>
      </c>
      <c r="K373" s="24">
        <f>'Введення інформації'!K412</f>
        <v>0</v>
      </c>
      <c r="L373" s="14" t="str">
        <f>IF(ISBLANK('Введення інформації'!L412)=FALSE(),'Введення інформації'!L412,IF(ISBLANK('Введення інформації'!A412)=FALSE(),"null",""))</f>
        <v/>
      </c>
      <c r="M373" s="24">
        <f>'Введення інформації'!M412</f>
        <v>0</v>
      </c>
      <c r="N373" s="24">
        <f>'Введення інформації'!N412</f>
        <v>0</v>
      </c>
      <c r="O373" s="14" t="str">
        <f>IF(ISBLANK('Введення інформації'!O412)=FALSE(),'Введення інформації'!O412,IF(ISBLANK('Введення інформації'!A412)=FALSE(),"null",""))</f>
        <v/>
      </c>
      <c r="P373" s="14" t="str">
        <f>IF(ISBLANK('Введення інформації'!P412)=FALSE(),'Введення інформації'!P412,IF(ISBLANK('Введення інформації'!B412)=FALSE(),"null",""))</f>
        <v/>
      </c>
      <c r="Q373" s="25">
        <f>'Введення інформації'!Q412</f>
        <v>0</v>
      </c>
      <c r="R373" s="25">
        <f>'Введення інформації'!R412</f>
        <v>0</v>
      </c>
      <c r="S373" s="25">
        <f>'Введення інформації'!S412</f>
        <v>0</v>
      </c>
      <c r="T373" s="20" t="str">
        <f>IF(ISBLANK('Введення інформації'!A412)=FALSE(),(MID('Введення інформації'!T412, 7, 4)&amp;"-"&amp;MID('Введення інформації'!T412, 4, 2)&amp;"-"&amp;MID('Введення інформації'!T412, 1, 2)), "")</f>
        <v/>
      </c>
      <c r="U373" s="20" t="str">
        <f>IF(ISBLANK('Введення інформації'!B412)=FALSE(),(MID('Введення інформації'!U412, 7, 4)&amp;"-"&amp;MID('Введення інформації'!U412, 4, 2)&amp;"-"&amp;MID('Введення інформації'!U412, 1, 2)), "")</f>
        <v/>
      </c>
      <c r="V373" s="14" t="str">
        <f>IF('Введення інформації'!V412= "Так","true",IF(ISBLANK('Введення інформації'!A412)=FALSE(),"false",""))</f>
        <v/>
      </c>
      <c r="W373" s="24">
        <f>'Введення інформації'!W412</f>
        <v>0</v>
      </c>
      <c r="X373" s="14" t="str">
        <f>IF('Введення інформації'!X412= "Так","true",IF(ISBLANK('Введення інформації'!A412)=FALSE(),"false",""))</f>
        <v/>
      </c>
      <c r="Y373" s="14" t="str">
        <f>IF(ISBLANK('Введення інформації'!Y412)=FALSE(),'Введення інформації'!Y412,IF(ISBLANK('Введення інформації'!A412)=FALSE(),"0",""))</f>
        <v/>
      </c>
      <c r="Z373" s="14" t="str">
        <f>LEFT('Введення інформації'!Z412, 3)</f>
        <v/>
      </c>
      <c r="AA373" s="14" t="str">
        <f>IF(ISBLANK('Введення інформації'!AA412)=FALSE(),'Введення інформації'!AA412,IF(ISBLANK('Введення інформації'!A412)=FALSE(),"0",""))</f>
        <v/>
      </c>
      <c r="AB373" s="14" t="str">
        <f>IF('Введення інформації'!AB412= "Так","true",IF(ISBLANK('Введення інформації'!A412)=FALSE(),"false",""))</f>
        <v/>
      </c>
      <c r="AC373" s="24">
        <f>'Введення інформації'!AC412</f>
        <v>0</v>
      </c>
    </row>
    <row r="374" spans="1:29" ht="15.75" customHeight="1" x14ac:dyDescent="0.25">
      <c r="A374" s="24">
        <f>'Введення інформації'!A413</f>
        <v>0</v>
      </c>
      <c r="B374" s="14" t="str">
        <f>IF(ISBLANK('Введення інформації'!A413)=FALSE(),(MID('Введення інформації'!B413, 7, 4)&amp;"-"&amp;MID('Введення інформації'!B413, 4, 2)&amp;"-"&amp;MID('Введення інформації'!B413, 1, 2)), "")</f>
        <v/>
      </c>
      <c r="C374" s="24">
        <f>'Введення інформації'!C413</f>
        <v>0</v>
      </c>
      <c r="D374" s="19" t="str">
        <f>IF(ISBLANK('Введення інформації'!D413)=FALSE(),'Введення інформації'!D413,IF(ISBLANK('Введення інформації'!A413)=FALSE(),"null",""))</f>
        <v/>
      </c>
      <c r="E374" s="24">
        <f>'Введення інформації'!E413</f>
        <v>0</v>
      </c>
      <c r="F374" s="24">
        <f>'Введення інформації'!F413</f>
        <v>0</v>
      </c>
      <c r="G374" s="14" t="str">
        <f>LEFT('Введення інформації'!G413, 1)</f>
        <v/>
      </c>
      <c r="H374" s="24">
        <f>'Введення інформації'!H413</f>
        <v>0</v>
      </c>
      <c r="I374" s="24">
        <f>'Введення інформації'!I413</f>
        <v>0</v>
      </c>
      <c r="J374" s="14" t="str">
        <f>IF(ISBLANK('Введення інформації'!J413)=FALSE(),'Введення інформації'!J413,IF(ISBLANK('Введення інформації'!A413)=FALSE(),"null",""))</f>
        <v/>
      </c>
      <c r="K374" s="24">
        <f>'Введення інформації'!K413</f>
        <v>0</v>
      </c>
      <c r="L374" s="14" t="str">
        <f>IF(ISBLANK('Введення інформації'!L413)=FALSE(),'Введення інформації'!L413,IF(ISBLANK('Введення інформації'!A413)=FALSE(),"null",""))</f>
        <v/>
      </c>
      <c r="M374" s="24">
        <f>'Введення інформації'!M413</f>
        <v>0</v>
      </c>
      <c r="N374" s="24">
        <f>'Введення інформації'!N413</f>
        <v>0</v>
      </c>
      <c r="O374" s="14" t="str">
        <f>IF(ISBLANK('Введення інформації'!O413)=FALSE(),'Введення інформації'!O413,IF(ISBLANK('Введення інформації'!A413)=FALSE(),"null",""))</f>
        <v/>
      </c>
      <c r="P374" s="14" t="str">
        <f>IF(ISBLANK('Введення інформації'!P413)=FALSE(),'Введення інформації'!P413,IF(ISBLANK('Введення інформації'!B413)=FALSE(),"null",""))</f>
        <v/>
      </c>
      <c r="Q374" s="25">
        <f>'Введення інформації'!Q413</f>
        <v>0</v>
      </c>
      <c r="R374" s="25">
        <f>'Введення інформації'!R413</f>
        <v>0</v>
      </c>
      <c r="S374" s="25">
        <f>'Введення інформації'!S413</f>
        <v>0</v>
      </c>
      <c r="T374" s="20" t="str">
        <f>IF(ISBLANK('Введення інформації'!A413)=FALSE(),(MID('Введення інформації'!T413, 7, 4)&amp;"-"&amp;MID('Введення інформації'!T413, 4, 2)&amp;"-"&amp;MID('Введення інформації'!T413, 1, 2)), "")</f>
        <v/>
      </c>
      <c r="U374" s="20" t="str">
        <f>IF(ISBLANK('Введення інформації'!B413)=FALSE(),(MID('Введення інформації'!U413, 7, 4)&amp;"-"&amp;MID('Введення інформації'!U413, 4, 2)&amp;"-"&amp;MID('Введення інформації'!U413, 1, 2)), "")</f>
        <v/>
      </c>
      <c r="V374" s="14" t="str">
        <f>IF('Введення інформації'!V413= "Так","true",IF(ISBLANK('Введення інформації'!A413)=FALSE(),"false",""))</f>
        <v/>
      </c>
      <c r="W374" s="24">
        <f>'Введення інформації'!W413</f>
        <v>0</v>
      </c>
      <c r="X374" s="14" t="str">
        <f>IF('Введення інформації'!X413= "Так","true",IF(ISBLANK('Введення інформації'!A413)=FALSE(),"false",""))</f>
        <v/>
      </c>
      <c r="Y374" s="14" t="str">
        <f>IF(ISBLANK('Введення інформації'!Y413)=FALSE(),'Введення інформації'!Y413,IF(ISBLANK('Введення інформації'!A413)=FALSE(),"0",""))</f>
        <v/>
      </c>
      <c r="Z374" s="14" t="str">
        <f>LEFT('Введення інформації'!Z413, 3)</f>
        <v/>
      </c>
      <c r="AA374" s="14" t="str">
        <f>IF(ISBLANK('Введення інформації'!AA413)=FALSE(),'Введення інформації'!AA413,IF(ISBLANK('Введення інформації'!A413)=FALSE(),"0",""))</f>
        <v/>
      </c>
      <c r="AB374" s="14" t="str">
        <f>IF('Введення інформації'!AB413= "Так","true",IF(ISBLANK('Введення інформації'!A413)=FALSE(),"false",""))</f>
        <v/>
      </c>
      <c r="AC374" s="24">
        <f>'Введення інформації'!AC413</f>
        <v>0</v>
      </c>
    </row>
    <row r="375" spans="1:29" ht="15.75" customHeight="1" x14ac:dyDescent="0.25">
      <c r="A375" s="24">
        <f>'Введення інформації'!A414</f>
        <v>0</v>
      </c>
      <c r="B375" s="14" t="str">
        <f>IF(ISBLANK('Введення інформації'!A414)=FALSE(),(MID('Введення інформації'!B414, 7, 4)&amp;"-"&amp;MID('Введення інформації'!B414, 4, 2)&amp;"-"&amp;MID('Введення інформації'!B414, 1, 2)), "")</f>
        <v/>
      </c>
      <c r="C375" s="24">
        <f>'Введення інформації'!C414</f>
        <v>0</v>
      </c>
      <c r="D375" s="19" t="str">
        <f>IF(ISBLANK('Введення інформації'!D414)=FALSE(),'Введення інформації'!D414,IF(ISBLANK('Введення інформації'!A414)=FALSE(),"null",""))</f>
        <v/>
      </c>
      <c r="E375" s="24">
        <f>'Введення інформації'!E414</f>
        <v>0</v>
      </c>
      <c r="F375" s="24">
        <f>'Введення інформації'!F414</f>
        <v>0</v>
      </c>
      <c r="G375" s="14" t="str">
        <f>LEFT('Введення інформації'!G414, 1)</f>
        <v/>
      </c>
      <c r="H375" s="24">
        <f>'Введення інформації'!H414</f>
        <v>0</v>
      </c>
      <c r="I375" s="24">
        <f>'Введення інформації'!I414</f>
        <v>0</v>
      </c>
      <c r="J375" s="14" t="str">
        <f>IF(ISBLANK('Введення інформації'!J414)=FALSE(),'Введення інформації'!J414,IF(ISBLANK('Введення інформації'!A414)=FALSE(),"null",""))</f>
        <v/>
      </c>
      <c r="K375" s="24">
        <f>'Введення інформації'!K414</f>
        <v>0</v>
      </c>
      <c r="L375" s="14" t="str">
        <f>IF(ISBLANK('Введення інформації'!L414)=FALSE(),'Введення інформації'!L414,IF(ISBLANK('Введення інформації'!A414)=FALSE(),"null",""))</f>
        <v/>
      </c>
      <c r="M375" s="24">
        <f>'Введення інформації'!M414</f>
        <v>0</v>
      </c>
      <c r="N375" s="24">
        <f>'Введення інформації'!N414</f>
        <v>0</v>
      </c>
      <c r="O375" s="14" t="str">
        <f>IF(ISBLANK('Введення інформації'!O414)=FALSE(),'Введення інформації'!O414,IF(ISBLANK('Введення інформації'!A414)=FALSE(),"null",""))</f>
        <v/>
      </c>
      <c r="P375" s="14" t="str">
        <f>IF(ISBLANK('Введення інформації'!P414)=FALSE(),'Введення інформації'!P414,IF(ISBLANK('Введення інформації'!B414)=FALSE(),"null",""))</f>
        <v/>
      </c>
      <c r="Q375" s="25">
        <f>'Введення інформації'!Q414</f>
        <v>0</v>
      </c>
      <c r="R375" s="25">
        <f>'Введення інформації'!R414</f>
        <v>0</v>
      </c>
      <c r="S375" s="25">
        <f>'Введення інформації'!S414</f>
        <v>0</v>
      </c>
      <c r="T375" s="20" t="str">
        <f>IF(ISBLANK('Введення інформації'!A414)=FALSE(),(MID('Введення інформації'!T414, 7, 4)&amp;"-"&amp;MID('Введення інформації'!T414, 4, 2)&amp;"-"&amp;MID('Введення інформації'!T414, 1, 2)), "")</f>
        <v/>
      </c>
      <c r="U375" s="20" t="str">
        <f>IF(ISBLANK('Введення інформації'!B414)=FALSE(),(MID('Введення інформації'!U414, 7, 4)&amp;"-"&amp;MID('Введення інформації'!U414, 4, 2)&amp;"-"&amp;MID('Введення інформації'!U414, 1, 2)), "")</f>
        <v/>
      </c>
      <c r="V375" s="14" t="str">
        <f>IF('Введення інформації'!V414= "Так","true",IF(ISBLANK('Введення інформації'!A414)=FALSE(),"false",""))</f>
        <v/>
      </c>
      <c r="W375" s="24">
        <f>'Введення інформації'!W414</f>
        <v>0</v>
      </c>
      <c r="X375" s="14" t="str">
        <f>IF('Введення інформації'!X414= "Так","true",IF(ISBLANK('Введення інформації'!A414)=FALSE(),"false",""))</f>
        <v/>
      </c>
      <c r="Y375" s="14" t="str">
        <f>IF(ISBLANK('Введення інформації'!Y414)=FALSE(),'Введення інформації'!Y414,IF(ISBLANK('Введення інформації'!A414)=FALSE(),"0",""))</f>
        <v/>
      </c>
      <c r="Z375" s="14" t="str">
        <f>LEFT('Введення інформації'!Z414, 3)</f>
        <v/>
      </c>
      <c r="AA375" s="14" t="str">
        <f>IF(ISBLANK('Введення інформації'!AA414)=FALSE(),'Введення інформації'!AA414,IF(ISBLANK('Введення інформації'!A414)=FALSE(),"0",""))</f>
        <v/>
      </c>
      <c r="AB375" s="14" t="str">
        <f>IF('Введення інформації'!AB414= "Так","true",IF(ISBLANK('Введення інформації'!A414)=FALSE(),"false",""))</f>
        <v/>
      </c>
      <c r="AC375" s="24">
        <f>'Введення інформації'!AC414</f>
        <v>0</v>
      </c>
    </row>
    <row r="376" spans="1:29" ht="15.75" customHeight="1" x14ac:dyDescent="0.25">
      <c r="A376" s="24">
        <f>'Введення інформації'!A415</f>
        <v>0</v>
      </c>
      <c r="B376" s="14" t="str">
        <f>IF(ISBLANK('Введення інформації'!A415)=FALSE(),(MID('Введення інформації'!B415, 7, 4)&amp;"-"&amp;MID('Введення інформації'!B415, 4, 2)&amp;"-"&amp;MID('Введення інформації'!B415, 1, 2)), "")</f>
        <v/>
      </c>
      <c r="C376" s="24">
        <f>'Введення інформації'!C415</f>
        <v>0</v>
      </c>
      <c r="D376" s="19" t="str">
        <f>IF(ISBLANK('Введення інформації'!D415)=FALSE(),'Введення інформації'!D415,IF(ISBLANK('Введення інформації'!A415)=FALSE(),"null",""))</f>
        <v/>
      </c>
      <c r="E376" s="24">
        <f>'Введення інформації'!E415</f>
        <v>0</v>
      </c>
      <c r="F376" s="24">
        <f>'Введення інформації'!F415</f>
        <v>0</v>
      </c>
      <c r="G376" s="14" t="str">
        <f>LEFT('Введення інформації'!G415, 1)</f>
        <v/>
      </c>
      <c r="H376" s="24">
        <f>'Введення інформації'!H415</f>
        <v>0</v>
      </c>
      <c r="I376" s="24">
        <f>'Введення інформації'!I415</f>
        <v>0</v>
      </c>
      <c r="J376" s="14" t="str">
        <f>IF(ISBLANK('Введення інформації'!J415)=FALSE(),'Введення інформації'!J415,IF(ISBLANK('Введення інформації'!A415)=FALSE(),"null",""))</f>
        <v/>
      </c>
      <c r="K376" s="24">
        <f>'Введення інформації'!K415</f>
        <v>0</v>
      </c>
      <c r="L376" s="14" t="str">
        <f>IF(ISBLANK('Введення інформації'!L415)=FALSE(),'Введення інформації'!L415,IF(ISBLANK('Введення інформації'!A415)=FALSE(),"null",""))</f>
        <v/>
      </c>
      <c r="M376" s="24">
        <f>'Введення інформації'!M415</f>
        <v>0</v>
      </c>
      <c r="N376" s="24">
        <f>'Введення інформації'!N415</f>
        <v>0</v>
      </c>
      <c r="O376" s="14" t="str">
        <f>IF(ISBLANK('Введення інформації'!O415)=FALSE(),'Введення інформації'!O415,IF(ISBLANK('Введення інформації'!A415)=FALSE(),"null",""))</f>
        <v/>
      </c>
      <c r="P376" s="14" t="str">
        <f>IF(ISBLANK('Введення інформації'!P415)=FALSE(),'Введення інформації'!P415,IF(ISBLANK('Введення інформації'!B415)=FALSE(),"null",""))</f>
        <v/>
      </c>
      <c r="Q376" s="25">
        <f>'Введення інформації'!Q415</f>
        <v>0</v>
      </c>
      <c r="R376" s="25">
        <f>'Введення інформації'!R415</f>
        <v>0</v>
      </c>
      <c r="S376" s="25">
        <f>'Введення інформації'!S415</f>
        <v>0</v>
      </c>
      <c r="T376" s="20" t="str">
        <f>IF(ISBLANK('Введення інформації'!A415)=FALSE(),(MID('Введення інформації'!T415, 7, 4)&amp;"-"&amp;MID('Введення інформації'!T415, 4, 2)&amp;"-"&amp;MID('Введення інформації'!T415, 1, 2)), "")</f>
        <v/>
      </c>
      <c r="U376" s="20" t="str">
        <f>IF(ISBLANK('Введення інформації'!B415)=FALSE(),(MID('Введення інформації'!U415, 7, 4)&amp;"-"&amp;MID('Введення інформації'!U415, 4, 2)&amp;"-"&amp;MID('Введення інформації'!U415, 1, 2)), "")</f>
        <v/>
      </c>
      <c r="V376" s="14" t="str">
        <f>IF('Введення інформації'!V415= "Так","true",IF(ISBLANK('Введення інформації'!A415)=FALSE(),"false",""))</f>
        <v/>
      </c>
      <c r="W376" s="24">
        <f>'Введення інформації'!W415</f>
        <v>0</v>
      </c>
      <c r="X376" s="14" t="str">
        <f>IF('Введення інформації'!X415= "Так","true",IF(ISBLANK('Введення інформації'!A415)=FALSE(),"false",""))</f>
        <v/>
      </c>
      <c r="Y376" s="14" t="str">
        <f>IF(ISBLANK('Введення інформації'!Y415)=FALSE(),'Введення інформації'!Y415,IF(ISBLANK('Введення інформації'!A415)=FALSE(),"0",""))</f>
        <v/>
      </c>
      <c r="Z376" s="14" t="str">
        <f>LEFT('Введення інформації'!Z415, 3)</f>
        <v/>
      </c>
      <c r="AA376" s="14" t="str">
        <f>IF(ISBLANK('Введення інформації'!AA415)=FALSE(),'Введення інформації'!AA415,IF(ISBLANK('Введення інформації'!A415)=FALSE(),"0",""))</f>
        <v/>
      </c>
      <c r="AB376" s="14" t="str">
        <f>IF('Введення інформації'!AB415= "Так","true",IF(ISBLANK('Введення інформації'!A415)=FALSE(),"false",""))</f>
        <v/>
      </c>
      <c r="AC376" s="24">
        <f>'Введення інформації'!AC415</f>
        <v>0</v>
      </c>
    </row>
    <row r="377" spans="1:29" ht="15.75" customHeight="1" x14ac:dyDescent="0.25">
      <c r="A377" s="24">
        <f>'Введення інформації'!A416</f>
        <v>0</v>
      </c>
      <c r="B377" s="14" t="str">
        <f>IF(ISBLANK('Введення інформації'!A416)=FALSE(),(MID('Введення інформації'!B416, 7, 4)&amp;"-"&amp;MID('Введення інформації'!B416, 4, 2)&amp;"-"&amp;MID('Введення інформації'!B416, 1, 2)), "")</f>
        <v/>
      </c>
      <c r="C377" s="24">
        <f>'Введення інформації'!C416</f>
        <v>0</v>
      </c>
      <c r="D377" s="19" t="str">
        <f>IF(ISBLANK('Введення інформації'!D416)=FALSE(),'Введення інформації'!D416,IF(ISBLANK('Введення інформації'!A416)=FALSE(),"null",""))</f>
        <v/>
      </c>
      <c r="E377" s="24">
        <f>'Введення інформації'!E416</f>
        <v>0</v>
      </c>
      <c r="F377" s="24">
        <f>'Введення інформації'!F416</f>
        <v>0</v>
      </c>
      <c r="G377" s="14" t="str">
        <f>LEFT('Введення інформації'!G416, 1)</f>
        <v/>
      </c>
      <c r="H377" s="24">
        <f>'Введення інформації'!H416</f>
        <v>0</v>
      </c>
      <c r="I377" s="24">
        <f>'Введення інформації'!I416</f>
        <v>0</v>
      </c>
      <c r="J377" s="14" t="str">
        <f>IF(ISBLANK('Введення інформації'!J416)=FALSE(),'Введення інформації'!J416,IF(ISBLANK('Введення інформації'!A416)=FALSE(),"null",""))</f>
        <v/>
      </c>
      <c r="K377" s="24">
        <f>'Введення інформації'!K416</f>
        <v>0</v>
      </c>
      <c r="L377" s="14" t="str">
        <f>IF(ISBLANK('Введення інформації'!L416)=FALSE(),'Введення інформації'!L416,IF(ISBLANK('Введення інформації'!A416)=FALSE(),"null",""))</f>
        <v/>
      </c>
      <c r="M377" s="24">
        <f>'Введення інформації'!M416</f>
        <v>0</v>
      </c>
      <c r="N377" s="24">
        <f>'Введення інформації'!N416</f>
        <v>0</v>
      </c>
      <c r="O377" s="14" t="str">
        <f>IF(ISBLANK('Введення інформації'!O416)=FALSE(),'Введення інформації'!O416,IF(ISBLANK('Введення інформації'!A416)=FALSE(),"null",""))</f>
        <v/>
      </c>
      <c r="P377" s="14" t="str">
        <f>IF(ISBLANK('Введення інформації'!P416)=FALSE(),'Введення інформації'!P416,IF(ISBLANK('Введення інформації'!B416)=FALSE(),"null",""))</f>
        <v/>
      </c>
      <c r="Q377" s="25">
        <f>'Введення інформації'!Q416</f>
        <v>0</v>
      </c>
      <c r="R377" s="25">
        <f>'Введення інформації'!R416</f>
        <v>0</v>
      </c>
      <c r="S377" s="25">
        <f>'Введення інформації'!S416</f>
        <v>0</v>
      </c>
      <c r="T377" s="20" t="str">
        <f>IF(ISBLANK('Введення інформації'!A416)=FALSE(),(MID('Введення інформації'!T416, 7, 4)&amp;"-"&amp;MID('Введення інформації'!T416, 4, 2)&amp;"-"&amp;MID('Введення інформації'!T416, 1, 2)), "")</f>
        <v/>
      </c>
      <c r="U377" s="20" t="str">
        <f>IF(ISBLANK('Введення інформації'!B416)=FALSE(),(MID('Введення інформації'!U416, 7, 4)&amp;"-"&amp;MID('Введення інформації'!U416, 4, 2)&amp;"-"&amp;MID('Введення інформації'!U416, 1, 2)), "")</f>
        <v/>
      </c>
      <c r="V377" s="14" t="str">
        <f>IF('Введення інформації'!V416= "Так","true",IF(ISBLANK('Введення інформації'!A416)=FALSE(),"false",""))</f>
        <v/>
      </c>
      <c r="W377" s="24">
        <f>'Введення інформації'!W416</f>
        <v>0</v>
      </c>
      <c r="X377" s="14" t="str">
        <f>IF('Введення інформації'!X416= "Так","true",IF(ISBLANK('Введення інформації'!A416)=FALSE(),"false",""))</f>
        <v/>
      </c>
      <c r="Y377" s="14" t="str">
        <f>IF(ISBLANK('Введення інформації'!Y416)=FALSE(),'Введення інформації'!Y416,IF(ISBLANK('Введення інформації'!A416)=FALSE(),"0",""))</f>
        <v/>
      </c>
      <c r="Z377" s="14" t="str">
        <f>LEFT('Введення інформації'!Z416, 3)</f>
        <v/>
      </c>
      <c r="AA377" s="14" t="str">
        <f>IF(ISBLANK('Введення інформації'!AA416)=FALSE(),'Введення інформації'!AA416,IF(ISBLANK('Введення інформації'!A416)=FALSE(),"0",""))</f>
        <v/>
      </c>
      <c r="AB377" s="14" t="str">
        <f>IF('Введення інформації'!AB416= "Так","true",IF(ISBLANK('Введення інформації'!A416)=FALSE(),"false",""))</f>
        <v/>
      </c>
      <c r="AC377" s="24">
        <f>'Введення інформації'!AC416</f>
        <v>0</v>
      </c>
    </row>
    <row r="378" spans="1:29" ht="15.75" customHeight="1" x14ac:dyDescent="0.25">
      <c r="A378" s="24">
        <f>'Введення інформації'!A417</f>
        <v>0</v>
      </c>
      <c r="B378" s="14" t="str">
        <f>IF(ISBLANK('Введення інформації'!A417)=FALSE(),(MID('Введення інформації'!B417, 7, 4)&amp;"-"&amp;MID('Введення інформації'!B417, 4, 2)&amp;"-"&amp;MID('Введення інформації'!B417, 1, 2)), "")</f>
        <v/>
      </c>
      <c r="C378" s="24">
        <f>'Введення інформації'!C417</f>
        <v>0</v>
      </c>
      <c r="D378" s="19" t="str">
        <f>IF(ISBLANK('Введення інформації'!D417)=FALSE(),'Введення інформації'!D417,IF(ISBLANK('Введення інформації'!A417)=FALSE(),"null",""))</f>
        <v/>
      </c>
      <c r="E378" s="24">
        <f>'Введення інформації'!E417</f>
        <v>0</v>
      </c>
      <c r="F378" s="24">
        <f>'Введення інформації'!F417</f>
        <v>0</v>
      </c>
      <c r="G378" s="14" t="str">
        <f>LEFT('Введення інформації'!G417, 1)</f>
        <v/>
      </c>
      <c r="H378" s="24">
        <f>'Введення інформації'!H417</f>
        <v>0</v>
      </c>
      <c r="I378" s="24">
        <f>'Введення інформації'!I417</f>
        <v>0</v>
      </c>
      <c r="J378" s="14" t="str">
        <f>IF(ISBLANK('Введення інформації'!J417)=FALSE(),'Введення інформації'!J417,IF(ISBLANK('Введення інформації'!A417)=FALSE(),"null",""))</f>
        <v/>
      </c>
      <c r="K378" s="24">
        <f>'Введення інформації'!K417</f>
        <v>0</v>
      </c>
      <c r="L378" s="14" t="str">
        <f>IF(ISBLANK('Введення інформації'!L417)=FALSE(),'Введення інформації'!L417,IF(ISBLANK('Введення інформації'!A417)=FALSE(),"null",""))</f>
        <v/>
      </c>
      <c r="M378" s="24">
        <f>'Введення інформації'!M417</f>
        <v>0</v>
      </c>
      <c r="N378" s="24">
        <f>'Введення інформації'!N417</f>
        <v>0</v>
      </c>
      <c r="O378" s="14" t="str">
        <f>IF(ISBLANK('Введення інформації'!O417)=FALSE(),'Введення інформації'!O417,IF(ISBLANK('Введення інформації'!A417)=FALSE(),"null",""))</f>
        <v/>
      </c>
      <c r="P378" s="14" t="str">
        <f>IF(ISBLANK('Введення інформації'!P417)=FALSE(),'Введення інформації'!P417,IF(ISBLANK('Введення інформації'!B417)=FALSE(),"null",""))</f>
        <v/>
      </c>
      <c r="Q378" s="25">
        <f>'Введення інформації'!Q417</f>
        <v>0</v>
      </c>
      <c r="R378" s="25">
        <f>'Введення інформації'!R417</f>
        <v>0</v>
      </c>
      <c r="S378" s="25">
        <f>'Введення інформації'!S417</f>
        <v>0</v>
      </c>
      <c r="T378" s="20" t="str">
        <f>IF(ISBLANK('Введення інформації'!A417)=FALSE(),(MID('Введення інформації'!T417, 7, 4)&amp;"-"&amp;MID('Введення інформації'!T417, 4, 2)&amp;"-"&amp;MID('Введення інформації'!T417, 1, 2)), "")</f>
        <v/>
      </c>
      <c r="U378" s="20" t="str">
        <f>IF(ISBLANK('Введення інформації'!B417)=FALSE(),(MID('Введення інформації'!U417, 7, 4)&amp;"-"&amp;MID('Введення інформації'!U417, 4, 2)&amp;"-"&amp;MID('Введення інформації'!U417, 1, 2)), "")</f>
        <v/>
      </c>
      <c r="V378" s="14" t="str">
        <f>IF('Введення інформації'!V417= "Так","true",IF(ISBLANK('Введення інформації'!A417)=FALSE(),"false",""))</f>
        <v/>
      </c>
      <c r="W378" s="24">
        <f>'Введення інформації'!W417</f>
        <v>0</v>
      </c>
      <c r="X378" s="14" t="str">
        <f>IF('Введення інформації'!X417= "Так","true",IF(ISBLANK('Введення інформації'!A417)=FALSE(),"false",""))</f>
        <v/>
      </c>
      <c r="Y378" s="14" t="str">
        <f>IF(ISBLANK('Введення інформації'!Y417)=FALSE(),'Введення інформації'!Y417,IF(ISBLANK('Введення інформації'!A417)=FALSE(),"0",""))</f>
        <v/>
      </c>
      <c r="Z378" s="14" t="str">
        <f>LEFT('Введення інформації'!Z417, 3)</f>
        <v/>
      </c>
      <c r="AA378" s="14" t="str">
        <f>IF(ISBLANK('Введення інформації'!AA417)=FALSE(),'Введення інформації'!AA417,IF(ISBLANK('Введення інформації'!A417)=FALSE(),"0",""))</f>
        <v/>
      </c>
      <c r="AB378" s="14" t="str">
        <f>IF('Введення інформації'!AB417= "Так","true",IF(ISBLANK('Введення інформації'!A417)=FALSE(),"false",""))</f>
        <v/>
      </c>
      <c r="AC378" s="24">
        <f>'Введення інформації'!AC417</f>
        <v>0</v>
      </c>
    </row>
    <row r="379" spans="1:29" ht="15.75" customHeight="1" x14ac:dyDescent="0.25">
      <c r="A379" s="24">
        <f>'Введення інформації'!A418</f>
        <v>0</v>
      </c>
      <c r="B379" s="14" t="str">
        <f>IF(ISBLANK('Введення інформації'!A418)=FALSE(),(MID('Введення інформації'!B418, 7, 4)&amp;"-"&amp;MID('Введення інформації'!B418, 4, 2)&amp;"-"&amp;MID('Введення інформації'!B418, 1, 2)), "")</f>
        <v/>
      </c>
      <c r="C379" s="24">
        <f>'Введення інформації'!C418</f>
        <v>0</v>
      </c>
      <c r="D379" s="19" t="str">
        <f>IF(ISBLANK('Введення інформації'!D418)=FALSE(),'Введення інформації'!D418,IF(ISBLANK('Введення інформації'!A418)=FALSE(),"null",""))</f>
        <v/>
      </c>
      <c r="E379" s="24">
        <f>'Введення інформації'!E418</f>
        <v>0</v>
      </c>
      <c r="F379" s="24">
        <f>'Введення інформації'!F418</f>
        <v>0</v>
      </c>
      <c r="G379" s="14" t="str">
        <f>LEFT('Введення інформації'!G418, 1)</f>
        <v/>
      </c>
      <c r="H379" s="24">
        <f>'Введення інформації'!H418</f>
        <v>0</v>
      </c>
      <c r="I379" s="24">
        <f>'Введення інформації'!I418</f>
        <v>0</v>
      </c>
      <c r="J379" s="14" t="str">
        <f>IF(ISBLANK('Введення інформації'!J418)=FALSE(),'Введення інформації'!J418,IF(ISBLANK('Введення інформації'!A418)=FALSE(),"null",""))</f>
        <v/>
      </c>
      <c r="K379" s="24">
        <f>'Введення інформації'!K418</f>
        <v>0</v>
      </c>
      <c r="L379" s="14" t="str">
        <f>IF(ISBLANK('Введення інформації'!L418)=FALSE(),'Введення інформації'!L418,IF(ISBLANK('Введення інформації'!A418)=FALSE(),"null",""))</f>
        <v/>
      </c>
      <c r="M379" s="24">
        <f>'Введення інформації'!M418</f>
        <v>0</v>
      </c>
      <c r="N379" s="24">
        <f>'Введення інформації'!N418</f>
        <v>0</v>
      </c>
      <c r="O379" s="14" t="str">
        <f>IF(ISBLANK('Введення інформації'!O418)=FALSE(),'Введення інформації'!O418,IF(ISBLANK('Введення інформації'!A418)=FALSE(),"null",""))</f>
        <v/>
      </c>
      <c r="P379" s="14" t="str">
        <f>IF(ISBLANK('Введення інформації'!P418)=FALSE(),'Введення інформації'!P418,IF(ISBLANK('Введення інформації'!B418)=FALSE(),"null",""))</f>
        <v/>
      </c>
      <c r="Q379" s="25">
        <f>'Введення інформації'!Q418</f>
        <v>0</v>
      </c>
      <c r="R379" s="25">
        <f>'Введення інформації'!R418</f>
        <v>0</v>
      </c>
      <c r="S379" s="25">
        <f>'Введення інформації'!S418</f>
        <v>0</v>
      </c>
      <c r="T379" s="20" t="str">
        <f>IF(ISBLANK('Введення інформації'!A418)=FALSE(),(MID('Введення інформації'!T418, 7, 4)&amp;"-"&amp;MID('Введення інформації'!T418, 4, 2)&amp;"-"&amp;MID('Введення інформації'!T418, 1, 2)), "")</f>
        <v/>
      </c>
      <c r="U379" s="20" t="str">
        <f>IF(ISBLANK('Введення інформації'!B418)=FALSE(),(MID('Введення інформації'!U418, 7, 4)&amp;"-"&amp;MID('Введення інформації'!U418, 4, 2)&amp;"-"&amp;MID('Введення інформації'!U418, 1, 2)), "")</f>
        <v/>
      </c>
      <c r="V379" s="14" t="str">
        <f>IF('Введення інформації'!V418= "Так","true",IF(ISBLANK('Введення інформації'!A418)=FALSE(),"false",""))</f>
        <v/>
      </c>
      <c r="W379" s="24">
        <f>'Введення інформації'!W418</f>
        <v>0</v>
      </c>
      <c r="X379" s="14" t="str">
        <f>IF('Введення інформації'!X418= "Так","true",IF(ISBLANK('Введення інформації'!A418)=FALSE(),"false",""))</f>
        <v/>
      </c>
      <c r="Y379" s="14" t="str">
        <f>IF(ISBLANK('Введення інформації'!Y418)=FALSE(),'Введення інформації'!Y418,IF(ISBLANK('Введення інформації'!A418)=FALSE(),"0",""))</f>
        <v/>
      </c>
      <c r="Z379" s="14" t="str">
        <f>LEFT('Введення інформації'!Z418, 3)</f>
        <v/>
      </c>
      <c r="AA379" s="14" t="str">
        <f>IF(ISBLANK('Введення інформації'!AA418)=FALSE(),'Введення інформації'!AA418,IF(ISBLANK('Введення інформації'!A418)=FALSE(),"0",""))</f>
        <v/>
      </c>
      <c r="AB379" s="14" t="str">
        <f>IF('Введення інформації'!AB418= "Так","true",IF(ISBLANK('Введення інформації'!A418)=FALSE(),"false",""))</f>
        <v/>
      </c>
      <c r="AC379" s="24">
        <f>'Введення інформації'!AC418</f>
        <v>0</v>
      </c>
    </row>
    <row r="380" spans="1:29" ht="15.75" customHeight="1" x14ac:dyDescent="0.25">
      <c r="A380" s="24">
        <f>'Введення інформації'!A419</f>
        <v>0</v>
      </c>
      <c r="B380" s="14" t="str">
        <f>IF(ISBLANK('Введення інформації'!A419)=FALSE(),(MID('Введення інформації'!B419, 7, 4)&amp;"-"&amp;MID('Введення інформації'!B419, 4, 2)&amp;"-"&amp;MID('Введення інформації'!B419, 1, 2)), "")</f>
        <v/>
      </c>
      <c r="C380" s="24">
        <f>'Введення інформації'!C419</f>
        <v>0</v>
      </c>
      <c r="D380" s="19" t="str">
        <f>IF(ISBLANK('Введення інформації'!D419)=FALSE(),'Введення інформації'!D419,IF(ISBLANK('Введення інформації'!A419)=FALSE(),"null",""))</f>
        <v/>
      </c>
      <c r="E380" s="24">
        <f>'Введення інформації'!E419</f>
        <v>0</v>
      </c>
      <c r="F380" s="24">
        <f>'Введення інформації'!F419</f>
        <v>0</v>
      </c>
      <c r="G380" s="14" t="str">
        <f>LEFT('Введення інформації'!G419, 1)</f>
        <v/>
      </c>
      <c r="H380" s="24">
        <f>'Введення інформації'!H419</f>
        <v>0</v>
      </c>
      <c r="I380" s="24">
        <f>'Введення інформації'!I419</f>
        <v>0</v>
      </c>
      <c r="J380" s="14" t="str">
        <f>IF(ISBLANK('Введення інформації'!J419)=FALSE(),'Введення інформації'!J419,IF(ISBLANK('Введення інформації'!A419)=FALSE(),"null",""))</f>
        <v/>
      </c>
      <c r="K380" s="24">
        <f>'Введення інформації'!K419</f>
        <v>0</v>
      </c>
      <c r="L380" s="14" t="str">
        <f>IF(ISBLANK('Введення інформації'!L419)=FALSE(),'Введення інформації'!L419,IF(ISBLANK('Введення інформації'!A419)=FALSE(),"null",""))</f>
        <v/>
      </c>
      <c r="M380" s="24">
        <f>'Введення інформації'!M419</f>
        <v>0</v>
      </c>
      <c r="N380" s="24">
        <f>'Введення інформації'!N419</f>
        <v>0</v>
      </c>
      <c r="O380" s="14" t="str">
        <f>IF(ISBLANK('Введення інформації'!O419)=FALSE(),'Введення інформації'!O419,IF(ISBLANK('Введення інформації'!A419)=FALSE(),"null",""))</f>
        <v/>
      </c>
      <c r="P380" s="14" t="str">
        <f>IF(ISBLANK('Введення інформації'!P419)=FALSE(),'Введення інформації'!P419,IF(ISBLANK('Введення інформації'!B419)=FALSE(),"null",""))</f>
        <v/>
      </c>
      <c r="Q380" s="25">
        <f>'Введення інформації'!Q419</f>
        <v>0</v>
      </c>
      <c r="R380" s="25">
        <f>'Введення інформації'!R419</f>
        <v>0</v>
      </c>
      <c r="S380" s="25">
        <f>'Введення інформації'!S419</f>
        <v>0</v>
      </c>
      <c r="T380" s="20" t="str">
        <f>IF(ISBLANK('Введення інформації'!A419)=FALSE(),(MID('Введення інформації'!T419, 7, 4)&amp;"-"&amp;MID('Введення інформації'!T419, 4, 2)&amp;"-"&amp;MID('Введення інформації'!T419, 1, 2)), "")</f>
        <v/>
      </c>
      <c r="U380" s="20" t="str">
        <f>IF(ISBLANK('Введення інформації'!B419)=FALSE(),(MID('Введення інформації'!U419, 7, 4)&amp;"-"&amp;MID('Введення інформації'!U419, 4, 2)&amp;"-"&amp;MID('Введення інформації'!U419, 1, 2)), "")</f>
        <v/>
      </c>
      <c r="V380" s="14" t="str">
        <f>IF('Введення інформації'!V419= "Так","true",IF(ISBLANK('Введення інформації'!A419)=FALSE(),"false",""))</f>
        <v/>
      </c>
      <c r="W380" s="24">
        <f>'Введення інформації'!W419</f>
        <v>0</v>
      </c>
      <c r="X380" s="14" t="str">
        <f>IF('Введення інформації'!X419= "Так","true",IF(ISBLANK('Введення інформації'!A419)=FALSE(),"false",""))</f>
        <v/>
      </c>
      <c r="Y380" s="14" t="str">
        <f>IF(ISBLANK('Введення інформації'!Y419)=FALSE(),'Введення інформації'!Y419,IF(ISBLANK('Введення інформації'!A419)=FALSE(),"0",""))</f>
        <v/>
      </c>
      <c r="Z380" s="14" t="str">
        <f>LEFT('Введення інформації'!Z419, 3)</f>
        <v/>
      </c>
      <c r="AA380" s="14" t="str">
        <f>IF(ISBLANK('Введення інформації'!AA419)=FALSE(),'Введення інформації'!AA419,IF(ISBLANK('Введення інформації'!A419)=FALSE(),"0",""))</f>
        <v/>
      </c>
      <c r="AB380" s="14" t="str">
        <f>IF('Введення інформації'!AB419= "Так","true",IF(ISBLANK('Введення інформації'!A419)=FALSE(),"false",""))</f>
        <v/>
      </c>
      <c r="AC380" s="24">
        <f>'Введення інформації'!AC419</f>
        <v>0</v>
      </c>
    </row>
    <row r="381" spans="1:29" ht="15.75" customHeight="1" x14ac:dyDescent="0.25">
      <c r="A381" s="24">
        <f>'Введення інформації'!A420</f>
        <v>0</v>
      </c>
      <c r="B381" s="14" t="str">
        <f>IF(ISBLANK('Введення інформації'!A420)=FALSE(),(MID('Введення інформації'!B420, 7, 4)&amp;"-"&amp;MID('Введення інформації'!B420, 4, 2)&amp;"-"&amp;MID('Введення інформації'!B420, 1, 2)), "")</f>
        <v/>
      </c>
      <c r="C381" s="24">
        <f>'Введення інформації'!C420</f>
        <v>0</v>
      </c>
      <c r="D381" s="19" t="str">
        <f>IF(ISBLANK('Введення інформації'!D420)=FALSE(),'Введення інформації'!D420,IF(ISBLANK('Введення інформації'!A420)=FALSE(),"null",""))</f>
        <v/>
      </c>
      <c r="E381" s="24">
        <f>'Введення інформації'!E420</f>
        <v>0</v>
      </c>
      <c r="F381" s="24">
        <f>'Введення інформації'!F420</f>
        <v>0</v>
      </c>
      <c r="G381" s="14" t="str">
        <f>LEFT('Введення інформації'!G420, 1)</f>
        <v/>
      </c>
      <c r="H381" s="24">
        <f>'Введення інформації'!H420</f>
        <v>0</v>
      </c>
      <c r="I381" s="24">
        <f>'Введення інформації'!I420</f>
        <v>0</v>
      </c>
      <c r="J381" s="14" t="str">
        <f>IF(ISBLANK('Введення інформації'!J420)=FALSE(),'Введення інформації'!J420,IF(ISBLANK('Введення інформації'!A420)=FALSE(),"null",""))</f>
        <v/>
      </c>
      <c r="K381" s="24">
        <f>'Введення інформації'!K420</f>
        <v>0</v>
      </c>
      <c r="L381" s="14" t="str">
        <f>IF(ISBLANK('Введення інформації'!L420)=FALSE(),'Введення інформації'!L420,IF(ISBLANK('Введення інформації'!A420)=FALSE(),"null",""))</f>
        <v/>
      </c>
      <c r="M381" s="24">
        <f>'Введення інформації'!M420</f>
        <v>0</v>
      </c>
      <c r="N381" s="24">
        <f>'Введення інформації'!N420</f>
        <v>0</v>
      </c>
      <c r="O381" s="14" t="str">
        <f>IF(ISBLANK('Введення інформації'!O420)=FALSE(),'Введення інформації'!O420,IF(ISBLANK('Введення інформації'!A420)=FALSE(),"null",""))</f>
        <v/>
      </c>
      <c r="P381" s="14" t="str">
        <f>IF(ISBLANK('Введення інформації'!P420)=FALSE(),'Введення інформації'!P420,IF(ISBLANK('Введення інформації'!B420)=FALSE(),"null",""))</f>
        <v/>
      </c>
      <c r="Q381" s="25">
        <f>'Введення інформації'!Q420</f>
        <v>0</v>
      </c>
      <c r="R381" s="25">
        <f>'Введення інформації'!R420</f>
        <v>0</v>
      </c>
      <c r="S381" s="25">
        <f>'Введення інформації'!S420</f>
        <v>0</v>
      </c>
      <c r="T381" s="20" t="str">
        <f>IF(ISBLANK('Введення інформації'!A420)=FALSE(),(MID('Введення інформації'!T420, 7, 4)&amp;"-"&amp;MID('Введення інформації'!T420, 4, 2)&amp;"-"&amp;MID('Введення інформації'!T420, 1, 2)), "")</f>
        <v/>
      </c>
      <c r="U381" s="20" t="str">
        <f>IF(ISBLANK('Введення інформації'!B420)=FALSE(),(MID('Введення інформації'!U420, 7, 4)&amp;"-"&amp;MID('Введення інформації'!U420, 4, 2)&amp;"-"&amp;MID('Введення інформації'!U420, 1, 2)), "")</f>
        <v/>
      </c>
      <c r="V381" s="14" t="str">
        <f>IF('Введення інформації'!V420= "Так","true",IF(ISBLANK('Введення інформації'!A420)=FALSE(),"false",""))</f>
        <v/>
      </c>
      <c r="W381" s="24">
        <f>'Введення інформації'!W420</f>
        <v>0</v>
      </c>
      <c r="X381" s="14" t="str">
        <f>IF('Введення інформації'!X420= "Так","true",IF(ISBLANK('Введення інформації'!A420)=FALSE(),"false",""))</f>
        <v/>
      </c>
      <c r="Y381" s="14" t="str">
        <f>IF(ISBLANK('Введення інформації'!Y420)=FALSE(),'Введення інформації'!Y420,IF(ISBLANK('Введення інформації'!A420)=FALSE(),"0",""))</f>
        <v/>
      </c>
      <c r="Z381" s="14" t="str">
        <f>LEFT('Введення інформації'!Z420, 3)</f>
        <v/>
      </c>
      <c r="AA381" s="14" t="str">
        <f>IF(ISBLANK('Введення інформації'!AA420)=FALSE(),'Введення інформації'!AA420,IF(ISBLANK('Введення інформації'!A420)=FALSE(),"0",""))</f>
        <v/>
      </c>
      <c r="AB381" s="14" t="str">
        <f>IF('Введення інформації'!AB420= "Так","true",IF(ISBLANK('Введення інформації'!A420)=FALSE(),"false",""))</f>
        <v/>
      </c>
      <c r="AC381" s="24">
        <f>'Введення інформації'!AC420</f>
        <v>0</v>
      </c>
    </row>
    <row r="382" spans="1:29" ht="15.75" customHeight="1" x14ac:dyDescent="0.25">
      <c r="A382" s="24">
        <f>'Введення інформації'!A421</f>
        <v>0</v>
      </c>
      <c r="B382" s="14" t="str">
        <f>IF(ISBLANK('Введення інформації'!A421)=FALSE(),(MID('Введення інформації'!B421, 7, 4)&amp;"-"&amp;MID('Введення інформації'!B421, 4, 2)&amp;"-"&amp;MID('Введення інформації'!B421, 1, 2)), "")</f>
        <v/>
      </c>
      <c r="C382" s="24">
        <f>'Введення інформації'!C421</f>
        <v>0</v>
      </c>
      <c r="D382" s="19" t="str">
        <f>IF(ISBLANK('Введення інформації'!D421)=FALSE(),'Введення інформації'!D421,IF(ISBLANK('Введення інформації'!A421)=FALSE(),"null",""))</f>
        <v/>
      </c>
      <c r="E382" s="24">
        <f>'Введення інформації'!E421</f>
        <v>0</v>
      </c>
      <c r="F382" s="24">
        <f>'Введення інформації'!F421</f>
        <v>0</v>
      </c>
      <c r="G382" s="14" t="str">
        <f>LEFT('Введення інформації'!G421, 1)</f>
        <v/>
      </c>
      <c r="H382" s="24">
        <f>'Введення інформації'!H421</f>
        <v>0</v>
      </c>
      <c r="I382" s="24">
        <f>'Введення інформації'!I421</f>
        <v>0</v>
      </c>
      <c r="J382" s="14" t="str">
        <f>IF(ISBLANK('Введення інформації'!J421)=FALSE(),'Введення інформації'!J421,IF(ISBLANK('Введення інформації'!A421)=FALSE(),"null",""))</f>
        <v/>
      </c>
      <c r="K382" s="24">
        <f>'Введення інформації'!K421</f>
        <v>0</v>
      </c>
      <c r="L382" s="14" t="str">
        <f>IF(ISBLANK('Введення інформації'!L421)=FALSE(),'Введення інформації'!L421,IF(ISBLANK('Введення інформації'!A421)=FALSE(),"null",""))</f>
        <v/>
      </c>
      <c r="M382" s="24">
        <f>'Введення інформації'!M421</f>
        <v>0</v>
      </c>
      <c r="N382" s="24">
        <f>'Введення інформації'!N421</f>
        <v>0</v>
      </c>
      <c r="O382" s="14" t="str">
        <f>IF(ISBLANK('Введення інформації'!O421)=FALSE(),'Введення інформації'!O421,IF(ISBLANK('Введення інформації'!A421)=FALSE(),"null",""))</f>
        <v/>
      </c>
      <c r="P382" s="14" t="str">
        <f>IF(ISBLANK('Введення інформації'!P421)=FALSE(),'Введення інформації'!P421,IF(ISBLANK('Введення інформації'!B421)=FALSE(),"null",""))</f>
        <v/>
      </c>
      <c r="Q382" s="25">
        <f>'Введення інформації'!Q421</f>
        <v>0</v>
      </c>
      <c r="R382" s="25">
        <f>'Введення інформації'!R421</f>
        <v>0</v>
      </c>
      <c r="S382" s="25">
        <f>'Введення інформації'!S421</f>
        <v>0</v>
      </c>
      <c r="T382" s="20" t="str">
        <f>IF(ISBLANK('Введення інформації'!A421)=FALSE(),(MID('Введення інформації'!T421, 7, 4)&amp;"-"&amp;MID('Введення інформації'!T421, 4, 2)&amp;"-"&amp;MID('Введення інформації'!T421, 1, 2)), "")</f>
        <v/>
      </c>
      <c r="U382" s="20" t="str">
        <f>IF(ISBLANK('Введення інформації'!B421)=FALSE(),(MID('Введення інформації'!U421, 7, 4)&amp;"-"&amp;MID('Введення інформації'!U421, 4, 2)&amp;"-"&amp;MID('Введення інформації'!U421, 1, 2)), "")</f>
        <v/>
      </c>
      <c r="V382" s="14" t="str">
        <f>IF('Введення інформації'!V421= "Так","true",IF(ISBLANK('Введення інформації'!A421)=FALSE(),"false",""))</f>
        <v/>
      </c>
      <c r="W382" s="24">
        <f>'Введення інформації'!W421</f>
        <v>0</v>
      </c>
      <c r="X382" s="14" t="str">
        <f>IF('Введення інформації'!X421= "Так","true",IF(ISBLANK('Введення інформації'!A421)=FALSE(),"false",""))</f>
        <v/>
      </c>
      <c r="Y382" s="14" t="str">
        <f>IF(ISBLANK('Введення інформації'!Y421)=FALSE(),'Введення інформації'!Y421,IF(ISBLANK('Введення інформації'!A421)=FALSE(),"0",""))</f>
        <v/>
      </c>
      <c r="Z382" s="14" t="str">
        <f>LEFT('Введення інформації'!Z421, 3)</f>
        <v/>
      </c>
      <c r="AA382" s="14" t="str">
        <f>IF(ISBLANK('Введення інформації'!AA421)=FALSE(),'Введення інформації'!AA421,IF(ISBLANK('Введення інформації'!A421)=FALSE(),"0",""))</f>
        <v/>
      </c>
      <c r="AB382" s="14" t="str">
        <f>IF('Введення інформації'!AB421= "Так","true",IF(ISBLANK('Введення інформації'!A421)=FALSE(),"false",""))</f>
        <v/>
      </c>
      <c r="AC382" s="24">
        <f>'Введення інформації'!AC421</f>
        <v>0</v>
      </c>
    </row>
    <row r="383" spans="1:29" ht="15.75" customHeight="1" x14ac:dyDescent="0.25">
      <c r="A383" s="24">
        <f>'Введення інформації'!A422</f>
        <v>0</v>
      </c>
      <c r="B383" s="14" t="str">
        <f>IF(ISBLANK('Введення інформації'!A422)=FALSE(),(MID('Введення інформації'!B422, 7, 4)&amp;"-"&amp;MID('Введення інформації'!B422, 4, 2)&amp;"-"&amp;MID('Введення інформації'!B422, 1, 2)), "")</f>
        <v/>
      </c>
      <c r="C383" s="24">
        <f>'Введення інформації'!C422</f>
        <v>0</v>
      </c>
      <c r="D383" s="19" t="str">
        <f>IF(ISBLANK('Введення інформації'!D422)=FALSE(),'Введення інформації'!D422,IF(ISBLANK('Введення інформації'!A422)=FALSE(),"null",""))</f>
        <v/>
      </c>
      <c r="E383" s="24">
        <f>'Введення інформації'!E422</f>
        <v>0</v>
      </c>
      <c r="F383" s="24">
        <f>'Введення інформації'!F422</f>
        <v>0</v>
      </c>
      <c r="G383" s="14" t="str">
        <f>LEFT('Введення інформації'!G422, 1)</f>
        <v/>
      </c>
      <c r="H383" s="24">
        <f>'Введення інформації'!H422</f>
        <v>0</v>
      </c>
      <c r="I383" s="24">
        <f>'Введення інформації'!I422</f>
        <v>0</v>
      </c>
      <c r="J383" s="14" t="str">
        <f>IF(ISBLANK('Введення інформації'!J422)=FALSE(),'Введення інформації'!J422,IF(ISBLANK('Введення інформації'!A422)=FALSE(),"null",""))</f>
        <v/>
      </c>
      <c r="K383" s="24">
        <f>'Введення інформації'!K422</f>
        <v>0</v>
      </c>
      <c r="L383" s="14" t="str">
        <f>IF(ISBLANK('Введення інформації'!L422)=FALSE(),'Введення інформації'!L422,IF(ISBLANK('Введення інформації'!A422)=FALSE(),"null",""))</f>
        <v/>
      </c>
      <c r="M383" s="24">
        <f>'Введення інформації'!M422</f>
        <v>0</v>
      </c>
      <c r="N383" s="24">
        <f>'Введення інформації'!N422</f>
        <v>0</v>
      </c>
      <c r="O383" s="14" t="str">
        <f>IF(ISBLANK('Введення інформації'!O422)=FALSE(),'Введення інформації'!O422,IF(ISBLANK('Введення інформації'!A422)=FALSE(),"null",""))</f>
        <v/>
      </c>
      <c r="P383" s="14" t="str">
        <f>IF(ISBLANK('Введення інформації'!P422)=FALSE(),'Введення інформації'!P422,IF(ISBLANK('Введення інформації'!B422)=FALSE(),"null",""))</f>
        <v/>
      </c>
      <c r="Q383" s="25">
        <f>'Введення інформації'!Q422</f>
        <v>0</v>
      </c>
      <c r="R383" s="25">
        <f>'Введення інформації'!R422</f>
        <v>0</v>
      </c>
      <c r="S383" s="25">
        <f>'Введення інформації'!S422</f>
        <v>0</v>
      </c>
      <c r="T383" s="20" t="str">
        <f>IF(ISBLANK('Введення інформації'!A422)=FALSE(),(MID('Введення інформації'!T422, 7, 4)&amp;"-"&amp;MID('Введення інформації'!T422, 4, 2)&amp;"-"&amp;MID('Введення інформації'!T422, 1, 2)), "")</f>
        <v/>
      </c>
      <c r="U383" s="20" t="str">
        <f>IF(ISBLANK('Введення інформації'!B422)=FALSE(),(MID('Введення інформації'!U422, 7, 4)&amp;"-"&amp;MID('Введення інформації'!U422, 4, 2)&amp;"-"&amp;MID('Введення інформації'!U422, 1, 2)), "")</f>
        <v/>
      </c>
      <c r="V383" s="14" t="str">
        <f>IF('Введення інформації'!V422= "Так","true",IF(ISBLANK('Введення інформації'!A422)=FALSE(),"false",""))</f>
        <v/>
      </c>
      <c r="W383" s="24">
        <f>'Введення інформації'!W422</f>
        <v>0</v>
      </c>
      <c r="X383" s="14" t="str">
        <f>IF('Введення інформації'!X422= "Так","true",IF(ISBLANK('Введення інформації'!A422)=FALSE(),"false",""))</f>
        <v/>
      </c>
      <c r="Y383" s="14" t="str">
        <f>IF(ISBLANK('Введення інформації'!Y422)=FALSE(),'Введення інформації'!Y422,IF(ISBLANK('Введення інформації'!A422)=FALSE(),"0",""))</f>
        <v/>
      </c>
      <c r="Z383" s="14" t="str">
        <f>LEFT('Введення інформації'!Z422, 3)</f>
        <v/>
      </c>
      <c r="AA383" s="14" t="str">
        <f>IF(ISBLANK('Введення інформації'!AA422)=FALSE(),'Введення інформації'!AA422,IF(ISBLANK('Введення інформації'!A422)=FALSE(),"0",""))</f>
        <v/>
      </c>
      <c r="AB383" s="14" t="str">
        <f>IF('Введення інформації'!AB422= "Так","true",IF(ISBLANK('Введення інформації'!A422)=FALSE(),"false",""))</f>
        <v/>
      </c>
      <c r="AC383" s="24">
        <f>'Введення інформації'!AC422</f>
        <v>0</v>
      </c>
    </row>
    <row r="384" spans="1:29" ht="15.75" customHeight="1" x14ac:dyDescent="0.25">
      <c r="A384" s="24">
        <f>'Введення інформації'!A423</f>
        <v>0</v>
      </c>
      <c r="B384" s="14" t="str">
        <f>IF(ISBLANK('Введення інформації'!A423)=FALSE(),(MID('Введення інформації'!B423, 7, 4)&amp;"-"&amp;MID('Введення інформації'!B423, 4, 2)&amp;"-"&amp;MID('Введення інформації'!B423, 1, 2)), "")</f>
        <v/>
      </c>
      <c r="C384" s="24">
        <f>'Введення інформації'!C423</f>
        <v>0</v>
      </c>
      <c r="D384" s="19" t="str">
        <f>IF(ISBLANK('Введення інформації'!D423)=FALSE(),'Введення інформації'!D423,IF(ISBLANK('Введення інформації'!A423)=FALSE(),"null",""))</f>
        <v/>
      </c>
      <c r="E384" s="24">
        <f>'Введення інформації'!E423</f>
        <v>0</v>
      </c>
      <c r="F384" s="24">
        <f>'Введення інформації'!F423</f>
        <v>0</v>
      </c>
      <c r="G384" s="14" t="str">
        <f>LEFT('Введення інформації'!G423, 1)</f>
        <v/>
      </c>
      <c r="H384" s="24">
        <f>'Введення інформації'!H423</f>
        <v>0</v>
      </c>
      <c r="I384" s="24">
        <f>'Введення інформації'!I423</f>
        <v>0</v>
      </c>
      <c r="J384" s="14" t="str">
        <f>IF(ISBLANK('Введення інформації'!J423)=FALSE(),'Введення інформації'!J423,IF(ISBLANK('Введення інформації'!A423)=FALSE(),"null",""))</f>
        <v/>
      </c>
      <c r="K384" s="24">
        <f>'Введення інформації'!K423</f>
        <v>0</v>
      </c>
      <c r="L384" s="14" t="str">
        <f>IF(ISBLANK('Введення інформації'!L423)=FALSE(),'Введення інформації'!L423,IF(ISBLANK('Введення інформації'!A423)=FALSE(),"null",""))</f>
        <v/>
      </c>
      <c r="M384" s="24">
        <f>'Введення інформації'!M423</f>
        <v>0</v>
      </c>
      <c r="N384" s="24">
        <f>'Введення інформації'!N423</f>
        <v>0</v>
      </c>
      <c r="O384" s="14" t="str">
        <f>IF(ISBLANK('Введення інформації'!O423)=FALSE(),'Введення інформації'!O423,IF(ISBLANK('Введення інформації'!A423)=FALSE(),"null",""))</f>
        <v/>
      </c>
      <c r="P384" s="14" t="str">
        <f>IF(ISBLANK('Введення інформації'!P423)=FALSE(),'Введення інформації'!P423,IF(ISBLANK('Введення інформації'!B423)=FALSE(),"null",""))</f>
        <v/>
      </c>
      <c r="Q384" s="25">
        <f>'Введення інформації'!Q423</f>
        <v>0</v>
      </c>
      <c r="R384" s="25">
        <f>'Введення інформації'!R423</f>
        <v>0</v>
      </c>
      <c r="S384" s="25">
        <f>'Введення інформації'!S423</f>
        <v>0</v>
      </c>
      <c r="T384" s="20" t="str">
        <f>IF(ISBLANK('Введення інформації'!A423)=FALSE(),(MID('Введення інформації'!T423, 7, 4)&amp;"-"&amp;MID('Введення інформації'!T423, 4, 2)&amp;"-"&amp;MID('Введення інформації'!T423, 1, 2)), "")</f>
        <v/>
      </c>
      <c r="U384" s="20" t="str">
        <f>IF(ISBLANK('Введення інформації'!B423)=FALSE(),(MID('Введення інформації'!U423, 7, 4)&amp;"-"&amp;MID('Введення інформації'!U423, 4, 2)&amp;"-"&amp;MID('Введення інформації'!U423, 1, 2)), "")</f>
        <v/>
      </c>
      <c r="V384" s="14" t="str">
        <f>IF('Введення інформації'!V423= "Так","true",IF(ISBLANK('Введення інформації'!A423)=FALSE(),"false",""))</f>
        <v/>
      </c>
      <c r="W384" s="24">
        <f>'Введення інформації'!W423</f>
        <v>0</v>
      </c>
      <c r="X384" s="14" t="str">
        <f>IF('Введення інформації'!X423= "Так","true",IF(ISBLANK('Введення інформації'!A423)=FALSE(),"false",""))</f>
        <v/>
      </c>
      <c r="Y384" s="14" t="str">
        <f>IF(ISBLANK('Введення інформації'!Y423)=FALSE(),'Введення інформації'!Y423,IF(ISBLANK('Введення інформації'!A423)=FALSE(),"0",""))</f>
        <v/>
      </c>
      <c r="Z384" s="14" t="str">
        <f>LEFT('Введення інформації'!Z423, 3)</f>
        <v/>
      </c>
      <c r="AA384" s="14" t="str">
        <f>IF(ISBLANK('Введення інформації'!AA423)=FALSE(),'Введення інформації'!AA423,IF(ISBLANK('Введення інформації'!A423)=FALSE(),"0",""))</f>
        <v/>
      </c>
      <c r="AB384" s="14" t="str">
        <f>IF('Введення інформації'!AB423= "Так","true",IF(ISBLANK('Введення інформації'!A423)=FALSE(),"false",""))</f>
        <v/>
      </c>
      <c r="AC384" s="24">
        <f>'Введення інформації'!AC423</f>
        <v>0</v>
      </c>
    </row>
    <row r="385" spans="1:29" ht="15.75" customHeight="1" x14ac:dyDescent="0.25">
      <c r="A385" s="24">
        <f>'Введення інформації'!A424</f>
        <v>0</v>
      </c>
      <c r="B385" s="14" t="str">
        <f>IF(ISBLANK('Введення інформації'!A424)=FALSE(),(MID('Введення інформації'!B424, 7, 4)&amp;"-"&amp;MID('Введення інформації'!B424, 4, 2)&amp;"-"&amp;MID('Введення інформації'!B424, 1, 2)), "")</f>
        <v/>
      </c>
      <c r="C385" s="24">
        <f>'Введення інформації'!C424</f>
        <v>0</v>
      </c>
      <c r="D385" s="19" t="str">
        <f>IF(ISBLANK('Введення інформації'!D424)=FALSE(),'Введення інформації'!D424,IF(ISBLANK('Введення інформації'!A424)=FALSE(),"null",""))</f>
        <v/>
      </c>
      <c r="E385" s="24">
        <f>'Введення інформації'!E424</f>
        <v>0</v>
      </c>
      <c r="F385" s="24">
        <f>'Введення інформації'!F424</f>
        <v>0</v>
      </c>
      <c r="G385" s="14" t="str">
        <f>LEFT('Введення інформації'!G424, 1)</f>
        <v/>
      </c>
      <c r="H385" s="24">
        <f>'Введення інформації'!H424</f>
        <v>0</v>
      </c>
      <c r="I385" s="24">
        <f>'Введення інформації'!I424</f>
        <v>0</v>
      </c>
      <c r="J385" s="14" t="str">
        <f>IF(ISBLANK('Введення інформації'!J424)=FALSE(),'Введення інформації'!J424,IF(ISBLANK('Введення інформації'!A424)=FALSE(),"null",""))</f>
        <v/>
      </c>
      <c r="K385" s="24">
        <f>'Введення інформації'!K424</f>
        <v>0</v>
      </c>
      <c r="L385" s="14" t="str">
        <f>IF(ISBLANK('Введення інформації'!L424)=FALSE(),'Введення інформації'!L424,IF(ISBLANK('Введення інформації'!A424)=FALSE(),"null",""))</f>
        <v/>
      </c>
      <c r="M385" s="24">
        <f>'Введення інформації'!M424</f>
        <v>0</v>
      </c>
      <c r="N385" s="24">
        <f>'Введення інформації'!N424</f>
        <v>0</v>
      </c>
      <c r="O385" s="14" t="str">
        <f>IF(ISBLANK('Введення інформації'!O424)=FALSE(),'Введення інформації'!O424,IF(ISBLANK('Введення інформації'!A424)=FALSE(),"null",""))</f>
        <v/>
      </c>
      <c r="P385" s="14" t="str">
        <f>IF(ISBLANK('Введення інформації'!P424)=FALSE(),'Введення інформації'!P424,IF(ISBLANK('Введення інформації'!B424)=FALSE(),"null",""))</f>
        <v/>
      </c>
      <c r="Q385" s="25">
        <f>'Введення інформації'!Q424</f>
        <v>0</v>
      </c>
      <c r="R385" s="25">
        <f>'Введення інформації'!R424</f>
        <v>0</v>
      </c>
      <c r="S385" s="25">
        <f>'Введення інформації'!S424</f>
        <v>0</v>
      </c>
      <c r="T385" s="20" t="str">
        <f>IF(ISBLANK('Введення інформації'!A424)=FALSE(),(MID('Введення інформації'!T424, 7, 4)&amp;"-"&amp;MID('Введення інформації'!T424, 4, 2)&amp;"-"&amp;MID('Введення інформації'!T424, 1, 2)), "")</f>
        <v/>
      </c>
      <c r="U385" s="20" t="str">
        <f>IF(ISBLANK('Введення інформації'!B424)=FALSE(),(MID('Введення інформації'!U424, 7, 4)&amp;"-"&amp;MID('Введення інформації'!U424, 4, 2)&amp;"-"&amp;MID('Введення інформації'!U424, 1, 2)), "")</f>
        <v/>
      </c>
      <c r="V385" s="14" t="str">
        <f>IF('Введення інформації'!V424= "Так","true",IF(ISBLANK('Введення інформації'!A424)=FALSE(),"false",""))</f>
        <v/>
      </c>
      <c r="W385" s="24">
        <f>'Введення інформації'!W424</f>
        <v>0</v>
      </c>
      <c r="X385" s="14" t="str">
        <f>IF('Введення інформації'!X424= "Так","true",IF(ISBLANK('Введення інформації'!A424)=FALSE(),"false",""))</f>
        <v/>
      </c>
      <c r="Y385" s="14" t="str">
        <f>IF(ISBLANK('Введення інформації'!Y424)=FALSE(),'Введення інформації'!Y424,IF(ISBLANK('Введення інформації'!A424)=FALSE(),"0",""))</f>
        <v/>
      </c>
      <c r="Z385" s="14" t="str">
        <f>LEFT('Введення інформації'!Z424, 3)</f>
        <v/>
      </c>
      <c r="AA385" s="14" t="str">
        <f>IF(ISBLANK('Введення інформації'!AA424)=FALSE(),'Введення інформації'!AA424,IF(ISBLANK('Введення інформації'!A424)=FALSE(),"0",""))</f>
        <v/>
      </c>
      <c r="AB385" s="14" t="str">
        <f>IF('Введення інформації'!AB424= "Так","true",IF(ISBLANK('Введення інформації'!A424)=FALSE(),"false",""))</f>
        <v/>
      </c>
      <c r="AC385" s="24">
        <f>'Введення інформації'!AC424</f>
        <v>0</v>
      </c>
    </row>
    <row r="386" spans="1:29" ht="15.75" customHeight="1" x14ac:dyDescent="0.25">
      <c r="A386" s="24">
        <f>'Введення інформації'!A425</f>
        <v>0</v>
      </c>
      <c r="B386" s="14" t="str">
        <f>IF(ISBLANK('Введення інформації'!A425)=FALSE(),(MID('Введення інформації'!B425, 7, 4)&amp;"-"&amp;MID('Введення інформації'!B425, 4, 2)&amp;"-"&amp;MID('Введення інформації'!B425, 1, 2)), "")</f>
        <v/>
      </c>
      <c r="C386" s="24">
        <f>'Введення інформації'!C425</f>
        <v>0</v>
      </c>
      <c r="D386" s="19" t="str">
        <f>IF(ISBLANK('Введення інформації'!D425)=FALSE(),'Введення інформації'!D425,IF(ISBLANK('Введення інформації'!A425)=FALSE(),"null",""))</f>
        <v/>
      </c>
      <c r="E386" s="24">
        <f>'Введення інформації'!E425</f>
        <v>0</v>
      </c>
      <c r="F386" s="24">
        <f>'Введення інформації'!F425</f>
        <v>0</v>
      </c>
      <c r="G386" s="14" t="str">
        <f>LEFT('Введення інформації'!G425, 1)</f>
        <v/>
      </c>
      <c r="H386" s="24">
        <f>'Введення інформації'!H425</f>
        <v>0</v>
      </c>
      <c r="I386" s="24">
        <f>'Введення інформації'!I425</f>
        <v>0</v>
      </c>
      <c r="J386" s="14" t="str">
        <f>IF(ISBLANK('Введення інформації'!J425)=FALSE(),'Введення інформації'!J425,IF(ISBLANK('Введення інформації'!A425)=FALSE(),"null",""))</f>
        <v/>
      </c>
      <c r="K386" s="24">
        <f>'Введення інформації'!K425</f>
        <v>0</v>
      </c>
      <c r="L386" s="14" t="str">
        <f>IF(ISBLANK('Введення інформації'!L425)=FALSE(),'Введення інформації'!L425,IF(ISBLANK('Введення інформації'!A425)=FALSE(),"null",""))</f>
        <v/>
      </c>
      <c r="M386" s="24">
        <f>'Введення інформації'!M425</f>
        <v>0</v>
      </c>
      <c r="N386" s="24">
        <f>'Введення інформації'!N425</f>
        <v>0</v>
      </c>
      <c r="O386" s="14" t="str">
        <f>IF(ISBLANK('Введення інформації'!O425)=FALSE(),'Введення інформації'!O425,IF(ISBLANK('Введення інформації'!A425)=FALSE(),"null",""))</f>
        <v/>
      </c>
      <c r="P386" s="14" t="str">
        <f>IF(ISBLANK('Введення інформації'!P425)=FALSE(),'Введення інформації'!P425,IF(ISBLANK('Введення інформації'!B425)=FALSE(),"null",""))</f>
        <v/>
      </c>
      <c r="Q386" s="25">
        <f>'Введення інформації'!Q425</f>
        <v>0</v>
      </c>
      <c r="R386" s="25">
        <f>'Введення інформації'!R425</f>
        <v>0</v>
      </c>
      <c r="S386" s="25">
        <f>'Введення інформації'!S425</f>
        <v>0</v>
      </c>
      <c r="T386" s="20" t="str">
        <f>IF(ISBLANK('Введення інформації'!A425)=FALSE(),(MID('Введення інформації'!T425, 7, 4)&amp;"-"&amp;MID('Введення інформації'!T425, 4, 2)&amp;"-"&amp;MID('Введення інформації'!T425, 1, 2)), "")</f>
        <v/>
      </c>
      <c r="U386" s="20" t="str">
        <f>IF(ISBLANK('Введення інформації'!B425)=FALSE(),(MID('Введення інформації'!U425, 7, 4)&amp;"-"&amp;MID('Введення інформації'!U425, 4, 2)&amp;"-"&amp;MID('Введення інформації'!U425, 1, 2)), "")</f>
        <v/>
      </c>
      <c r="V386" s="14" t="str">
        <f>IF('Введення інформації'!V425= "Так","true",IF(ISBLANK('Введення інформації'!A425)=FALSE(),"false",""))</f>
        <v/>
      </c>
      <c r="W386" s="24">
        <f>'Введення інформації'!W425</f>
        <v>0</v>
      </c>
      <c r="X386" s="14" t="str">
        <f>IF('Введення інформації'!X425= "Так","true",IF(ISBLANK('Введення інформації'!A425)=FALSE(),"false",""))</f>
        <v/>
      </c>
      <c r="Y386" s="14" t="str">
        <f>IF(ISBLANK('Введення інформації'!Y425)=FALSE(),'Введення інформації'!Y425,IF(ISBLANK('Введення інформації'!A425)=FALSE(),"0",""))</f>
        <v/>
      </c>
      <c r="Z386" s="14" t="str">
        <f>LEFT('Введення інформації'!Z425, 3)</f>
        <v/>
      </c>
      <c r="AA386" s="14" t="str">
        <f>IF(ISBLANK('Введення інформації'!AA425)=FALSE(),'Введення інформації'!AA425,IF(ISBLANK('Введення інформації'!A425)=FALSE(),"0",""))</f>
        <v/>
      </c>
      <c r="AB386" s="14" t="str">
        <f>IF('Введення інформації'!AB425= "Так","true",IF(ISBLANK('Введення інформації'!A425)=FALSE(),"false",""))</f>
        <v/>
      </c>
      <c r="AC386" s="24">
        <f>'Введення інформації'!AC425</f>
        <v>0</v>
      </c>
    </row>
    <row r="387" spans="1:29" ht="15.75" customHeight="1" x14ac:dyDescent="0.25">
      <c r="A387" s="24">
        <f>'Введення інформації'!A426</f>
        <v>0</v>
      </c>
      <c r="B387" s="14" t="str">
        <f>IF(ISBLANK('Введення інформації'!A426)=FALSE(),(MID('Введення інформації'!B426, 7, 4)&amp;"-"&amp;MID('Введення інформації'!B426, 4, 2)&amp;"-"&amp;MID('Введення інформації'!B426, 1, 2)), "")</f>
        <v/>
      </c>
      <c r="C387" s="24">
        <f>'Введення інформації'!C426</f>
        <v>0</v>
      </c>
      <c r="D387" s="19" t="str">
        <f>IF(ISBLANK('Введення інформації'!D426)=FALSE(),'Введення інформації'!D426,IF(ISBLANK('Введення інформації'!A426)=FALSE(),"null",""))</f>
        <v/>
      </c>
      <c r="E387" s="24">
        <f>'Введення інформації'!E426</f>
        <v>0</v>
      </c>
      <c r="F387" s="24">
        <f>'Введення інформації'!F426</f>
        <v>0</v>
      </c>
      <c r="G387" s="14" t="str">
        <f>LEFT('Введення інформації'!G426, 1)</f>
        <v/>
      </c>
      <c r="H387" s="24">
        <f>'Введення інформації'!H426</f>
        <v>0</v>
      </c>
      <c r="I387" s="24">
        <f>'Введення інформації'!I426</f>
        <v>0</v>
      </c>
      <c r="J387" s="14" t="str">
        <f>IF(ISBLANK('Введення інформації'!J426)=FALSE(),'Введення інформації'!J426,IF(ISBLANK('Введення інформації'!A426)=FALSE(),"null",""))</f>
        <v/>
      </c>
      <c r="K387" s="24">
        <f>'Введення інформації'!K426</f>
        <v>0</v>
      </c>
      <c r="L387" s="14" t="str">
        <f>IF(ISBLANK('Введення інформації'!L426)=FALSE(),'Введення інформації'!L426,IF(ISBLANK('Введення інформації'!A426)=FALSE(),"null",""))</f>
        <v/>
      </c>
      <c r="M387" s="24">
        <f>'Введення інформації'!M426</f>
        <v>0</v>
      </c>
      <c r="N387" s="24">
        <f>'Введення інформації'!N426</f>
        <v>0</v>
      </c>
      <c r="O387" s="14" t="str">
        <f>IF(ISBLANK('Введення інформації'!O426)=FALSE(),'Введення інформації'!O426,IF(ISBLANK('Введення інформації'!A426)=FALSE(),"null",""))</f>
        <v/>
      </c>
      <c r="P387" s="14" t="str">
        <f>IF(ISBLANK('Введення інформації'!P426)=FALSE(),'Введення інформації'!P426,IF(ISBLANK('Введення інформації'!B426)=FALSE(),"null",""))</f>
        <v/>
      </c>
      <c r="Q387" s="25">
        <f>'Введення інформації'!Q426</f>
        <v>0</v>
      </c>
      <c r="R387" s="25">
        <f>'Введення інформації'!R426</f>
        <v>0</v>
      </c>
      <c r="S387" s="25">
        <f>'Введення інформації'!S426</f>
        <v>0</v>
      </c>
      <c r="T387" s="20" t="str">
        <f>IF(ISBLANK('Введення інформації'!A426)=FALSE(),(MID('Введення інформації'!T426, 7, 4)&amp;"-"&amp;MID('Введення інформації'!T426, 4, 2)&amp;"-"&amp;MID('Введення інформації'!T426, 1, 2)), "")</f>
        <v/>
      </c>
      <c r="U387" s="20" t="str">
        <f>IF(ISBLANK('Введення інформації'!B426)=FALSE(),(MID('Введення інформації'!U426, 7, 4)&amp;"-"&amp;MID('Введення інформації'!U426, 4, 2)&amp;"-"&amp;MID('Введення інформації'!U426, 1, 2)), "")</f>
        <v/>
      </c>
      <c r="V387" s="14" t="str">
        <f>IF('Введення інформації'!V426= "Так","true",IF(ISBLANK('Введення інформації'!A426)=FALSE(),"false",""))</f>
        <v/>
      </c>
      <c r="W387" s="24">
        <f>'Введення інформації'!W426</f>
        <v>0</v>
      </c>
      <c r="X387" s="14" t="str">
        <f>IF('Введення інформації'!X426= "Так","true",IF(ISBLANK('Введення інформації'!A426)=FALSE(),"false",""))</f>
        <v/>
      </c>
      <c r="Y387" s="14" t="str">
        <f>IF(ISBLANK('Введення інформації'!Y426)=FALSE(),'Введення інформації'!Y426,IF(ISBLANK('Введення інформації'!A426)=FALSE(),"0",""))</f>
        <v/>
      </c>
      <c r="Z387" s="14" t="str">
        <f>LEFT('Введення інформації'!Z426, 3)</f>
        <v/>
      </c>
      <c r="AA387" s="14" t="str">
        <f>IF(ISBLANK('Введення інформації'!AA426)=FALSE(),'Введення інформації'!AA426,IF(ISBLANK('Введення інформації'!A426)=FALSE(),"0",""))</f>
        <v/>
      </c>
      <c r="AB387" s="14" t="str">
        <f>IF('Введення інформації'!AB426= "Так","true",IF(ISBLANK('Введення інформації'!A426)=FALSE(),"false",""))</f>
        <v/>
      </c>
      <c r="AC387" s="24">
        <f>'Введення інформації'!AC426</f>
        <v>0</v>
      </c>
    </row>
    <row r="388" spans="1:29" ht="15.75" customHeight="1" x14ac:dyDescent="0.25">
      <c r="A388" s="24">
        <f>'Введення інформації'!A427</f>
        <v>0</v>
      </c>
      <c r="B388" s="14" t="str">
        <f>IF(ISBLANK('Введення інформації'!A427)=FALSE(),(MID('Введення інформації'!B427, 7, 4)&amp;"-"&amp;MID('Введення інформації'!B427, 4, 2)&amp;"-"&amp;MID('Введення інформації'!B427, 1, 2)), "")</f>
        <v/>
      </c>
      <c r="C388" s="24">
        <f>'Введення інформації'!C427</f>
        <v>0</v>
      </c>
      <c r="D388" s="19" t="str">
        <f>IF(ISBLANK('Введення інформації'!D427)=FALSE(),'Введення інформації'!D427,IF(ISBLANK('Введення інформації'!A427)=FALSE(),"null",""))</f>
        <v/>
      </c>
      <c r="E388" s="24">
        <f>'Введення інформації'!E427</f>
        <v>0</v>
      </c>
      <c r="F388" s="24">
        <f>'Введення інформації'!F427</f>
        <v>0</v>
      </c>
      <c r="G388" s="14" t="str">
        <f>LEFT('Введення інформації'!G427, 1)</f>
        <v/>
      </c>
      <c r="H388" s="24">
        <f>'Введення інформації'!H427</f>
        <v>0</v>
      </c>
      <c r="I388" s="24">
        <f>'Введення інформації'!I427</f>
        <v>0</v>
      </c>
      <c r="J388" s="14" t="str">
        <f>IF(ISBLANK('Введення інформації'!J427)=FALSE(),'Введення інформації'!J427,IF(ISBLANK('Введення інформації'!A427)=FALSE(),"null",""))</f>
        <v/>
      </c>
      <c r="K388" s="24">
        <f>'Введення інформації'!K427</f>
        <v>0</v>
      </c>
      <c r="L388" s="14" t="str">
        <f>IF(ISBLANK('Введення інформації'!L427)=FALSE(),'Введення інформації'!L427,IF(ISBLANK('Введення інформації'!A427)=FALSE(),"null",""))</f>
        <v/>
      </c>
      <c r="M388" s="24">
        <f>'Введення інформації'!M427</f>
        <v>0</v>
      </c>
      <c r="N388" s="24">
        <f>'Введення інформації'!N427</f>
        <v>0</v>
      </c>
      <c r="O388" s="14" t="str">
        <f>IF(ISBLANK('Введення інформації'!O427)=FALSE(),'Введення інформації'!O427,IF(ISBLANK('Введення інформації'!A427)=FALSE(),"null",""))</f>
        <v/>
      </c>
      <c r="P388" s="14" t="str">
        <f>IF(ISBLANK('Введення інформації'!P427)=FALSE(),'Введення інформації'!P427,IF(ISBLANK('Введення інформації'!B427)=FALSE(),"null",""))</f>
        <v/>
      </c>
      <c r="Q388" s="25">
        <f>'Введення інформації'!Q427</f>
        <v>0</v>
      </c>
      <c r="R388" s="25">
        <f>'Введення інформації'!R427</f>
        <v>0</v>
      </c>
      <c r="S388" s="25">
        <f>'Введення інформації'!S427</f>
        <v>0</v>
      </c>
      <c r="T388" s="20" t="str">
        <f>IF(ISBLANK('Введення інформації'!A427)=FALSE(),(MID('Введення інформації'!T427, 7, 4)&amp;"-"&amp;MID('Введення інформації'!T427, 4, 2)&amp;"-"&amp;MID('Введення інформації'!T427, 1, 2)), "")</f>
        <v/>
      </c>
      <c r="U388" s="20" t="str">
        <f>IF(ISBLANK('Введення інформації'!B427)=FALSE(),(MID('Введення інформації'!U427, 7, 4)&amp;"-"&amp;MID('Введення інформації'!U427, 4, 2)&amp;"-"&amp;MID('Введення інформації'!U427, 1, 2)), "")</f>
        <v/>
      </c>
      <c r="V388" s="14" t="str">
        <f>IF('Введення інформації'!V427= "Так","true",IF(ISBLANK('Введення інформації'!A427)=FALSE(),"false",""))</f>
        <v/>
      </c>
      <c r="W388" s="24">
        <f>'Введення інформації'!W427</f>
        <v>0</v>
      </c>
      <c r="X388" s="14" t="str">
        <f>IF('Введення інформації'!X427= "Так","true",IF(ISBLANK('Введення інформації'!A427)=FALSE(),"false",""))</f>
        <v/>
      </c>
      <c r="Y388" s="14" t="str">
        <f>IF(ISBLANK('Введення інформації'!Y427)=FALSE(),'Введення інформації'!Y427,IF(ISBLANK('Введення інформації'!A427)=FALSE(),"0",""))</f>
        <v/>
      </c>
      <c r="Z388" s="14" t="str">
        <f>LEFT('Введення інформації'!Z427, 3)</f>
        <v/>
      </c>
      <c r="AA388" s="14" t="str">
        <f>IF(ISBLANK('Введення інформації'!AA427)=FALSE(),'Введення інформації'!AA427,IF(ISBLANK('Введення інформації'!A427)=FALSE(),"0",""))</f>
        <v/>
      </c>
      <c r="AB388" s="14" t="str">
        <f>IF('Введення інформації'!AB427= "Так","true",IF(ISBLANK('Введення інформації'!A427)=FALSE(),"false",""))</f>
        <v/>
      </c>
      <c r="AC388" s="24">
        <f>'Введення інформації'!AC427</f>
        <v>0</v>
      </c>
    </row>
    <row r="389" spans="1:29" ht="15.75" customHeight="1" x14ac:dyDescent="0.25">
      <c r="A389" s="24">
        <f>'Введення інформації'!A428</f>
        <v>0</v>
      </c>
      <c r="B389" s="14" t="str">
        <f>IF(ISBLANK('Введення інформації'!A428)=FALSE(),(MID('Введення інформації'!B428, 7, 4)&amp;"-"&amp;MID('Введення інформації'!B428, 4, 2)&amp;"-"&amp;MID('Введення інформації'!B428, 1, 2)), "")</f>
        <v/>
      </c>
      <c r="C389" s="24">
        <f>'Введення інформації'!C428</f>
        <v>0</v>
      </c>
      <c r="D389" s="19" t="str">
        <f>IF(ISBLANK('Введення інформації'!D428)=FALSE(),'Введення інформації'!D428,IF(ISBLANK('Введення інформації'!A428)=FALSE(),"null",""))</f>
        <v/>
      </c>
      <c r="E389" s="24">
        <f>'Введення інформації'!E428</f>
        <v>0</v>
      </c>
      <c r="F389" s="24">
        <f>'Введення інформації'!F428</f>
        <v>0</v>
      </c>
      <c r="G389" s="14" t="str">
        <f>LEFT('Введення інформації'!G428, 1)</f>
        <v/>
      </c>
      <c r="H389" s="24">
        <f>'Введення інформації'!H428</f>
        <v>0</v>
      </c>
      <c r="I389" s="24">
        <f>'Введення інформації'!I428</f>
        <v>0</v>
      </c>
      <c r="J389" s="14" t="str">
        <f>IF(ISBLANK('Введення інформації'!J428)=FALSE(),'Введення інформації'!J428,IF(ISBLANK('Введення інформації'!A428)=FALSE(),"null",""))</f>
        <v/>
      </c>
      <c r="K389" s="24">
        <f>'Введення інформації'!K428</f>
        <v>0</v>
      </c>
      <c r="L389" s="14" t="str">
        <f>IF(ISBLANK('Введення інформації'!L428)=FALSE(),'Введення інформації'!L428,IF(ISBLANK('Введення інформації'!A428)=FALSE(),"null",""))</f>
        <v/>
      </c>
      <c r="M389" s="24">
        <f>'Введення інформації'!M428</f>
        <v>0</v>
      </c>
      <c r="N389" s="24">
        <f>'Введення інформації'!N428</f>
        <v>0</v>
      </c>
      <c r="O389" s="14" t="str">
        <f>IF(ISBLANK('Введення інформації'!O428)=FALSE(),'Введення інформації'!O428,IF(ISBLANK('Введення інформації'!A428)=FALSE(),"null",""))</f>
        <v/>
      </c>
      <c r="P389" s="14" t="str">
        <f>IF(ISBLANK('Введення інформації'!P428)=FALSE(),'Введення інформації'!P428,IF(ISBLANK('Введення інформації'!B428)=FALSE(),"null",""))</f>
        <v/>
      </c>
      <c r="Q389" s="25">
        <f>'Введення інформації'!Q428</f>
        <v>0</v>
      </c>
      <c r="R389" s="25">
        <f>'Введення інформації'!R428</f>
        <v>0</v>
      </c>
      <c r="S389" s="25">
        <f>'Введення інформації'!S428</f>
        <v>0</v>
      </c>
      <c r="T389" s="20" t="str">
        <f>IF(ISBLANK('Введення інформації'!A428)=FALSE(),(MID('Введення інформації'!T428, 7, 4)&amp;"-"&amp;MID('Введення інформації'!T428, 4, 2)&amp;"-"&amp;MID('Введення інформації'!T428, 1, 2)), "")</f>
        <v/>
      </c>
      <c r="U389" s="20" t="str">
        <f>IF(ISBLANK('Введення інформації'!B428)=FALSE(),(MID('Введення інформації'!U428, 7, 4)&amp;"-"&amp;MID('Введення інформації'!U428, 4, 2)&amp;"-"&amp;MID('Введення інформації'!U428, 1, 2)), "")</f>
        <v/>
      </c>
      <c r="V389" s="14" t="str">
        <f>IF('Введення інформації'!V428= "Так","true",IF(ISBLANK('Введення інформації'!A428)=FALSE(),"false",""))</f>
        <v/>
      </c>
      <c r="W389" s="24">
        <f>'Введення інформації'!W428</f>
        <v>0</v>
      </c>
      <c r="X389" s="14" t="str">
        <f>IF('Введення інформації'!X428= "Так","true",IF(ISBLANK('Введення інформації'!A428)=FALSE(),"false",""))</f>
        <v/>
      </c>
      <c r="Y389" s="14" t="str">
        <f>IF(ISBLANK('Введення інформації'!Y428)=FALSE(),'Введення інформації'!Y428,IF(ISBLANK('Введення інформації'!A428)=FALSE(),"0",""))</f>
        <v/>
      </c>
      <c r="Z389" s="14" t="str">
        <f>LEFT('Введення інформації'!Z428, 3)</f>
        <v/>
      </c>
      <c r="AA389" s="14" t="str">
        <f>IF(ISBLANK('Введення інформації'!AA428)=FALSE(),'Введення інформації'!AA428,IF(ISBLANK('Введення інформації'!A428)=FALSE(),"0",""))</f>
        <v/>
      </c>
      <c r="AB389" s="14" t="str">
        <f>IF('Введення інформації'!AB428= "Так","true",IF(ISBLANK('Введення інформації'!A428)=FALSE(),"false",""))</f>
        <v/>
      </c>
      <c r="AC389" s="24">
        <f>'Введення інформації'!AC428</f>
        <v>0</v>
      </c>
    </row>
    <row r="390" spans="1:29" ht="15.75" customHeight="1" x14ac:dyDescent="0.25">
      <c r="A390" s="24">
        <f>'Введення інформації'!A429</f>
        <v>0</v>
      </c>
      <c r="B390" s="14" t="str">
        <f>IF(ISBLANK('Введення інформації'!A429)=FALSE(),(MID('Введення інформації'!B429, 7, 4)&amp;"-"&amp;MID('Введення інформації'!B429, 4, 2)&amp;"-"&amp;MID('Введення інформації'!B429, 1, 2)), "")</f>
        <v/>
      </c>
      <c r="C390" s="24">
        <f>'Введення інформації'!C429</f>
        <v>0</v>
      </c>
      <c r="D390" s="19" t="str">
        <f>IF(ISBLANK('Введення інформації'!D429)=FALSE(),'Введення інформації'!D429,IF(ISBLANK('Введення інформації'!A429)=FALSE(),"null",""))</f>
        <v/>
      </c>
      <c r="E390" s="24">
        <f>'Введення інформації'!E429</f>
        <v>0</v>
      </c>
      <c r="F390" s="24">
        <f>'Введення інформації'!F429</f>
        <v>0</v>
      </c>
      <c r="G390" s="14" t="str">
        <f>LEFT('Введення інформації'!G429, 1)</f>
        <v/>
      </c>
      <c r="H390" s="24">
        <f>'Введення інформації'!H429</f>
        <v>0</v>
      </c>
      <c r="I390" s="24">
        <f>'Введення інформації'!I429</f>
        <v>0</v>
      </c>
      <c r="J390" s="14" t="str">
        <f>IF(ISBLANK('Введення інформації'!J429)=FALSE(),'Введення інформації'!J429,IF(ISBLANK('Введення інформації'!A429)=FALSE(),"null",""))</f>
        <v/>
      </c>
      <c r="K390" s="24">
        <f>'Введення інформації'!K429</f>
        <v>0</v>
      </c>
      <c r="L390" s="14" t="str">
        <f>IF(ISBLANK('Введення інформації'!L429)=FALSE(),'Введення інформації'!L429,IF(ISBLANK('Введення інформації'!A429)=FALSE(),"null",""))</f>
        <v/>
      </c>
      <c r="M390" s="24">
        <f>'Введення інформації'!M429</f>
        <v>0</v>
      </c>
      <c r="N390" s="24">
        <f>'Введення інформації'!N429</f>
        <v>0</v>
      </c>
      <c r="O390" s="14" t="str">
        <f>IF(ISBLANK('Введення інформації'!O429)=FALSE(),'Введення інформації'!O429,IF(ISBLANK('Введення інформації'!A429)=FALSE(),"null",""))</f>
        <v/>
      </c>
      <c r="P390" s="14" t="str">
        <f>IF(ISBLANK('Введення інформації'!P429)=FALSE(),'Введення інформації'!P429,IF(ISBLANK('Введення інформації'!B429)=FALSE(),"null",""))</f>
        <v/>
      </c>
      <c r="Q390" s="25">
        <f>'Введення інформації'!Q429</f>
        <v>0</v>
      </c>
      <c r="R390" s="25">
        <f>'Введення інформації'!R429</f>
        <v>0</v>
      </c>
      <c r="S390" s="25">
        <f>'Введення інформації'!S429</f>
        <v>0</v>
      </c>
      <c r="T390" s="20" t="str">
        <f>IF(ISBLANK('Введення інформації'!A429)=FALSE(),(MID('Введення інформації'!T429, 7, 4)&amp;"-"&amp;MID('Введення інформації'!T429, 4, 2)&amp;"-"&amp;MID('Введення інформації'!T429, 1, 2)), "")</f>
        <v/>
      </c>
      <c r="U390" s="20" t="str">
        <f>IF(ISBLANK('Введення інформації'!B429)=FALSE(),(MID('Введення інформації'!U429, 7, 4)&amp;"-"&amp;MID('Введення інформації'!U429, 4, 2)&amp;"-"&amp;MID('Введення інформації'!U429, 1, 2)), "")</f>
        <v/>
      </c>
      <c r="V390" s="14" t="str">
        <f>IF('Введення інформації'!V429= "Так","true",IF(ISBLANK('Введення інформації'!A429)=FALSE(),"false",""))</f>
        <v/>
      </c>
      <c r="W390" s="24">
        <f>'Введення інформації'!W429</f>
        <v>0</v>
      </c>
      <c r="X390" s="14" t="str">
        <f>IF('Введення інформації'!X429= "Так","true",IF(ISBLANK('Введення інформації'!A429)=FALSE(),"false",""))</f>
        <v/>
      </c>
      <c r="Y390" s="14" t="str">
        <f>IF(ISBLANK('Введення інформації'!Y429)=FALSE(),'Введення інформації'!Y429,IF(ISBLANK('Введення інформації'!A429)=FALSE(),"0",""))</f>
        <v/>
      </c>
      <c r="Z390" s="14" t="str">
        <f>LEFT('Введення інформації'!Z429, 3)</f>
        <v/>
      </c>
      <c r="AA390" s="14" t="str">
        <f>IF(ISBLANK('Введення інформації'!AA429)=FALSE(),'Введення інформації'!AA429,IF(ISBLANK('Введення інформації'!A429)=FALSE(),"0",""))</f>
        <v/>
      </c>
      <c r="AB390" s="14" t="str">
        <f>IF('Введення інформації'!AB429= "Так","true",IF(ISBLANK('Введення інформації'!A429)=FALSE(),"false",""))</f>
        <v/>
      </c>
      <c r="AC390" s="24">
        <f>'Введення інформації'!AC429</f>
        <v>0</v>
      </c>
    </row>
    <row r="391" spans="1:29" ht="15.75" customHeight="1" x14ac:dyDescent="0.25">
      <c r="A391" s="24">
        <f>'Введення інформації'!A430</f>
        <v>0</v>
      </c>
      <c r="B391" s="14" t="str">
        <f>IF(ISBLANK('Введення інформації'!A430)=FALSE(),(MID('Введення інформації'!B430, 7, 4)&amp;"-"&amp;MID('Введення інформації'!B430, 4, 2)&amp;"-"&amp;MID('Введення інформації'!B430, 1, 2)), "")</f>
        <v/>
      </c>
      <c r="C391" s="24">
        <f>'Введення інформації'!C430</f>
        <v>0</v>
      </c>
      <c r="D391" s="19" t="str">
        <f>IF(ISBLANK('Введення інформації'!D430)=FALSE(),'Введення інформації'!D430,IF(ISBLANK('Введення інформації'!A430)=FALSE(),"null",""))</f>
        <v/>
      </c>
      <c r="E391" s="24">
        <f>'Введення інформації'!E430</f>
        <v>0</v>
      </c>
      <c r="F391" s="24">
        <f>'Введення інформації'!F430</f>
        <v>0</v>
      </c>
      <c r="G391" s="14" t="str">
        <f>LEFT('Введення інформації'!G430, 1)</f>
        <v/>
      </c>
      <c r="H391" s="24">
        <f>'Введення інформації'!H430</f>
        <v>0</v>
      </c>
      <c r="I391" s="24">
        <f>'Введення інформації'!I430</f>
        <v>0</v>
      </c>
      <c r="J391" s="14" t="str">
        <f>IF(ISBLANK('Введення інформації'!J430)=FALSE(),'Введення інформації'!J430,IF(ISBLANK('Введення інформації'!A430)=FALSE(),"null",""))</f>
        <v/>
      </c>
      <c r="K391" s="24">
        <f>'Введення інформації'!K430</f>
        <v>0</v>
      </c>
      <c r="L391" s="14" t="str">
        <f>IF(ISBLANK('Введення інформації'!L430)=FALSE(),'Введення інформації'!L430,IF(ISBLANK('Введення інформації'!A430)=FALSE(),"null",""))</f>
        <v/>
      </c>
      <c r="M391" s="24">
        <f>'Введення інформації'!M430</f>
        <v>0</v>
      </c>
      <c r="N391" s="24">
        <f>'Введення інформації'!N430</f>
        <v>0</v>
      </c>
      <c r="O391" s="14" t="str">
        <f>IF(ISBLANK('Введення інформації'!O430)=FALSE(),'Введення інформації'!O430,IF(ISBLANK('Введення інформації'!A430)=FALSE(),"null",""))</f>
        <v/>
      </c>
      <c r="P391" s="14" t="str">
        <f>IF(ISBLANK('Введення інформації'!P430)=FALSE(),'Введення інформації'!P430,IF(ISBLANK('Введення інформації'!B430)=FALSE(),"null",""))</f>
        <v/>
      </c>
      <c r="Q391" s="25">
        <f>'Введення інформації'!Q430</f>
        <v>0</v>
      </c>
      <c r="R391" s="25">
        <f>'Введення інформації'!R430</f>
        <v>0</v>
      </c>
      <c r="S391" s="25">
        <f>'Введення інформації'!S430</f>
        <v>0</v>
      </c>
      <c r="T391" s="20" t="str">
        <f>IF(ISBLANK('Введення інформації'!A430)=FALSE(),(MID('Введення інформації'!T430, 7, 4)&amp;"-"&amp;MID('Введення інформації'!T430, 4, 2)&amp;"-"&amp;MID('Введення інформації'!T430, 1, 2)), "")</f>
        <v/>
      </c>
      <c r="U391" s="20" t="str">
        <f>IF(ISBLANK('Введення інформації'!B430)=FALSE(),(MID('Введення інформації'!U430, 7, 4)&amp;"-"&amp;MID('Введення інформації'!U430, 4, 2)&amp;"-"&amp;MID('Введення інформації'!U430, 1, 2)), "")</f>
        <v/>
      </c>
      <c r="V391" s="14" t="str">
        <f>IF('Введення інформації'!V430= "Так","true",IF(ISBLANK('Введення інформації'!A430)=FALSE(),"false",""))</f>
        <v/>
      </c>
      <c r="W391" s="24">
        <f>'Введення інформації'!W430</f>
        <v>0</v>
      </c>
      <c r="X391" s="14" t="str">
        <f>IF('Введення інформації'!X430= "Так","true",IF(ISBLANK('Введення інформації'!A430)=FALSE(),"false",""))</f>
        <v/>
      </c>
      <c r="Y391" s="14" t="str">
        <f>IF(ISBLANK('Введення інформації'!Y430)=FALSE(),'Введення інформації'!Y430,IF(ISBLANK('Введення інформації'!A430)=FALSE(),"0",""))</f>
        <v/>
      </c>
      <c r="Z391" s="14" t="str">
        <f>LEFT('Введення інформації'!Z430, 3)</f>
        <v/>
      </c>
      <c r="AA391" s="14" t="str">
        <f>IF(ISBLANK('Введення інформації'!AA430)=FALSE(),'Введення інформації'!AA430,IF(ISBLANK('Введення інформації'!A430)=FALSE(),"0",""))</f>
        <v/>
      </c>
      <c r="AB391" s="14" t="str">
        <f>IF('Введення інформації'!AB430= "Так","true",IF(ISBLANK('Введення інформації'!A430)=FALSE(),"false",""))</f>
        <v/>
      </c>
      <c r="AC391" s="24">
        <f>'Введення інформації'!AC430</f>
        <v>0</v>
      </c>
    </row>
    <row r="392" spans="1:29" ht="15.75" customHeight="1" x14ac:dyDescent="0.25">
      <c r="A392" s="24">
        <f>'Введення інформації'!A431</f>
        <v>0</v>
      </c>
      <c r="B392" s="14" t="str">
        <f>IF(ISBLANK('Введення інформації'!A431)=FALSE(),(MID('Введення інформації'!B431, 7, 4)&amp;"-"&amp;MID('Введення інформації'!B431, 4, 2)&amp;"-"&amp;MID('Введення інформації'!B431, 1, 2)), "")</f>
        <v/>
      </c>
      <c r="C392" s="24">
        <f>'Введення інформації'!C431</f>
        <v>0</v>
      </c>
      <c r="D392" s="19" t="str">
        <f>IF(ISBLANK('Введення інформації'!D431)=FALSE(),'Введення інформації'!D431,IF(ISBLANK('Введення інформації'!A431)=FALSE(),"null",""))</f>
        <v/>
      </c>
      <c r="E392" s="24">
        <f>'Введення інформації'!E431</f>
        <v>0</v>
      </c>
      <c r="F392" s="24">
        <f>'Введення інформації'!F431</f>
        <v>0</v>
      </c>
      <c r="G392" s="14" t="str">
        <f>LEFT('Введення інформації'!G431, 1)</f>
        <v/>
      </c>
      <c r="H392" s="24">
        <f>'Введення інформації'!H431</f>
        <v>0</v>
      </c>
      <c r="I392" s="24">
        <f>'Введення інформації'!I431</f>
        <v>0</v>
      </c>
      <c r="J392" s="14" t="str">
        <f>IF(ISBLANK('Введення інформації'!J431)=FALSE(),'Введення інформації'!J431,IF(ISBLANK('Введення інформації'!A431)=FALSE(),"null",""))</f>
        <v/>
      </c>
      <c r="K392" s="24">
        <f>'Введення інформації'!K431</f>
        <v>0</v>
      </c>
      <c r="L392" s="14" t="str">
        <f>IF(ISBLANK('Введення інформації'!L431)=FALSE(),'Введення інформації'!L431,IF(ISBLANK('Введення інформації'!A431)=FALSE(),"null",""))</f>
        <v/>
      </c>
      <c r="M392" s="24">
        <f>'Введення інформації'!M431</f>
        <v>0</v>
      </c>
      <c r="N392" s="24">
        <f>'Введення інформації'!N431</f>
        <v>0</v>
      </c>
      <c r="O392" s="14" t="str">
        <f>IF(ISBLANK('Введення інформації'!O431)=FALSE(),'Введення інформації'!O431,IF(ISBLANK('Введення інформації'!A431)=FALSE(),"null",""))</f>
        <v/>
      </c>
      <c r="P392" s="14" t="str">
        <f>IF(ISBLANK('Введення інформації'!P431)=FALSE(),'Введення інформації'!P431,IF(ISBLANK('Введення інформації'!B431)=FALSE(),"null",""))</f>
        <v/>
      </c>
      <c r="Q392" s="25">
        <f>'Введення інформації'!Q431</f>
        <v>0</v>
      </c>
      <c r="R392" s="25">
        <f>'Введення інформації'!R431</f>
        <v>0</v>
      </c>
      <c r="S392" s="25">
        <f>'Введення інформації'!S431</f>
        <v>0</v>
      </c>
      <c r="T392" s="20" t="str">
        <f>IF(ISBLANK('Введення інформації'!A431)=FALSE(),(MID('Введення інформації'!T431, 7, 4)&amp;"-"&amp;MID('Введення інформації'!T431, 4, 2)&amp;"-"&amp;MID('Введення інформації'!T431, 1, 2)), "")</f>
        <v/>
      </c>
      <c r="U392" s="20" t="str">
        <f>IF(ISBLANK('Введення інформації'!B431)=FALSE(),(MID('Введення інформації'!U431, 7, 4)&amp;"-"&amp;MID('Введення інформації'!U431, 4, 2)&amp;"-"&amp;MID('Введення інформації'!U431, 1, 2)), "")</f>
        <v/>
      </c>
      <c r="V392" s="14" t="str">
        <f>IF('Введення інформації'!V431= "Так","true",IF(ISBLANK('Введення інформації'!A431)=FALSE(),"false",""))</f>
        <v/>
      </c>
      <c r="W392" s="24">
        <f>'Введення інформації'!W431</f>
        <v>0</v>
      </c>
      <c r="X392" s="14" t="str">
        <f>IF('Введення інформації'!X431= "Так","true",IF(ISBLANK('Введення інформації'!A431)=FALSE(),"false",""))</f>
        <v/>
      </c>
      <c r="Y392" s="14" t="str">
        <f>IF(ISBLANK('Введення інформації'!Y431)=FALSE(),'Введення інформації'!Y431,IF(ISBLANK('Введення інформації'!A431)=FALSE(),"0",""))</f>
        <v/>
      </c>
      <c r="Z392" s="14" t="str">
        <f>LEFT('Введення інформації'!Z431, 3)</f>
        <v/>
      </c>
      <c r="AA392" s="14" t="str">
        <f>IF(ISBLANK('Введення інформації'!AA431)=FALSE(),'Введення інформації'!AA431,IF(ISBLANK('Введення інформації'!A431)=FALSE(),"0",""))</f>
        <v/>
      </c>
      <c r="AB392" s="14" t="str">
        <f>IF('Введення інформації'!AB431= "Так","true",IF(ISBLANK('Введення інформації'!A431)=FALSE(),"false",""))</f>
        <v/>
      </c>
      <c r="AC392" s="24">
        <f>'Введення інформації'!AC431</f>
        <v>0</v>
      </c>
    </row>
    <row r="393" spans="1:29" ht="15.75" customHeight="1" x14ac:dyDescent="0.25">
      <c r="A393" s="24">
        <f>'Введення інформації'!A432</f>
        <v>0</v>
      </c>
      <c r="B393" s="14" t="str">
        <f>IF(ISBLANK('Введення інформації'!A432)=FALSE(),(MID('Введення інформації'!B432, 7, 4)&amp;"-"&amp;MID('Введення інформації'!B432, 4, 2)&amp;"-"&amp;MID('Введення інформації'!B432, 1, 2)), "")</f>
        <v/>
      </c>
      <c r="C393" s="24">
        <f>'Введення інформації'!C432</f>
        <v>0</v>
      </c>
      <c r="D393" s="19" t="str">
        <f>IF(ISBLANK('Введення інформації'!D432)=FALSE(),'Введення інформації'!D432,IF(ISBLANK('Введення інформації'!A432)=FALSE(),"null",""))</f>
        <v/>
      </c>
      <c r="E393" s="24">
        <f>'Введення інформації'!E432</f>
        <v>0</v>
      </c>
      <c r="F393" s="24">
        <f>'Введення інформації'!F432</f>
        <v>0</v>
      </c>
      <c r="G393" s="14" t="str">
        <f>LEFT('Введення інформації'!G432, 1)</f>
        <v/>
      </c>
      <c r="H393" s="24">
        <f>'Введення інформації'!H432</f>
        <v>0</v>
      </c>
      <c r="I393" s="24">
        <f>'Введення інформації'!I432</f>
        <v>0</v>
      </c>
      <c r="J393" s="14" t="str">
        <f>IF(ISBLANK('Введення інформації'!J432)=FALSE(),'Введення інформації'!J432,IF(ISBLANK('Введення інформації'!A432)=FALSE(),"null",""))</f>
        <v/>
      </c>
      <c r="K393" s="24">
        <f>'Введення інформації'!K432</f>
        <v>0</v>
      </c>
      <c r="L393" s="14" t="str">
        <f>IF(ISBLANK('Введення інформації'!L432)=FALSE(),'Введення інформації'!L432,IF(ISBLANK('Введення інформації'!A432)=FALSE(),"null",""))</f>
        <v/>
      </c>
      <c r="M393" s="24">
        <f>'Введення інформації'!M432</f>
        <v>0</v>
      </c>
      <c r="N393" s="24">
        <f>'Введення інформації'!N432</f>
        <v>0</v>
      </c>
      <c r="O393" s="14" t="str">
        <f>IF(ISBLANK('Введення інформації'!O432)=FALSE(),'Введення інформації'!O432,IF(ISBLANK('Введення інформації'!A432)=FALSE(),"null",""))</f>
        <v/>
      </c>
      <c r="P393" s="14" t="str">
        <f>IF(ISBLANK('Введення інформації'!P432)=FALSE(),'Введення інформації'!P432,IF(ISBLANK('Введення інформації'!B432)=FALSE(),"null",""))</f>
        <v/>
      </c>
      <c r="Q393" s="25">
        <f>'Введення інформації'!Q432</f>
        <v>0</v>
      </c>
      <c r="R393" s="25">
        <f>'Введення інформації'!R432</f>
        <v>0</v>
      </c>
      <c r="S393" s="25">
        <f>'Введення інформації'!S432</f>
        <v>0</v>
      </c>
      <c r="T393" s="20" t="str">
        <f>IF(ISBLANK('Введення інформації'!A432)=FALSE(),(MID('Введення інформації'!T432, 7, 4)&amp;"-"&amp;MID('Введення інформації'!T432, 4, 2)&amp;"-"&amp;MID('Введення інформації'!T432, 1, 2)), "")</f>
        <v/>
      </c>
      <c r="U393" s="20" t="str">
        <f>IF(ISBLANK('Введення інформації'!B432)=FALSE(),(MID('Введення інформації'!U432, 7, 4)&amp;"-"&amp;MID('Введення інформації'!U432, 4, 2)&amp;"-"&amp;MID('Введення інформації'!U432, 1, 2)), "")</f>
        <v/>
      </c>
      <c r="V393" s="14" t="str">
        <f>IF('Введення інформації'!V432= "Так","true",IF(ISBLANK('Введення інформації'!A432)=FALSE(),"false",""))</f>
        <v/>
      </c>
      <c r="W393" s="24">
        <f>'Введення інформації'!W432</f>
        <v>0</v>
      </c>
      <c r="X393" s="14" t="str">
        <f>IF('Введення інформації'!X432= "Так","true",IF(ISBLANK('Введення інформації'!A432)=FALSE(),"false",""))</f>
        <v/>
      </c>
      <c r="Y393" s="14" t="str">
        <f>IF(ISBLANK('Введення інформації'!Y432)=FALSE(),'Введення інформації'!Y432,IF(ISBLANK('Введення інформації'!A432)=FALSE(),"0",""))</f>
        <v/>
      </c>
      <c r="Z393" s="14" t="str">
        <f>LEFT('Введення інформації'!Z432, 3)</f>
        <v/>
      </c>
      <c r="AA393" s="14" t="str">
        <f>IF(ISBLANK('Введення інформації'!AA432)=FALSE(),'Введення інформації'!AA432,IF(ISBLANK('Введення інформації'!A432)=FALSE(),"0",""))</f>
        <v/>
      </c>
      <c r="AB393" s="14" t="str">
        <f>IF('Введення інформації'!AB432= "Так","true",IF(ISBLANK('Введення інформації'!A432)=FALSE(),"false",""))</f>
        <v/>
      </c>
      <c r="AC393" s="24">
        <f>'Введення інформації'!AC432</f>
        <v>0</v>
      </c>
    </row>
    <row r="394" spans="1:29" ht="15.75" customHeight="1" x14ac:dyDescent="0.25">
      <c r="A394" s="24">
        <f>'Введення інформації'!A433</f>
        <v>0</v>
      </c>
      <c r="B394" s="14" t="str">
        <f>IF(ISBLANK('Введення інформації'!A433)=FALSE(),(MID('Введення інформації'!B433, 7, 4)&amp;"-"&amp;MID('Введення інформації'!B433, 4, 2)&amp;"-"&amp;MID('Введення інформації'!B433, 1, 2)), "")</f>
        <v/>
      </c>
      <c r="C394" s="24">
        <f>'Введення інформації'!C433</f>
        <v>0</v>
      </c>
      <c r="D394" s="19" t="str">
        <f>IF(ISBLANK('Введення інформації'!D433)=FALSE(),'Введення інформації'!D433,IF(ISBLANK('Введення інформації'!A433)=FALSE(),"null",""))</f>
        <v/>
      </c>
      <c r="E394" s="24">
        <f>'Введення інформації'!E433</f>
        <v>0</v>
      </c>
      <c r="F394" s="24">
        <f>'Введення інформації'!F433</f>
        <v>0</v>
      </c>
      <c r="G394" s="14" t="str">
        <f>LEFT('Введення інформації'!G433, 1)</f>
        <v/>
      </c>
      <c r="H394" s="24">
        <f>'Введення інформації'!H433</f>
        <v>0</v>
      </c>
      <c r="I394" s="24">
        <f>'Введення інформації'!I433</f>
        <v>0</v>
      </c>
      <c r="J394" s="14" t="str">
        <f>IF(ISBLANK('Введення інформації'!J433)=FALSE(),'Введення інформації'!J433,IF(ISBLANK('Введення інформації'!A433)=FALSE(),"null",""))</f>
        <v/>
      </c>
      <c r="K394" s="24">
        <f>'Введення інформації'!K433</f>
        <v>0</v>
      </c>
      <c r="L394" s="14" t="str">
        <f>IF(ISBLANK('Введення інформації'!L433)=FALSE(),'Введення інформації'!L433,IF(ISBLANK('Введення інформації'!A433)=FALSE(),"null",""))</f>
        <v/>
      </c>
      <c r="M394" s="24">
        <f>'Введення інформації'!M433</f>
        <v>0</v>
      </c>
      <c r="N394" s="24">
        <f>'Введення інформації'!N433</f>
        <v>0</v>
      </c>
      <c r="O394" s="14" t="str">
        <f>IF(ISBLANK('Введення інформації'!O433)=FALSE(),'Введення інформації'!O433,IF(ISBLANK('Введення інформації'!A433)=FALSE(),"null",""))</f>
        <v/>
      </c>
      <c r="P394" s="14" t="str">
        <f>IF(ISBLANK('Введення інформації'!P433)=FALSE(),'Введення інформації'!P433,IF(ISBLANK('Введення інформації'!B433)=FALSE(),"null",""))</f>
        <v/>
      </c>
      <c r="Q394" s="25">
        <f>'Введення інформації'!Q433</f>
        <v>0</v>
      </c>
      <c r="R394" s="25">
        <f>'Введення інформації'!R433</f>
        <v>0</v>
      </c>
      <c r="S394" s="25">
        <f>'Введення інформації'!S433</f>
        <v>0</v>
      </c>
      <c r="T394" s="20" t="str">
        <f>IF(ISBLANK('Введення інформації'!A433)=FALSE(),(MID('Введення інформації'!T433, 7, 4)&amp;"-"&amp;MID('Введення інформації'!T433, 4, 2)&amp;"-"&amp;MID('Введення інформації'!T433, 1, 2)), "")</f>
        <v/>
      </c>
      <c r="U394" s="20" t="str">
        <f>IF(ISBLANK('Введення інформації'!B433)=FALSE(),(MID('Введення інформації'!U433, 7, 4)&amp;"-"&amp;MID('Введення інформації'!U433, 4, 2)&amp;"-"&amp;MID('Введення інформації'!U433, 1, 2)), "")</f>
        <v/>
      </c>
      <c r="V394" s="14" t="str">
        <f>IF('Введення інформації'!V433= "Так","true",IF(ISBLANK('Введення інформації'!A433)=FALSE(),"false",""))</f>
        <v/>
      </c>
      <c r="W394" s="24">
        <f>'Введення інформації'!W433</f>
        <v>0</v>
      </c>
      <c r="X394" s="14" t="str">
        <f>IF('Введення інформації'!X433= "Так","true",IF(ISBLANK('Введення інформації'!A433)=FALSE(),"false",""))</f>
        <v/>
      </c>
      <c r="Y394" s="14" t="str">
        <f>IF(ISBLANK('Введення інформації'!Y433)=FALSE(),'Введення інформації'!Y433,IF(ISBLANK('Введення інформації'!A433)=FALSE(),"0",""))</f>
        <v/>
      </c>
      <c r="Z394" s="14" t="str">
        <f>LEFT('Введення інформації'!Z433, 3)</f>
        <v/>
      </c>
      <c r="AA394" s="14" t="str">
        <f>IF(ISBLANK('Введення інформації'!AA433)=FALSE(),'Введення інформації'!AA433,IF(ISBLANK('Введення інформації'!A433)=FALSE(),"0",""))</f>
        <v/>
      </c>
      <c r="AB394" s="14" t="str">
        <f>IF('Введення інформації'!AB433= "Так","true",IF(ISBLANK('Введення інформації'!A433)=FALSE(),"false",""))</f>
        <v/>
      </c>
      <c r="AC394" s="24">
        <f>'Введення інформації'!AC433</f>
        <v>0</v>
      </c>
    </row>
    <row r="395" spans="1:29" ht="15.75" customHeight="1" x14ac:dyDescent="0.25">
      <c r="A395" s="24">
        <f>'Введення інформації'!A434</f>
        <v>0</v>
      </c>
      <c r="B395" s="14" t="str">
        <f>IF(ISBLANK('Введення інформації'!A434)=FALSE(),(MID('Введення інформації'!B434, 7, 4)&amp;"-"&amp;MID('Введення інформації'!B434, 4, 2)&amp;"-"&amp;MID('Введення інформації'!B434, 1, 2)), "")</f>
        <v/>
      </c>
      <c r="C395" s="24">
        <f>'Введення інформації'!C434</f>
        <v>0</v>
      </c>
      <c r="D395" s="19" t="str">
        <f>IF(ISBLANK('Введення інформації'!D434)=FALSE(),'Введення інформації'!D434,IF(ISBLANK('Введення інформації'!A434)=FALSE(),"null",""))</f>
        <v/>
      </c>
      <c r="E395" s="24">
        <f>'Введення інформації'!E434</f>
        <v>0</v>
      </c>
      <c r="F395" s="24">
        <f>'Введення інформації'!F434</f>
        <v>0</v>
      </c>
      <c r="G395" s="14" t="str">
        <f>LEFT('Введення інформації'!G434, 1)</f>
        <v/>
      </c>
      <c r="H395" s="24">
        <f>'Введення інформації'!H434</f>
        <v>0</v>
      </c>
      <c r="I395" s="24">
        <f>'Введення інформації'!I434</f>
        <v>0</v>
      </c>
      <c r="J395" s="14" t="str">
        <f>IF(ISBLANK('Введення інформації'!J434)=FALSE(),'Введення інформації'!J434,IF(ISBLANK('Введення інформації'!A434)=FALSE(),"null",""))</f>
        <v/>
      </c>
      <c r="K395" s="24">
        <f>'Введення інформації'!K434</f>
        <v>0</v>
      </c>
      <c r="L395" s="14" t="str">
        <f>IF(ISBLANK('Введення інформації'!L434)=FALSE(),'Введення інформації'!L434,IF(ISBLANK('Введення інформації'!A434)=FALSE(),"null",""))</f>
        <v/>
      </c>
      <c r="M395" s="24">
        <f>'Введення інформації'!M434</f>
        <v>0</v>
      </c>
      <c r="N395" s="24">
        <f>'Введення інформації'!N434</f>
        <v>0</v>
      </c>
      <c r="O395" s="14" t="str">
        <f>IF(ISBLANK('Введення інформації'!O434)=FALSE(),'Введення інформації'!O434,IF(ISBLANK('Введення інформації'!A434)=FALSE(),"null",""))</f>
        <v/>
      </c>
      <c r="P395" s="14" t="str">
        <f>IF(ISBLANK('Введення інформації'!P434)=FALSE(),'Введення інформації'!P434,IF(ISBLANK('Введення інформації'!B434)=FALSE(),"null",""))</f>
        <v/>
      </c>
      <c r="Q395" s="25">
        <f>'Введення інформації'!Q434</f>
        <v>0</v>
      </c>
      <c r="R395" s="25">
        <f>'Введення інформації'!R434</f>
        <v>0</v>
      </c>
      <c r="S395" s="25">
        <f>'Введення інформації'!S434</f>
        <v>0</v>
      </c>
      <c r="T395" s="20" t="str">
        <f>IF(ISBLANK('Введення інформації'!A434)=FALSE(),(MID('Введення інформації'!T434, 7, 4)&amp;"-"&amp;MID('Введення інформації'!T434, 4, 2)&amp;"-"&amp;MID('Введення інформації'!T434, 1, 2)), "")</f>
        <v/>
      </c>
      <c r="U395" s="20" t="str">
        <f>IF(ISBLANK('Введення інформації'!B434)=FALSE(),(MID('Введення інформації'!U434, 7, 4)&amp;"-"&amp;MID('Введення інформації'!U434, 4, 2)&amp;"-"&amp;MID('Введення інформації'!U434, 1, 2)), "")</f>
        <v/>
      </c>
      <c r="V395" s="14" t="str">
        <f>IF('Введення інформації'!V434= "Так","true",IF(ISBLANK('Введення інформації'!A434)=FALSE(),"false",""))</f>
        <v/>
      </c>
      <c r="W395" s="24">
        <f>'Введення інформації'!W434</f>
        <v>0</v>
      </c>
      <c r="X395" s="14" t="str">
        <f>IF('Введення інформації'!X434= "Так","true",IF(ISBLANK('Введення інформації'!A434)=FALSE(),"false",""))</f>
        <v/>
      </c>
      <c r="Y395" s="14" t="str">
        <f>IF(ISBLANK('Введення інформації'!Y434)=FALSE(),'Введення інформації'!Y434,IF(ISBLANK('Введення інформації'!A434)=FALSE(),"0",""))</f>
        <v/>
      </c>
      <c r="Z395" s="14" t="str">
        <f>LEFT('Введення інформації'!Z434, 3)</f>
        <v/>
      </c>
      <c r="AA395" s="14" t="str">
        <f>IF(ISBLANK('Введення інформації'!AA434)=FALSE(),'Введення інформації'!AA434,IF(ISBLANK('Введення інформації'!A434)=FALSE(),"0",""))</f>
        <v/>
      </c>
      <c r="AB395" s="14" t="str">
        <f>IF('Введення інформації'!AB434= "Так","true",IF(ISBLANK('Введення інформації'!A434)=FALSE(),"false",""))</f>
        <v/>
      </c>
      <c r="AC395" s="24">
        <f>'Введення інформації'!AC434</f>
        <v>0</v>
      </c>
    </row>
    <row r="396" spans="1:29" ht="15.75" customHeight="1" x14ac:dyDescent="0.25">
      <c r="A396" s="24">
        <f>'Введення інформації'!A435</f>
        <v>0</v>
      </c>
      <c r="B396" s="14" t="str">
        <f>IF(ISBLANK('Введення інформації'!A435)=FALSE(),(MID('Введення інформації'!B435, 7, 4)&amp;"-"&amp;MID('Введення інформації'!B435, 4, 2)&amp;"-"&amp;MID('Введення інформації'!B435, 1, 2)), "")</f>
        <v/>
      </c>
      <c r="C396" s="24">
        <f>'Введення інформації'!C435</f>
        <v>0</v>
      </c>
      <c r="D396" s="19" t="str">
        <f>IF(ISBLANK('Введення інформації'!D435)=FALSE(),'Введення інформації'!D435,IF(ISBLANK('Введення інформації'!A435)=FALSE(),"null",""))</f>
        <v/>
      </c>
      <c r="E396" s="24">
        <f>'Введення інформації'!E435</f>
        <v>0</v>
      </c>
      <c r="F396" s="24">
        <f>'Введення інформації'!F435</f>
        <v>0</v>
      </c>
      <c r="G396" s="14" t="str">
        <f>LEFT('Введення інформації'!G435, 1)</f>
        <v/>
      </c>
      <c r="H396" s="24">
        <f>'Введення інформації'!H435</f>
        <v>0</v>
      </c>
      <c r="I396" s="24">
        <f>'Введення інформації'!I435</f>
        <v>0</v>
      </c>
      <c r="J396" s="14" t="str">
        <f>IF(ISBLANK('Введення інформації'!J435)=FALSE(),'Введення інформації'!J435,IF(ISBLANK('Введення інформації'!A435)=FALSE(),"null",""))</f>
        <v/>
      </c>
      <c r="K396" s="24">
        <f>'Введення інформації'!K435</f>
        <v>0</v>
      </c>
      <c r="L396" s="14" t="str">
        <f>IF(ISBLANK('Введення інформації'!L435)=FALSE(),'Введення інформації'!L435,IF(ISBLANK('Введення інформації'!A435)=FALSE(),"null",""))</f>
        <v/>
      </c>
      <c r="M396" s="24">
        <f>'Введення інформації'!M435</f>
        <v>0</v>
      </c>
      <c r="N396" s="24">
        <f>'Введення інформації'!N435</f>
        <v>0</v>
      </c>
      <c r="O396" s="14" t="str">
        <f>IF(ISBLANK('Введення інформації'!O435)=FALSE(),'Введення інформації'!O435,IF(ISBLANK('Введення інформації'!A435)=FALSE(),"null",""))</f>
        <v/>
      </c>
      <c r="P396" s="14" t="str">
        <f>IF(ISBLANK('Введення інформації'!P435)=FALSE(),'Введення інформації'!P435,IF(ISBLANK('Введення інформації'!B435)=FALSE(),"null",""))</f>
        <v/>
      </c>
      <c r="Q396" s="25">
        <f>'Введення інформації'!Q435</f>
        <v>0</v>
      </c>
      <c r="R396" s="25">
        <f>'Введення інформації'!R435</f>
        <v>0</v>
      </c>
      <c r="S396" s="25">
        <f>'Введення інформації'!S435</f>
        <v>0</v>
      </c>
      <c r="T396" s="20" t="str">
        <f>IF(ISBLANK('Введення інформації'!A435)=FALSE(),(MID('Введення інформації'!T435, 7, 4)&amp;"-"&amp;MID('Введення інформації'!T435, 4, 2)&amp;"-"&amp;MID('Введення інформації'!T435, 1, 2)), "")</f>
        <v/>
      </c>
      <c r="U396" s="20" t="str">
        <f>IF(ISBLANK('Введення інформації'!B435)=FALSE(),(MID('Введення інформації'!U435, 7, 4)&amp;"-"&amp;MID('Введення інформації'!U435, 4, 2)&amp;"-"&amp;MID('Введення інформації'!U435, 1, 2)), "")</f>
        <v/>
      </c>
      <c r="V396" s="14" t="str">
        <f>IF('Введення інформації'!V435= "Так","true",IF(ISBLANK('Введення інформації'!A435)=FALSE(),"false",""))</f>
        <v/>
      </c>
      <c r="W396" s="24">
        <f>'Введення інформації'!W435</f>
        <v>0</v>
      </c>
      <c r="X396" s="14" t="str">
        <f>IF('Введення інформації'!X435= "Так","true",IF(ISBLANK('Введення інформації'!A435)=FALSE(),"false",""))</f>
        <v/>
      </c>
      <c r="Y396" s="14" t="str">
        <f>IF(ISBLANK('Введення інформації'!Y435)=FALSE(),'Введення інформації'!Y435,IF(ISBLANK('Введення інформації'!A435)=FALSE(),"0",""))</f>
        <v/>
      </c>
      <c r="Z396" s="14" t="str">
        <f>LEFT('Введення інформації'!Z435, 3)</f>
        <v/>
      </c>
      <c r="AA396" s="14" t="str">
        <f>IF(ISBLANK('Введення інформації'!AA435)=FALSE(),'Введення інформації'!AA435,IF(ISBLANK('Введення інформації'!A435)=FALSE(),"0",""))</f>
        <v/>
      </c>
      <c r="AB396" s="14" t="str">
        <f>IF('Введення інформації'!AB435= "Так","true",IF(ISBLANK('Введення інформації'!A435)=FALSE(),"false",""))</f>
        <v/>
      </c>
      <c r="AC396" s="24">
        <f>'Введення інформації'!AC435</f>
        <v>0</v>
      </c>
    </row>
    <row r="397" spans="1:29" ht="15.75" customHeight="1" x14ac:dyDescent="0.25">
      <c r="A397" s="24">
        <f>'Введення інформації'!A436</f>
        <v>0</v>
      </c>
      <c r="B397" s="14" t="str">
        <f>IF(ISBLANK('Введення інформації'!A436)=FALSE(),(MID('Введення інформації'!B436, 7, 4)&amp;"-"&amp;MID('Введення інформації'!B436, 4, 2)&amp;"-"&amp;MID('Введення інформації'!B436, 1, 2)), "")</f>
        <v/>
      </c>
      <c r="C397" s="24">
        <f>'Введення інформації'!C436</f>
        <v>0</v>
      </c>
      <c r="D397" s="19" t="str">
        <f>IF(ISBLANK('Введення інформації'!D436)=FALSE(),'Введення інформації'!D436,IF(ISBLANK('Введення інформації'!A436)=FALSE(),"null",""))</f>
        <v/>
      </c>
      <c r="E397" s="24">
        <f>'Введення інформації'!E436</f>
        <v>0</v>
      </c>
      <c r="F397" s="24">
        <f>'Введення інформації'!F436</f>
        <v>0</v>
      </c>
      <c r="G397" s="14" t="str">
        <f>LEFT('Введення інформації'!G436, 1)</f>
        <v/>
      </c>
      <c r="H397" s="24">
        <f>'Введення інформації'!H436</f>
        <v>0</v>
      </c>
      <c r="I397" s="24">
        <f>'Введення інформації'!I436</f>
        <v>0</v>
      </c>
      <c r="J397" s="14" t="str">
        <f>IF(ISBLANK('Введення інформації'!J436)=FALSE(),'Введення інформації'!J436,IF(ISBLANK('Введення інформації'!A436)=FALSE(),"null",""))</f>
        <v/>
      </c>
      <c r="K397" s="24">
        <f>'Введення інформації'!K436</f>
        <v>0</v>
      </c>
      <c r="L397" s="14" t="str">
        <f>IF(ISBLANK('Введення інформації'!L436)=FALSE(),'Введення інформації'!L436,IF(ISBLANK('Введення інформації'!A436)=FALSE(),"null",""))</f>
        <v/>
      </c>
      <c r="M397" s="24">
        <f>'Введення інформації'!M436</f>
        <v>0</v>
      </c>
      <c r="N397" s="24">
        <f>'Введення інформації'!N436</f>
        <v>0</v>
      </c>
      <c r="O397" s="14" t="str">
        <f>IF(ISBLANK('Введення інформації'!O436)=FALSE(),'Введення інформації'!O436,IF(ISBLANK('Введення інформації'!A436)=FALSE(),"null",""))</f>
        <v/>
      </c>
      <c r="P397" s="14" t="str">
        <f>IF(ISBLANK('Введення інформації'!P436)=FALSE(),'Введення інформації'!P436,IF(ISBLANK('Введення інформації'!B436)=FALSE(),"null",""))</f>
        <v/>
      </c>
      <c r="Q397" s="25">
        <f>'Введення інформації'!Q436</f>
        <v>0</v>
      </c>
      <c r="R397" s="25">
        <f>'Введення інформації'!R436</f>
        <v>0</v>
      </c>
      <c r="S397" s="25">
        <f>'Введення інформації'!S436</f>
        <v>0</v>
      </c>
      <c r="T397" s="20" t="str">
        <f>IF(ISBLANK('Введення інформації'!A436)=FALSE(),(MID('Введення інформації'!T436, 7, 4)&amp;"-"&amp;MID('Введення інформації'!T436, 4, 2)&amp;"-"&amp;MID('Введення інформації'!T436, 1, 2)), "")</f>
        <v/>
      </c>
      <c r="U397" s="20" t="str">
        <f>IF(ISBLANK('Введення інформації'!B436)=FALSE(),(MID('Введення інформації'!U436, 7, 4)&amp;"-"&amp;MID('Введення інформації'!U436, 4, 2)&amp;"-"&amp;MID('Введення інформації'!U436, 1, 2)), "")</f>
        <v/>
      </c>
      <c r="V397" s="14" t="str">
        <f>IF('Введення інформації'!V436= "Так","true",IF(ISBLANK('Введення інформації'!A436)=FALSE(),"false",""))</f>
        <v/>
      </c>
      <c r="W397" s="24">
        <f>'Введення інформації'!W436</f>
        <v>0</v>
      </c>
      <c r="X397" s="14" t="str">
        <f>IF('Введення інформації'!X436= "Так","true",IF(ISBLANK('Введення інформації'!A436)=FALSE(),"false",""))</f>
        <v/>
      </c>
      <c r="Y397" s="14" t="str">
        <f>IF(ISBLANK('Введення інформації'!Y436)=FALSE(),'Введення інформації'!Y436,IF(ISBLANK('Введення інформації'!A436)=FALSE(),"0",""))</f>
        <v/>
      </c>
      <c r="Z397" s="14" t="str">
        <f>LEFT('Введення інформації'!Z436, 3)</f>
        <v/>
      </c>
      <c r="AA397" s="14" t="str">
        <f>IF(ISBLANK('Введення інформації'!AA436)=FALSE(),'Введення інформації'!AA436,IF(ISBLANK('Введення інформації'!A436)=FALSE(),"0",""))</f>
        <v/>
      </c>
      <c r="AB397" s="14" t="str">
        <f>IF('Введення інформації'!AB436= "Так","true",IF(ISBLANK('Введення інформації'!A436)=FALSE(),"false",""))</f>
        <v/>
      </c>
      <c r="AC397" s="24">
        <f>'Введення інформації'!AC436</f>
        <v>0</v>
      </c>
    </row>
    <row r="398" spans="1:29" ht="15.75" customHeight="1" x14ac:dyDescent="0.25">
      <c r="A398" s="24">
        <f>'Введення інформації'!A437</f>
        <v>0</v>
      </c>
      <c r="B398" s="14" t="str">
        <f>IF(ISBLANK('Введення інформації'!A437)=FALSE(),(MID('Введення інформації'!B437, 7, 4)&amp;"-"&amp;MID('Введення інформації'!B437, 4, 2)&amp;"-"&amp;MID('Введення інформації'!B437, 1, 2)), "")</f>
        <v/>
      </c>
      <c r="C398" s="24">
        <f>'Введення інформації'!C437</f>
        <v>0</v>
      </c>
      <c r="D398" s="19" t="str">
        <f>IF(ISBLANK('Введення інформації'!D437)=FALSE(),'Введення інформації'!D437,IF(ISBLANK('Введення інформації'!A437)=FALSE(),"null",""))</f>
        <v/>
      </c>
      <c r="E398" s="24">
        <f>'Введення інформації'!E437</f>
        <v>0</v>
      </c>
      <c r="F398" s="24">
        <f>'Введення інформації'!F437</f>
        <v>0</v>
      </c>
      <c r="G398" s="14" t="str">
        <f>LEFT('Введення інформації'!G437, 1)</f>
        <v/>
      </c>
      <c r="H398" s="24">
        <f>'Введення інформації'!H437</f>
        <v>0</v>
      </c>
      <c r="I398" s="24">
        <f>'Введення інформації'!I437</f>
        <v>0</v>
      </c>
      <c r="J398" s="14" t="str">
        <f>IF(ISBLANK('Введення інформації'!J437)=FALSE(),'Введення інформації'!J437,IF(ISBLANK('Введення інформації'!A437)=FALSE(),"null",""))</f>
        <v/>
      </c>
      <c r="K398" s="24">
        <f>'Введення інформації'!K437</f>
        <v>0</v>
      </c>
      <c r="L398" s="14" t="str">
        <f>IF(ISBLANK('Введення інформації'!L437)=FALSE(),'Введення інформації'!L437,IF(ISBLANK('Введення інформації'!A437)=FALSE(),"null",""))</f>
        <v/>
      </c>
      <c r="M398" s="24">
        <f>'Введення інформації'!M437</f>
        <v>0</v>
      </c>
      <c r="N398" s="24">
        <f>'Введення інформації'!N437</f>
        <v>0</v>
      </c>
      <c r="O398" s="14" t="str">
        <f>IF(ISBLANK('Введення інформації'!O437)=FALSE(),'Введення інформації'!O437,IF(ISBLANK('Введення інформації'!A437)=FALSE(),"null",""))</f>
        <v/>
      </c>
      <c r="P398" s="14" t="str">
        <f>IF(ISBLANK('Введення інформації'!P437)=FALSE(),'Введення інформації'!P437,IF(ISBLANK('Введення інформації'!B437)=FALSE(),"null",""))</f>
        <v/>
      </c>
      <c r="Q398" s="25">
        <f>'Введення інформації'!Q437</f>
        <v>0</v>
      </c>
      <c r="R398" s="25">
        <f>'Введення інформації'!R437</f>
        <v>0</v>
      </c>
      <c r="S398" s="25">
        <f>'Введення інформації'!S437</f>
        <v>0</v>
      </c>
      <c r="T398" s="20" t="str">
        <f>IF(ISBLANK('Введення інформації'!A437)=FALSE(),(MID('Введення інформації'!T437, 7, 4)&amp;"-"&amp;MID('Введення інформації'!T437, 4, 2)&amp;"-"&amp;MID('Введення інформації'!T437, 1, 2)), "")</f>
        <v/>
      </c>
      <c r="U398" s="20" t="str">
        <f>IF(ISBLANK('Введення інформації'!B437)=FALSE(),(MID('Введення інформації'!U437, 7, 4)&amp;"-"&amp;MID('Введення інформації'!U437, 4, 2)&amp;"-"&amp;MID('Введення інформації'!U437, 1, 2)), "")</f>
        <v/>
      </c>
      <c r="V398" s="14" t="str">
        <f>IF('Введення інформації'!V437= "Так","true",IF(ISBLANK('Введення інформації'!A437)=FALSE(),"false",""))</f>
        <v/>
      </c>
      <c r="W398" s="24">
        <f>'Введення інформації'!W437</f>
        <v>0</v>
      </c>
      <c r="X398" s="14" t="str">
        <f>IF('Введення інформації'!X437= "Так","true",IF(ISBLANK('Введення інформації'!A437)=FALSE(),"false",""))</f>
        <v/>
      </c>
      <c r="Y398" s="14" t="str">
        <f>IF(ISBLANK('Введення інформації'!Y437)=FALSE(),'Введення інформації'!Y437,IF(ISBLANK('Введення інформації'!A437)=FALSE(),"0",""))</f>
        <v/>
      </c>
      <c r="Z398" s="14" t="str">
        <f>LEFT('Введення інформації'!Z437, 3)</f>
        <v/>
      </c>
      <c r="AA398" s="14" t="str">
        <f>IF(ISBLANK('Введення інформації'!AA437)=FALSE(),'Введення інформації'!AA437,IF(ISBLANK('Введення інформації'!A437)=FALSE(),"0",""))</f>
        <v/>
      </c>
      <c r="AB398" s="14" t="str">
        <f>IF('Введення інформації'!AB437= "Так","true",IF(ISBLANK('Введення інформації'!A437)=FALSE(),"false",""))</f>
        <v/>
      </c>
      <c r="AC398" s="24">
        <f>'Введення інформації'!AC437</f>
        <v>0</v>
      </c>
    </row>
    <row r="399" spans="1:29" ht="15.75" customHeight="1" x14ac:dyDescent="0.25">
      <c r="A399" s="24">
        <f>'Введення інформації'!A438</f>
        <v>0</v>
      </c>
      <c r="B399" s="14" t="str">
        <f>IF(ISBLANK('Введення інформації'!A438)=FALSE(),(MID('Введення інформації'!B438, 7, 4)&amp;"-"&amp;MID('Введення інформації'!B438, 4, 2)&amp;"-"&amp;MID('Введення інформації'!B438, 1, 2)), "")</f>
        <v/>
      </c>
      <c r="C399" s="24">
        <f>'Введення інформації'!C438</f>
        <v>0</v>
      </c>
      <c r="D399" s="19" t="str">
        <f>IF(ISBLANK('Введення інформації'!D438)=FALSE(),'Введення інформації'!D438,IF(ISBLANK('Введення інформації'!A438)=FALSE(),"null",""))</f>
        <v/>
      </c>
      <c r="E399" s="24">
        <f>'Введення інформації'!E438</f>
        <v>0</v>
      </c>
      <c r="F399" s="24">
        <f>'Введення інформації'!F438</f>
        <v>0</v>
      </c>
      <c r="G399" s="14" t="str">
        <f>LEFT('Введення інформації'!G438, 1)</f>
        <v/>
      </c>
      <c r="H399" s="24">
        <f>'Введення інформації'!H438</f>
        <v>0</v>
      </c>
      <c r="I399" s="24">
        <f>'Введення інформації'!I438</f>
        <v>0</v>
      </c>
      <c r="J399" s="14" t="str">
        <f>IF(ISBLANK('Введення інформації'!J438)=FALSE(),'Введення інформації'!J438,IF(ISBLANK('Введення інформації'!A438)=FALSE(),"null",""))</f>
        <v/>
      </c>
      <c r="K399" s="24">
        <f>'Введення інформації'!K438</f>
        <v>0</v>
      </c>
      <c r="L399" s="14" t="str">
        <f>IF(ISBLANK('Введення інформації'!L438)=FALSE(),'Введення інформації'!L438,IF(ISBLANK('Введення інформації'!A438)=FALSE(),"null",""))</f>
        <v/>
      </c>
      <c r="M399" s="24">
        <f>'Введення інформації'!M438</f>
        <v>0</v>
      </c>
      <c r="N399" s="24">
        <f>'Введення інформації'!N438</f>
        <v>0</v>
      </c>
      <c r="O399" s="14" t="str">
        <f>IF(ISBLANK('Введення інформації'!O438)=FALSE(),'Введення інформації'!O438,IF(ISBLANK('Введення інформації'!A438)=FALSE(),"null",""))</f>
        <v/>
      </c>
      <c r="P399" s="14" t="str">
        <f>IF(ISBLANK('Введення інформації'!P438)=FALSE(),'Введення інформації'!P438,IF(ISBLANK('Введення інформації'!B438)=FALSE(),"null",""))</f>
        <v/>
      </c>
      <c r="Q399" s="25">
        <f>'Введення інформації'!Q438</f>
        <v>0</v>
      </c>
      <c r="R399" s="25">
        <f>'Введення інформації'!R438</f>
        <v>0</v>
      </c>
      <c r="S399" s="25">
        <f>'Введення інформації'!S438</f>
        <v>0</v>
      </c>
      <c r="T399" s="20" t="str">
        <f>IF(ISBLANK('Введення інформації'!A438)=FALSE(),(MID('Введення інформації'!T438, 7, 4)&amp;"-"&amp;MID('Введення інформації'!T438, 4, 2)&amp;"-"&amp;MID('Введення інформації'!T438, 1, 2)), "")</f>
        <v/>
      </c>
      <c r="U399" s="20" t="str">
        <f>IF(ISBLANK('Введення інформації'!B438)=FALSE(),(MID('Введення інформації'!U438, 7, 4)&amp;"-"&amp;MID('Введення інформації'!U438, 4, 2)&amp;"-"&amp;MID('Введення інформації'!U438, 1, 2)), "")</f>
        <v/>
      </c>
      <c r="V399" s="14" t="str">
        <f>IF('Введення інформації'!V438= "Так","true",IF(ISBLANK('Введення інформації'!A438)=FALSE(),"false",""))</f>
        <v/>
      </c>
      <c r="W399" s="24">
        <f>'Введення інформації'!W438</f>
        <v>0</v>
      </c>
      <c r="X399" s="14" t="str">
        <f>IF('Введення інформації'!X438= "Так","true",IF(ISBLANK('Введення інформації'!A438)=FALSE(),"false",""))</f>
        <v/>
      </c>
      <c r="Y399" s="14" t="str">
        <f>IF(ISBLANK('Введення інформації'!Y438)=FALSE(),'Введення інформації'!Y438,IF(ISBLANK('Введення інформації'!A438)=FALSE(),"0",""))</f>
        <v/>
      </c>
      <c r="Z399" s="14" t="str">
        <f>LEFT('Введення інформації'!Z438, 3)</f>
        <v/>
      </c>
      <c r="AA399" s="14" t="str">
        <f>IF(ISBLANK('Введення інформації'!AA438)=FALSE(),'Введення інформації'!AA438,IF(ISBLANK('Введення інформації'!A438)=FALSE(),"0",""))</f>
        <v/>
      </c>
      <c r="AB399" s="14" t="str">
        <f>IF('Введення інформації'!AB438= "Так","true",IF(ISBLANK('Введення інформації'!A438)=FALSE(),"false",""))</f>
        <v/>
      </c>
      <c r="AC399" s="24">
        <f>'Введення інформації'!AC438</f>
        <v>0</v>
      </c>
    </row>
    <row r="400" spans="1:29" ht="15.75" customHeight="1" x14ac:dyDescent="0.25">
      <c r="A400" s="24">
        <f>'Введення інформації'!A439</f>
        <v>0</v>
      </c>
      <c r="B400" s="14" t="str">
        <f>IF(ISBLANK('Введення інформації'!A439)=FALSE(),(MID('Введення інформації'!B439, 7, 4)&amp;"-"&amp;MID('Введення інформації'!B439, 4, 2)&amp;"-"&amp;MID('Введення інформації'!B439, 1, 2)), "")</f>
        <v/>
      </c>
      <c r="C400" s="24">
        <f>'Введення інформації'!C439</f>
        <v>0</v>
      </c>
      <c r="D400" s="19" t="str">
        <f>IF(ISBLANK('Введення інформації'!D439)=FALSE(),'Введення інформації'!D439,IF(ISBLANK('Введення інформації'!A439)=FALSE(),"null",""))</f>
        <v/>
      </c>
      <c r="E400" s="24">
        <f>'Введення інформації'!E439</f>
        <v>0</v>
      </c>
      <c r="F400" s="24">
        <f>'Введення інформації'!F439</f>
        <v>0</v>
      </c>
      <c r="G400" s="14" t="str">
        <f>LEFT('Введення інформації'!G439, 1)</f>
        <v/>
      </c>
      <c r="H400" s="24">
        <f>'Введення інформації'!H439</f>
        <v>0</v>
      </c>
      <c r="I400" s="24">
        <f>'Введення інформації'!I439</f>
        <v>0</v>
      </c>
      <c r="J400" s="14" t="str">
        <f>IF(ISBLANK('Введення інформації'!J439)=FALSE(),'Введення інформації'!J439,IF(ISBLANK('Введення інформації'!A439)=FALSE(),"null",""))</f>
        <v/>
      </c>
      <c r="K400" s="24">
        <f>'Введення інформації'!K439</f>
        <v>0</v>
      </c>
      <c r="L400" s="14" t="str">
        <f>IF(ISBLANK('Введення інформації'!L439)=FALSE(),'Введення інформації'!L439,IF(ISBLANK('Введення інформації'!A439)=FALSE(),"null",""))</f>
        <v/>
      </c>
      <c r="M400" s="24">
        <f>'Введення інформації'!M439</f>
        <v>0</v>
      </c>
      <c r="N400" s="24">
        <f>'Введення інформації'!N439</f>
        <v>0</v>
      </c>
      <c r="O400" s="14" t="str">
        <f>IF(ISBLANK('Введення інформації'!O439)=FALSE(),'Введення інформації'!O439,IF(ISBLANK('Введення інформації'!A439)=FALSE(),"null",""))</f>
        <v/>
      </c>
      <c r="P400" s="14" t="str">
        <f>IF(ISBLANK('Введення інформації'!P439)=FALSE(),'Введення інформації'!P439,IF(ISBLANK('Введення інформації'!B439)=FALSE(),"null",""))</f>
        <v/>
      </c>
      <c r="Q400" s="25">
        <f>'Введення інформації'!Q439</f>
        <v>0</v>
      </c>
      <c r="R400" s="25">
        <f>'Введення інформації'!R439</f>
        <v>0</v>
      </c>
      <c r="S400" s="25">
        <f>'Введення інформації'!S439</f>
        <v>0</v>
      </c>
      <c r="T400" s="20" t="str">
        <f>IF(ISBLANK('Введення інформації'!A439)=FALSE(),(MID('Введення інформації'!T439, 7, 4)&amp;"-"&amp;MID('Введення інформації'!T439, 4, 2)&amp;"-"&amp;MID('Введення інформації'!T439, 1, 2)), "")</f>
        <v/>
      </c>
      <c r="U400" s="20" t="str">
        <f>IF(ISBLANK('Введення інформації'!B439)=FALSE(),(MID('Введення інформації'!U439, 7, 4)&amp;"-"&amp;MID('Введення інформації'!U439, 4, 2)&amp;"-"&amp;MID('Введення інформації'!U439, 1, 2)), "")</f>
        <v/>
      </c>
      <c r="V400" s="14" t="str">
        <f>IF('Введення інформації'!V439= "Так","true",IF(ISBLANK('Введення інформації'!A439)=FALSE(),"false",""))</f>
        <v/>
      </c>
      <c r="W400" s="24">
        <f>'Введення інформації'!W439</f>
        <v>0</v>
      </c>
      <c r="X400" s="14" t="str">
        <f>IF('Введення інформації'!X439= "Так","true",IF(ISBLANK('Введення інформації'!A439)=FALSE(),"false",""))</f>
        <v/>
      </c>
      <c r="Y400" s="14" t="str">
        <f>IF(ISBLANK('Введення інформації'!Y439)=FALSE(),'Введення інформації'!Y439,IF(ISBLANK('Введення інформації'!A439)=FALSE(),"0",""))</f>
        <v/>
      </c>
      <c r="Z400" s="14" t="str">
        <f>LEFT('Введення інформації'!Z439, 3)</f>
        <v/>
      </c>
      <c r="AA400" s="14" t="str">
        <f>IF(ISBLANK('Введення інформації'!AA439)=FALSE(),'Введення інформації'!AA439,IF(ISBLANK('Введення інформації'!A439)=FALSE(),"0",""))</f>
        <v/>
      </c>
      <c r="AB400" s="14" t="str">
        <f>IF('Введення інформації'!AB439= "Так","true",IF(ISBLANK('Введення інформації'!A439)=FALSE(),"false",""))</f>
        <v/>
      </c>
      <c r="AC400" s="24">
        <f>'Введення інформації'!AC439</f>
        <v>0</v>
      </c>
    </row>
    <row r="401" spans="1:29" ht="15.75" customHeight="1" x14ac:dyDescent="0.25">
      <c r="A401" s="24">
        <f>'Введення інформації'!A440</f>
        <v>0</v>
      </c>
      <c r="B401" s="14" t="str">
        <f>IF(ISBLANK('Введення інформації'!A440)=FALSE(),(MID('Введення інформації'!B440, 7, 4)&amp;"-"&amp;MID('Введення інформації'!B440, 4, 2)&amp;"-"&amp;MID('Введення інформації'!B440, 1, 2)), "")</f>
        <v/>
      </c>
      <c r="C401" s="24">
        <f>'Введення інформації'!C440</f>
        <v>0</v>
      </c>
      <c r="D401" s="19" t="str">
        <f>IF(ISBLANK('Введення інформації'!D440)=FALSE(),'Введення інформації'!D440,IF(ISBLANK('Введення інформації'!A440)=FALSE(),"null",""))</f>
        <v/>
      </c>
      <c r="E401" s="24">
        <f>'Введення інформації'!E440</f>
        <v>0</v>
      </c>
      <c r="F401" s="24">
        <f>'Введення інформації'!F440</f>
        <v>0</v>
      </c>
      <c r="G401" s="14" t="str">
        <f>LEFT('Введення інформації'!G440, 1)</f>
        <v/>
      </c>
      <c r="H401" s="24">
        <f>'Введення інформації'!H440</f>
        <v>0</v>
      </c>
      <c r="I401" s="24">
        <f>'Введення інформації'!I440</f>
        <v>0</v>
      </c>
      <c r="J401" s="14" t="str">
        <f>IF(ISBLANK('Введення інформації'!J440)=FALSE(),'Введення інформації'!J440,IF(ISBLANK('Введення інформації'!A440)=FALSE(),"null",""))</f>
        <v/>
      </c>
      <c r="K401" s="24">
        <f>'Введення інформації'!K440</f>
        <v>0</v>
      </c>
      <c r="L401" s="14" t="str">
        <f>IF(ISBLANK('Введення інформації'!L440)=FALSE(),'Введення інформації'!L440,IF(ISBLANK('Введення інформації'!A440)=FALSE(),"null",""))</f>
        <v/>
      </c>
      <c r="M401" s="24">
        <f>'Введення інформації'!M440</f>
        <v>0</v>
      </c>
      <c r="N401" s="24">
        <f>'Введення інформації'!N440</f>
        <v>0</v>
      </c>
      <c r="O401" s="14" t="str">
        <f>IF(ISBLANK('Введення інформації'!O440)=FALSE(),'Введення інформації'!O440,IF(ISBLANK('Введення інформації'!A440)=FALSE(),"null",""))</f>
        <v/>
      </c>
      <c r="P401" s="14" t="str">
        <f>IF(ISBLANK('Введення інформації'!P440)=FALSE(),'Введення інформації'!P440,IF(ISBLANK('Введення інформації'!B440)=FALSE(),"null",""))</f>
        <v/>
      </c>
      <c r="Q401" s="25">
        <f>'Введення інформації'!Q440</f>
        <v>0</v>
      </c>
      <c r="R401" s="25">
        <f>'Введення інформації'!R440</f>
        <v>0</v>
      </c>
      <c r="S401" s="25">
        <f>'Введення інформації'!S440</f>
        <v>0</v>
      </c>
      <c r="T401" s="20" t="str">
        <f>IF(ISBLANK('Введення інформації'!A440)=FALSE(),(MID('Введення інформації'!T440, 7, 4)&amp;"-"&amp;MID('Введення інформації'!T440, 4, 2)&amp;"-"&amp;MID('Введення інформації'!T440, 1, 2)), "")</f>
        <v/>
      </c>
      <c r="U401" s="20" t="str">
        <f>IF(ISBLANK('Введення інформації'!B440)=FALSE(),(MID('Введення інформації'!U440, 7, 4)&amp;"-"&amp;MID('Введення інформації'!U440, 4, 2)&amp;"-"&amp;MID('Введення інформації'!U440, 1, 2)), "")</f>
        <v/>
      </c>
      <c r="V401" s="14" t="str">
        <f>IF('Введення інформації'!V440= "Так","true",IF(ISBLANK('Введення інформації'!A440)=FALSE(),"false",""))</f>
        <v/>
      </c>
      <c r="W401" s="24">
        <f>'Введення інформації'!W440</f>
        <v>0</v>
      </c>
      <c r="X401" s="14" t="str">
        <f>IF('Введення інформації'!X440= "Так","true",IF(ISBLANK('Введення інформації'!A440)=FALSE(),"false",""))</f>
        <v/>
      </c>
      <c r="Y401" s="14" t="str">
        <f>IF(ISBLANK('Введення інформації'!Y440)=FALSE(),'Введення інформації'!Y440,IF(ISBLANK('Введення інформації'!A440)=FALSE(),"0",""))</f>
        <v/>
      </c>
      <c r="Z401" s="14" t="str">
        <f>LEFT('Введення інформації'!Z440, 3)</f>
        <v/>
      </c>
      <c r="AA401" s="14" t="str">
        <f>IF(ISBLANK('Введення інформації'!AA440)=FALSE(),'Введення інформації'!AA440,IF(ISBLANK('Введення інформації'!A440)=FALSE(),"0",""))</f>
        <v/>
      </c>
      <c r="AB401" s="14" t="str">
        <f>IF('Введення інформації'!AB440= "Так","true",IF(ISBLANK('Введення інформації'!A440)=FALSE(),"false",""))</f>
        <v/>
      </c>
      <c r="AC401" s="24">
        <f>'Введення інформації'!AC440</f>
        <v>0</v>
      </c>
    </row>
    <row r="402" spans="1:29" ht="15.75" customHeight="1" x14ac:dyDescent="0.25">
      <c r="A402" s="24">
        <f>'Введення інформації'!A441</f>
        <v>0</v>
      </c>
      <c r="B402" s="14" t="str">
        <f>IF(ISBLANK('Введення інформації'!A441)=FALSE(),(MID('Введення інформації'!B441, 7, 4)&amp;"-"&amp;MID('Введення інформації'!B441, 4, 2)&amp;"-"&amp;MID('Введення інформації'!B441, 1, 2)), "")</f>
        <v/>
      </c>
      <c r="C402" s="24">
        <f>'Введення інформації'!C441</f>
        <v>0</v>
      </c>
      <c r="D402" s="19" t="str">
        <f>IF(ISBLANK('Введення інформації'!D441)=FALSE(),'Введення інформації'!D441,IF(ISBLANK('Введення інформації'!A441)=FALSE(),"null",""))</f>
        <v/>
      </c>
      <c r="E402" s="24">
        <f>'Введення інформації'!E441</f>
        <v>0</v>
      </c>
      <c r="F402" s="24">
        <f>'Введення інформації'!F441</f>
        <v>0</v>
      </c>
      <c r="G402" s="14" t="str">
        <f>LEFT('Введення інформації'!G441, 1)</f>
        <v/>
      </c>
      <c r="H402" s="24">
        <f>'Введення інформації'!H441</f>
        <v>0</v>
      </c>
      <c r="I402" s="24">
        <f>'Введення інформації'!I441</f>
        <v>0</v>
      </c>
      <c r="J402" s="14" t="str">
        <f>IF(ISBLANK('Введення інформації'!J441)=FALSE(),'Введення інформації'!J441,IF(ISBLANK('Введення інформації'!A441)=FALSE(),"null",""))</f>
        <v/>
      </c>
      <c r="K402" s="24">
        <f>'Введення інформації'!K441</f>
        <v>0</v>
      </c>
      <c r="L402" s="14" t="str">
        <f>IF(ISBLANK('Введення інформації'!L441)=FALSE(),'Введення інформації'!L441,IF(ISBLANK('Введення інформації'!A441)=FALSE(),"null",""))</f>
        <v/>
      </c>
      <c r="M402" s="24">
        <f>'Введення інформації'!M441</f>
        <v>0</v>
      </c>
      <c r="N402" s="24">
        <f>'Введення інформації'!N441</f>
        <v>0</v>
      </c>
      <c r="O402" s="14" t="str">
        <f>IF(ISBLANK('Введення інформації'!O441)=FALSE(),'Введення інформації'!O441,IF(ISBLANK('Введення інформації'!A441)=FALSE(),"null",""))</f>
        <v/>
      </c>
      <c r="P402" s="14" t="str">
        <f>IF(ISBLANK('Введення інформації'!P441)=FALSE(),'Введення інформації'!P441,IF(ISBLANK('Введення інформації'!B441)=FALSE(),"null",""))</f>
        <v/>
      </c>
      <c r="Q402" s="25">
        <f>'Введення інформації'!Q441</f>
        <v>0</v>
      </c>
      <c r="R402" s="25">
        <f>'Введення інформації'!R441</f>
        <v>0</v>
      </c>
      <c r="S402" s="25">
        <f>'Введення інформації'!S441</f>
        <v>0</v>
      </c>
      <c r="T402" s="20" t="str">
        <f>IF(ISBLANK('Введення інформації'!A441)=FALSE(),(MID('Введення інформації'!T441, 7, 4)&amp;"-"&amp;MID('Введення інформації'!T441, 4, 2)&amp;"-"&amp;MID('Введення інформації'!T441, 1, 2)), "")</f>
        <v/>
      </c>
      <c r="U402" s="20" t="str">
        <f>IF(ISBLANK('Введення інформації'!B441)=FALSE(),(MID('Введення інформації'!U441, 7, 4)&amp;"-"&amp;MID('Введення інформації'!U441, 4, 2)&amp;"-"&amp;MID('Введення інформації'!U441, 1, 2)), "")</f>
        <v/>
      </c>
      <c r="V402" s="14" t="str">
        <f>IF('Введення інформації'!V441= "Так","true",IF(ISBLANK('Введення інформації'!A441)=FALSE(),"false",""))</f>
        <v/>
      </c>
      <c r="W402" s="24">
        <f>'Введення інформації'!W441</f>
        <v>0</v>
      </c>
      <c r="X402" s="14" t="str">
        <f>IF('Введення інформації'!X441= "Так","true",IF(ISBLANK('Введення інформації'!A441)=FALSE(),"false",""))</f>
        <v/>
      </c>
      <c r="Y402" s="14" t="str">
        <f>IF(ISBLANK('Введення інформації'!Y441)=FALSE(),'Введення інформації'!Y441,IF(ISBLANK('Введення інформації'!A441)=FALSE(),"0",""))</f>
        <v/>
      </c>
      <c r="Z402" s="14" t="str">
        <f>LEFT('Введення інформації'!Z441, 3)</f>
        <v/>
      </c>
      <c r="AA402" s="14" t="str">
        <f>IF(ISBLANK('Введення інформації'!AA441)=FALSE(),'Введення інформації'!AA441,IF(ISBLANK('Введення інформації'!A441)=FALSE(),"0",""))</f>
        <v/>
      </c>
      <c r="AB402" s="14" t="str">
        <f>IF('Введення інформації'!AB441= "Так","true",IF(ISBLANK('Введення інформації'!A441)=FALSE(),"false",""))</f>
        <v/>
      </c>
      <c r="AC402" s="24">
        <f>'Введення інформації'!AC441</f>
        <v>0</v>
      </c>
    </row>
    <row r="403" spans="1:29" ht="15.75" customHeight="1" x14ac:dyDescent="0.25">
      <c r="A403" s="24">
        <f>'Введення інформації'!A442</f>
        <v>0</v>
      </c>
      <c r="B403" s="14" t="str">
        <f>IF(ISBLANK('Введення інформації'!A442)=FALSE(),(MID('Введення інформації'!B442, 7, 4)&amp;"-"&amp;MID('Введення інформації'!B442, 4, 2)&amp;"-"&amp;MID('Введення інформації'!B442, 1, 2)), "")</f>
        <v/>
      </c>
      <c r="C403" s="24">
        <f>'Введення інформації'!C442</f>
        <v>0</v>
      </c>
      <c r="D403" s="19" t="str">
        <f>IF(ISBLANK('Введення інформації'!D442)=FALSE(),'Введення інформації'!D442,IF(ISBLANK('Введення інформації'!A442)=FALSE(),"null",""))</f>
        <v/>
      </c>
      <c r="E403" s="24">
        <f>'Введення інформації'!E442</f>
        <v>0</v>
      </c>
      <c r="F403" s="24">
        <f>'Введення інформації'!F442</f>
        <v>0</v>
      </c>
      <c r="G403" s="14" t="str">
        <f>LEFT('Введення інформації'!G442, 1)</f>
        <v/>
      </c>
      <c r="H403" s="24">
        <f>'Введення інформації'!H442</f>
        <v>0</v>
      </c>
      <c r="I403" s="24">
        <f>'Введення інформації'!I442</f>
        <v>0</v>
      </c>
      <c r="J403" s="14" t="str">
        <f>IF(ISBLANK('Введення інформації'!J442)=FALSE(),'Введення інформації'!J442,IF(ISBLANK('Введення інформації'!A442)=FALSE(),"null",""))</f>
        <v/>
      </c>
      <c r="K403" s="24">
        <f>'Введення інформації'!K442</f>
        <v>0</v>
      </c>
      <c r="L403" s="14" t="str">
        <f>IF(ISBLANK('Введення інформації'!L442)=FALSE(),'Введення інформації'!L442,IF(ISBLANK('Введення інформації'!A442)=FALSE(),"null",""))</f>
        <v/>
      </c>
      <c r="M403" s="24">
        <f>'Введення інформації'!M442</f>
        <v>0</v>
      </c>
      <c r="N403" s="24">
        <f>'Введення інформації'!N442</f>
        <v>0</v>
      </c>
      <c r="O403" s="14" t="str">
        <f>IF(ISBLANK('Введення інформації'!O442)=FALSE(),'Введення інформації'!O442,IF(ISBLANK('Введення інформації'!A442)=FALSE(),"null",""))</f>
        <v/>
      </c>
      <c r="P403" s="14" t="str">
        <f>IF(ISBLANK('Введення інформації'!P442)=FALSE(),'Введення інформації'!P442,IF(ISBLANK('Введення інформації'!B442)=FALSE(),"null",""))</f>
        <v/>
      </c>
      <c r="Q403" s="25">
        <f>'Введення інформації'!Q442</f>
        <v>0</v>
      </c>
      <c r="R403" s="25">
        <f>'Введення інформації'!R442</f>
        <v>0</v>
      </c>
      <c r="S403" s="25">
        <f>'Введення інформації'!S442</f>
        <v>0</v>
      </c>
      <c r="T403" s="20" t="str">
        <f>IF(ISBLANK('Введення інформації'!A442)=FALSE(),(MID('Введення інформації'!T442, 7, 4)&amp;"-"&amp;MID('Введення інформації'!T442, 4, 2)&amp;"-"&amp;MID('Введення інформації'!T442, 1, 2)), "")</f>
        <v/>
      </c>
      <c r="U403" s="20" t="str">
        <f>IF(ISBLANK('Введення інформації'!B442)=FALSE(),(MID('Введення інформації'!U442, 7, 4)&amp;"-"&amp;MID('Введення інформації'!U442, 4, 2)&amp;"-"&amp;MID('Введення інформації'!U442, 1, 2)), "")</f>
        <v/>
      </c>
      <c r="V403" s="14" t="str">
        <f>IF('Введення інформації'!V442= "Так","true",IF(ISBLANK('Введення інформації'!A442)=FALSE(),"false",""))</f>
        <v/>
      </c>
      <c r="W403" s="24">
        <f>'Введення інформації'!W442</f>
        <v>0</v>
      </c>
      <c r="X403" s="14" t="str">
        <f>IF('Введення інформації'!X442= "Так","true",IF(ISBLANK('Введення інформації'!A442)=FALSE(),"false",""))</f>
        <v/>
      </c>
      <c r="Y403" s="14" t="str">
        <f>IF(ISBLANK('Введення інформації'!Y442)=FALSE(),'Введення інформації'!Y442,IF(ISBLANK('Введення інформації'!A442)=FALSE(),"0",""))</f>
        <v/>
      </c>
      <c r="Z403" s="14" t="str">
        <f>LEFT('Введення інформації'!Z442, 3)</f>
        <v/>
      </c>
      <c r="AA403" s="14" t="str">
        <f>IF(ISBLANK('Введення інформації'!AA442)=FALSE(),'Введення інформації'!AA442,IF(ISBLANK('Введення інформації'!A442)=FALSE(),"0",""))</f>
        <v/>
      </c>
      <c r="AB403" s="14" t="str">
        <f>IF('Введення інформації'!AB442= "Так","true",IF(ISBLANK('Введення інформації'!A442)=FALSE(),"false",""))</f>
        <v/>
      </c>
      <c r="AC403" s="24">
        <f>'Введення інформації'!AC442</f>
        <v>0</v>
      </c>
    </row>
    <row r="404" spans="1:29" ht="15.75" customHeight="1" x14ac:dyDescent="0.25">
      <c r="A404" s="24">
        <f>'Введення інформації'!A443</f>
        <v>0</v>
      </c>
      <c r="B404" s="14" t="str">
        <f>IF(ISBLANK('Введення інформації'!A443)=FALSE(),(MID('Введення інформації'!B443, 7, 4)&amp;"-"&amp;MID('Введення інформації'!B443, 4, 2)&amp;"-"&amp;MID('Введення інформації'!B443, 1, 2)), "")</f>
        <v/>
      </c>
      <c r="C404" s="24">
        <f>'Введення інформації'!C443</f>
        <v>0</v>
      </c>
      <c r="D404" s="19" t="str">
        <f>IF(ISBLANK('Введення інформації'!D443)=FALSE(),'Введення інформації'!D443,IF(ISBLANK('Введення інформації'!A443)=FALSE(),"null",""))</f>
        <v/>
      </c>
      <c r="E404" s="24">
        <f>'Введення інформації'!E443</f>
        <v>0</v>
      </c>
      <c r="F404" s="24">
        <f>'Введення інформації'!F443</f>
        <v>0</v>
      </c>
      <c r="G404" s="14" t="str">
        <f>LEFT('Введення інформації'!G443, 1)</f>
        <v/>
      </c>
      <c r="H404" s="24">
        <f>'Введення інформації'!H443</f>
        <v>0</v>
      </c>
      <c r="I404" s="24">
        <f>'Введення інформації'!I443</f>
        <v>0</v>
      </c>
      <c r="J404" s="14" t="str">
        <f>IF(ISBLANK('Введення інформації'!J443)=FALSE(),'Введення інформації'!J443,IF(ISBLANK('Введення інформації'!A443)=FALSE(),"null",""))</f>
        <v/>
      </c>
      <c r="K404" s="24">
        <f>'Введення інформації'!K443</f>
        <v>0</v>
      </c>
      <c r="L404" s="14" t="str">
        <f>IF(ISBLANK('Введення інформації'!L443)=FALSE(),'Введення інформації'!L443,IF(ISBLANK('Введення інформації'!A443)=FALSE(),"null",""))</f>
        <v/>
      </c>
      <c r="M404" s="24">
        <f>'Введення інформації'!M443</f>
        <v>0</v>
      </c>
      <c r="N404" s="24">
        <f>'Введення інформації'!N443</f>
        <v>0</v>
      </c>
      <c r="O404" s="14" t="str">
        <f>IF(ISBLANK('Введення інформації'!O443)=FALSE(),'Введення інформації'!O443,IF(ISBLANK('Введення інформації'!A443)=FALSE(),"null",""))</f>
        <v/>
      </c>
      <c r="P404" s="14" t="str">
        <f>IF(ISBLANK('Введення інформації'!P443)=FALSE(),'Введення інформації'!P443,IF(ISBLANK('Введення інформації'!B443)=FALSE(),"null",""))</f>
        <v/>
      </c>
      <c r="Q404" s="25">
        <f>'Введення інформації'!Q443</f>
        <v>0</v>
      </c>
      <c r="R404" s="25">
        <f>'Введення інформації'!R443</f>
        <v>0</v>
      </c>
      <c r="S404" s="25">
        <f>'Введення інформації'!S443</f>
        <v>0</v>
      </c>
      <c r="T404" s="20" t="str">
        <f>IF(ISBLANK('Введення інформації'!A443)=FALSE(),(MID('Введення інформації'!T443, 7, 4)&amp;"-"&amp;MID('Введення інформації'!T443, 4, 2)&amp;"-"&amp;MID('Введення інформації'!T443, 1, 2)), "")</f>
        <v/>
      </c>
      <c r="U404" s="20" t="str">
        <f>IF(ISBLANK('Введення інформації'!B443)=FALSE(),(MID('Введення інформації'!U443, 7, 4)&amp;"-"&amp;MID('Введення інформації'!U443, 4, 2)&amp;"-"&amp;MID('Введення інформації'!U443, 1, 2)), "")</f>
        <v/>
      </c>
      <c r="V404" s="14" t="str">
        <f>IF('Введення інформації'!V443= "Так","true",IF(ISBLANK('Введення інформації'!A443)=FALSE(),"false",""))</f>
        <v/>
      </c>
      <c r="W404" s="24">
        <f>'Введення інформації'!W443</f>
        <v>0</v>
      </c>
      <c r="X404" s="14" t="str">
        <f>IF('Введення інформації'!X443= "Так","true",IF(ISBLANK('Введення інформації'!A443)=FALSE(),"false",""))</f>
        <v/>
      </c>
      <c r="Y404" s="14" t="str">
        <f>IF(ISBLANK('Введення інформації'!Y443)=FALSE(),'Введення інформації'!Y443,IF(ISBLANK('Введення інформації'!A443)=FALSE(),"0",""))</f>
        <v/>
      </c>
      <c r="Z404" s="14" t="str">
        <f>LEFT('Введення інформації'!Z443, 3)</f>
        <v/>
      </c>
      <c r="AA404" s="14" t="str">
        <f>IF(ISBLANK('Введення інформації'!AA443)=FALSE(),'Введення інформації'!AA443,IF(ISBLANK('Введення інформації'!A443)=FALSE(),"0",""))</f>
        <v/>
      </c>
      <c r="AB404" s="14" t="str">
        <f>IF('Введення інформації'!AB443= "Так","true",IF(ISBLANK('Введення інформації'!A443)=FALSE(),"false",""))</f>
        <v/>
      </c>
      <c r="AC404" s="24">
        <f>'Введення інформації'!AC443</f>
        <v>0</v>
      </c>
    </row>
    <row r="405" spans="1:29" ht="15.75" customHeight="1" x14ac:dyDescent="0.25">
      <c r="A405" s="24">
        <f>'Введення інформації'!A444</f>
        <v>0</v>
      </c>
      <c r="B405" s="14" t="str">
        <f>IF(ISBLANK('Введення інформації'!A444)=FALSE(),(MID('Введення інформації'!B444, 7, 4)&amp;"-"&amp;MID('Введення інформації'!B444, 4, 2)&amp;"-"&amp;MID('Введення інформації'!B444, 1, 2)), "")</f>
        <v/>
      </c>
      <c r="C405" s="24">
        <f>'Введення інформації'!C444</f>
        <v>0</v>
      </c>
      <c r="D405" s="19" t="str">
        <f>IF(ISBLANK('Введення інформації'!D444)=FALSE(),'Введення інформації'!D444,IF(ISBLANK('Введення інформації'!A444)=FALSE(),"null",""))</f>
        <v/>
      </c>
      <c r="E405" s="24">
        <f>'Введення інформації'!E444</f>
        <v>0</v>
      </c>
      <c r="F405" s="24">
        <f>'Введення інформації'!F444</f>
        <v>0</v>
      </c>
      <c r="G405" s="14" t="str">
        <f>LEFT('Введення інформації'!G444, 1)</f>
        <v/>
      </c>
      <c r="H405" s="24">
        <f>'Введення інформації'!H444</f>
        <v>0</v>
      </c>
      <c r="I405" s="24">
        <f>'Введення інформації'!I444</f>
        <v>0</v>
      </c>
      <c r="J405" s="14" t="str">
        <f>IF(ISBLANK('Введення інформації'!J444)=FALSE(),'Введення інформації'!J444,IF(ISBLANK('Введення інформації'!A444)=FALSE(),"null",""))</f>
        <v/>
      </c>
      <c r="K405" s="24">
        <f>'Введення інформації'!K444</f>
        <v>0</v>
      </c>
      <c r="L405" s="14" t="str">
        <f>IF(ISBLANK('Введення інформації'!L444)=FALSE(),'Введення інформації'!L444,IF(ISBLANK('Введення інформації'!A444)=FALSE(),"null",""))</f>
        <v/>
      </c>
      <c r="M405" s="24">
        <f>'Введення інформації'!M444</f>
        <v>0</v>
      </c>
      <c r="N405" s="24">
        <f>'Введення інформації'!N444</f>
        <v>0</v>
      </c>
      <c r="O405" s="14" t="str">
        <f>IF(ISBLANK('Введення інформації'!O444)=FALSE(),'Введення інформації'!O444,IF(ISBLANK('Введення інформації'!A444)=FALSE(),"null",""))</f>
        <v/>
      </c>
      <c r="P405" s="14" t="str">
        <f>IF(ISBLANK('Введення інформації'!P444)=FALSE(),'Введення інформації'!P444,IF(ISBLANK('Введення інформації'!B444)=FALSE(),"null",""))</f>
        <v/>
      </c>
      <c r="Q405" s="25">
        <f>'Введення інформації'!Q444</f>
        <v>0</v>
      </c>
      <c r="R405" s="25">
        <f>'Введення інформації'!R444</f>
        <v>0</v>
      </c>
      <c r="S405" s="25">
        <f>'Введення інформації'!S444</f>
        <v>0</v>
      </c>
      <c r="T405" s="20" t="str">
        <f>IF(ISBLANK('Введення інформації'!A444)=FALSE(),(MID('Введення інформації'!T444, 7, 4)&amp;"-"&amp;MID('Введення інформації'!T444, 4, 2)&amp;"-"&amp;MID('Введення інформації'!T444, 1, 2)), "")</f>
        <v/>
      </c>
      <c r="U405" s="20" t="str">
        <f>IF(ISBLANK('Введення інформації'!B444)=FALSE(),(MID('Введення інформації'!U444, 7, 4)&amp;"-"&amp;MID('Введення інформації'!U444, 4, 2)&amp;"-"&amp;MID('Введення інформації'!U444, 1, 2)), "")</f>
        <v/>
      </c>
      <c r="V405" s="14" t="str">
        <f>IF('Введення інформації'!V444= "Так","true",IF(ISBLANK('Введення інформації'!A444)=FALSE(),"false",""))</f>
        <v/>
      </c>
      <c r="W405" s="24">
        <f>'Введення інформації'!W444</f>
        <v>0</v>
      </c>
      <c r="X405" s="14" t="str">
        <f>IF('Введення інформації'!X444= "Так","true",IF(ISBLANK('Введення інформації'!A444)=FALSE(),"false",""))</f>
        <v/>
      </c>
      <c r="Y405" s="14" t="str">
        <f>IF(ISBLANK('Введення інформації'!Y444)=FALSE(),'Введення інформації'!Y444,IF(ISBLANK('Введення інформації'!A444)=FALSE(),"0",""))</f>
        <v/>
      </c>
      <c r="Z405" s="14" t="str">
        <f>LEFT('Введення інформації'!Z444, 3)</f>
        <v/>
      </c>
      <c r="AA405" s="14" t="str">
        <f>IF(ISBLANK('Введення інформації'!AA444)=FALSE(),'Введення інформації'!AA444,IF(ISBLANK('Введення інформації'!A444)=FALSE(),"0",""))</f>
        <v/>
      </c>
      <c r="AB405" s="14" t="str">
        <f>IF('Введення інформації'!AB444= "Так","true",IF(ISBLANK('Введення інформації'!A444)=FALSE(),"false",""))</f>
        <v/>
      </c>
      <c r="AC405" s="24">
        <f>'Введення інформації'!AC444</f>
        <v>0</v>
      </c>
    </row>
    <row r="406" spans="1:29" ht="15.75" customHeight="1" x14ac:dyDescent="0.25">
      <c r="A406" s="24">
        <f>'Введення інформації'!A445</f>
        <v>0</v>
      </c>
      <c r="B406" s="14" t="str">
        <f>IF(ISBLANK('Введення інформації'!A445)=FALSE(),(MID('Введення інформації'!B445, 7, 4)&amp;"-"&amp;MID('Введення інформації'!B445, 4, 2)&amp;"-"&amp;MID('Введення інформації'!B445, 1, 2)), "")</f>
        <v/>
      </c>
      <c r="C406" s="24">
        <f>'Введення інформації'!C445</f>
        <v>0</v>
      </c>
      <c r="D406" s="19" t="str">
        <f>IF(ISBLANK('Введення інформації'!D445)=FALSE(),'Введення інформації'!D445,IF(ISBLANK('Введення інформації'!A445)=FALSE(),"null",""))</f>
        <v/>
      </c>
      <c r="E406" s="24">
        <f>'Введення інформації'!E445</f>
        <v>0</v>
      </c>
      <c r="F406" s="24">
        <f>'Введення інформації'!F445</f>
        <v>0</v>
      </c>
      <c r="G406" s="14" t="str">
        <f>LEFT('Введення інформації'!G445, 1)</f>
        <v/>
      </c>
      <c r="H406" s="24">
        <f>'Введення інформації'!H445</f>
        <v>0</v>
      </c>
      <c r="I406" s="24">
        <f>'Введення інформації'!I445</f>
        <v>0</v>
      </c>
      <c r="J406" s="14" t="str">
        <f>IF(ISBLANK('Введення інформації'!J445)=FALSE(),'Введення інформації'!J445,IF(ISBLANK('Введення інформації'!A445)=FALSE(),"null",""))</f>
        <v/>
      </c>
      <c r="K406" s="24">
        <f>'Введення інформації'!K445</f>
        <v>0</v>
      </c>
      <c r="L406" s="14" t="str">
        <f>IF(ISBLANK('Введення інформації'!L445)=FALSE(),'Введення інформації'!L445,IF(ISBLANK('Введення інформації'!A445)=FALSE(),"null",""))</f>
        <v/>
      </c>
      <c r="M406" s="24">
        <f>'Введення інформації'!M445</f>
        <v>0</v>
      </c>
      <c r="N406" s="24">
        <f>'Введення інформації'!N445</f>
        <v>0</v>
      </c>
      <c r="O406" s="14" t="str">
        <f>IF(ISBLANK('Введення інформації'!O445)=FALSE(),'Введення інформації'!O445,IF(ISBLANK('Введення інформації'!A445)=FALSE(),"null",""))</f>
        <v/>
      </c>
      <c r="P406" s="14" t="str">
        <f>IF(ISBLANK('Введення інформації'!P445)=FALSE(),'Введення інформації'!P445,IF(ISBLANK('Введення інформації'!B445)=FALSE(),"null",""))</f>
        <v/>
      </c>
      <c r="Q406" s="25">
        <f>'Введення інформації'!Q445</f>
        <v>0</v>
      </c>
      <c r="R406" s="25">
        <f>'Введення інформації'!R445</f>
        <v>0</v>
      </c>
      <c r="S406" s="25">
        <f>'Введення інформації'!S445</f>
        <v>0</v>
      </c>
      <c r="T406" s="20" t="str">
        <f>IF(ISBLANK('Введення інформації'!A445)=FALSE(),(MID('Введення інформації'!T445, 7, 4)&amp;"-"&amp;MID('Введення інформації'!T445, 4, 2)&amp;"-"&amp;MID('Введення інформації'!T445, 1, 2)), "")</f>
        <v/>
      </c>
      <c r="U406" s="20" t="str">
        <f>IF(ISBLANK('Введення інформації'!B445)=FALSE(),(MID('Введення інформації'!U445, 7, 4)&amp;"-"&amp;MID('Введення інформації'!U445, 4, 2)&amp;"-"&amp;MID('Введення інформації'!U445, 1, 2)), "")</f>
        <v/>
      </c>
      <c r="V406" s="14" t="str">
        <f>IF('Введення інформації'!V445= "Так","true",IF(ISBLANK('Введення інформації'!A445)=FALSE(),"false",""))</f>
        <v/>
      </c>
      <c r="W406" s="24">
        <f>'Введення інформації'!W445</f>
        <v>0</v>
      </c>
      <c r="X406" s="14" t="str">
        <f>IF('Введення інформації'!X445= "Так","true",IF(ISBLANK('Введення інформації'!A445)=FALSE(),"false",""))</f>
        <v/>
      </c>
      <c r="Y406" s="14" t="str">
        <f>IF(ISBLANK('Введення інформації'!Y445)=FALSE(),'Введення інформації'!Y445,IF(ISBLANK('Введення інформації'!A445)=FALSE(),"0",""))</f>
        <v/>
      </c>
      <c r="Z406" s="14" t="str">
        <f>LEFT('Введення інформації'!Z445, 3)</f>
        <v/>
      </c>
      <c r="AA406" s="14" t="str">
        <f>IF(ISBLANK('Введення інформації'!AA445)=FALSE(),'Введення інформації'!AA445,IF(ISBLANK('Введення інформації'!A445)=FALSE(),"0",""))</f>
        <v/>
      </c>
      <c r="AB406" s="14" t="str">
        <f>IF('Введення інформації'!AB445= "Так","true",IF(ISBLANK('Введення інформації'!A445)=FALSE(),"false",""))</f>
        <v/>
      </c>
      <c r="AC406" s="24">
        <f>'Введення інформації'!AC445</f>
        <v>0</v>
      </c>
    </row>
    <row r="407" spans="1:29" ht="15.75" customHeight="1" x14ac:dyDescent="0.25">
      <c r="A407" s="24">
        <f>'Введення інформації'!A446</f>
        <v>0</v>
      </c>
      <c r="B407" s="14" t="str">
        <f>IF(ISBLANK('Введення інформації'!A446)=FALSE(),(MID('Введення інформації'!B446, 7, 4)&amp;"-"&amp;MID('Введення інформації'!B446, 4, 2)&amp;"-"&amp;MID('Введення інформації'!B446, 1, 2)), "")</f>
        <v/>
      </c>
      <c r="C407" s="24">
        <f>'Введення інформації'!C446</f>
        <v>0</v>
      </c>
      <c r="D407" s="19" t="str">
        <f>IF(ISBLANK('Введення інформації'!D446)=FALSE(),'Введення інформації'!D446,IF(ISBLANK('Введення інформації'!A446)=FALSE(),"null",""))</f>
        <v/>
      </c>
      <c r="E407" s="24">
        <f>'Введення інформації'!E446</f>
        <v>0</v>
      </c>
      <c r="F407" s="24">
        <f>'Введення інформації'!F446</f>
        <v>0</v>
      </c>
      <c r="G407" s="14" t="str">
        <f>LEFT('Введення інформації'!G446, 1)</f>
        <v/>
      </c>
      <c r="H407" s="24">
        <f>'Введення інформації'!H446</f>
        <v>0</v>
      </c>
      <c r="I407" s="24">
        <f>'Введення інформації'!I446</f>
        <v>0</v>
      </c>
      <c r="J407" s="14" t="str">
        <f>IF(ISBLANK('Введення інформації'!J446)=FALSE(),'Введення інформації'!J446,IF(ISBLANK('Введення інформації'!A446)=FALSE(),"null",""))</f>
        <v/>
      </c>
      <c r="K407" s="24">
        <f>'Введення інформації'!K446</f>
        <v>0</v>
      </c>
      <c r="L407" s="14" t="str">
        <f>IF(ISBLANK('Введення інформації'!L446)=FALSE(),'Введення інформації'!L446,IF(ISBLANK('Введення інформації'!A446)=FALSE(),"null",""))</f>
        <v/>
      </c>
      <c r="M407" s="24">
        <f>'Введення інформації'!M446</f>
        <v>0</v>
      </c>
      <c r="N407" s="24">
        <f>'Введення інформації'!N446</f>
        <v>0</v>
      </c>
      <c r="O407" s="14" t="str">
        <f>IF(ISBLANK('Введення інформації'!O446)=FALSE(),'Введення інформації'!O446,IF(ISBLANK('Введення інформації'!A446)=FALSE(),"null",""))</f>
        <v/>
      </c>
      <c r="P407" s="14" t="str">
        <f>IF(ISBLANK('Введення інформації'!P446)=FALSE(),'Введення інформації'!P446,IF(ISBLANK('Введення інформації'!B446)=FALSE(),"null",""))</f>
        <v/>
      </c>
      <c r="Q407" s="25">
        <f>'Введення інформації'!Q446</f>
        <v>0</v>
      </c>
      <c r="R407" s="25">
        <f>'Введення інформації'!R446</f>
        <v>0</v>
      </c>
      <c r="S407" s="25">
        <f>'Введення інформації'!S446</f>
        <v>0</v>
      </c>
      <c r="T407" s="20" t="str">
        <f>IF(ISBLANK('Введення інформації'!A446)=FALSE(),(MID('Введення інформації'!T446, 7, 4)&amp;"-"&amp;MID('Введення інформації'!T446, 4, 2)&amp;"-"&amp;MID('Введення інформації'!T446, 1, 2)), "")</f>
        <v/>
      </c>
      <c r="U407" s="20" t="str">
        <f>IF(ISBLANK('Введення інформації'!B446)=FALSE(),(MID('Введення інформації'!U446, 7, 4)&amp;"-"&amp;MID('Введення інформації'!U446, 4, 2)&amp;"-"&amp;MID('Введення інформації'!U446, 1, 2)), "")</f>
        <v/>
      </c>
      <c r="V407" s="14" t="str">
        <f>IF('Введення інформації'!V446= "Так","true",IF(ISBLANK('Введення інформації'!A446)=FALSE(),"false",""))</f>
        <v/>
      </c>
      <c r="W407" s="24">
        <f>'Введення інформації'!W446</f>
        <v>0</v>
      </c>
      <c r="X407" s="14" t="str">
        <f>IF('Введення інформації'!X446= "Так","true",IF(ISBLANK('Введення інформації'!A446)=FALSE(),"false",""))</f>
        <v/>
      </c>
      <c r="Y407" s="14" t="str">
        <f>IF(ISBLANK('Введення інформації'!Y446)=FALSE(),'Введення інформації'!Y446,IF(ISBLANK('Введення інформації'!A446)=FALSE(),"0",""))</f>
        <v/>
      </c>
      <c r="Z407" s="14" t="str">
        <f>LEFT('Введення інформації'!Z446, 3)</f>
        <v/>
      </c>
      <c r="AA407" s="14" t="str">
        <f>IF(ISBLANK('Введення інформації'!AA446)=FALSE(),'Введення інформації'!AA446,IF(ISBLANK('Введення інформації'!A446)=FALSE(),"0",""))</f>
        <v/>
      </c>
      <c r="AB407" s="14" t="str">
        <f>IF('Введення інформації'!AB446= "Так","true",IF(ISBLANK('Введення інформації'!A446)=FALSE(),"false",""))</f>
        <v/>
      </c>
      <c r="AC407" s="24">
        <f>'Введення інформації'!AC446</f>
        <v>0</v>
      </c>
    </row>
    <row r="408" spans="1:29" ht="15.75" customHeight="1" x14ac:dyDescent="0.25">
      <c r="A408" s="24">
        <f>'Введення інформації'!A447</f>
        <v>0</v>
      </c>
      <c r="B408" s="14" t="str">
        <f>IF(ISBLANK('Введення інформації'!A447)=FALSE(),(MID('Введення інформації'!B447, 7, 4)&amp;"-"&amp;MID('Введення інформації'!B447, 4, 2)&amp;"-"&amp;MID('Введення інформації'!B447, 1, 2)), "")</f>
        <v/>
      </c>
      <c r="C408" s="24">
        <f>'Введення інформації'!C447</f>
        <v>0</v>
      </c>
      <c r="D408" s="19" t="str">
        <f>IF(ISBLANK('Введення інформації'!D447)=FALSE(),'Введення інформації'!D447,IF(ISBLANK('Введення інформації'!A447)=FALSE(),"null",""))</f>
        <v/>
      </c>
      <c r="E408" s="24">
        <f>'Введення інформації'!E447</f>
        <v>0</v>
      </c>
      <c r="F408" s="24">
        <f>'Введення інформації'!F447</f>
        <v>0</v>
      </c>
      <c r="G408" s="14" t="str">
        <f>LEFT('Введення інформації'!G447, 1)</f>
        <v/>
      </c>
      <c r="H408" s="24">
        <f>'Введення інформації'!H447</f>
        <v>0</v>
      </c>
      <c r="I408" s="24">
        <f>'Введення інформації'!I447</f>
        <v>0</v>
      </c>
      <c r="J408" s="14" t="str">
        <f>IF(ISBLANK('Введення інформації'!J447)=FALSE(),'Введення інформації'!J447,IF(ISBLANK('Введення інформації'!A447)=FALSE(),"null",""))</f>
        <v/>
      </c>
      <c r="K408" s="24">
        <f>'Введення інформації'!K447</f>
        <v>0</v>
      </c>
      <c r="L408" s="14" t="str">
        <f>IF(ISBLANK('Введення інформації'!L447)=FALSE(),'Введення інформації'!L447,IF(ISBLANK('Введення інформації'!A447)=FALSE(),"null",""))</f>
        <v/>
      </c>
      <c r="M408" s="24">
        <f>'Введення інформації'!M447</f>
        <v>0</v>
      </c>
      <c r="N408" s="24">
        <f>'Введення інформації'!N447</f>
        <v>0</v>
      </c>
      <c r="O408" s="14" t="str">
        <f>IF(ISBLANK('Введення інформації'!O447)=FALSE(),'Введення інформації'!O447,IF(ISBLANK('Введення інформації'!A447)=FALSE(),"null",""))</f>
        <v/>
      </c>
      <c r="P408" s="14" t="str">
        <f>IF(ISBLANK('Введення інформації'!P447)=FALSE(),'Введення інформації'!P447,IF(ISBLANK('Введення інформації'!B447)=FALSE(),"null",""))</f>
        <v/>
      </c>
      <c r="Q408" s="25">
        <f>'Введення інформації'!Q447</f>
        <v>0</v>
      </c>
      <c r="R408" s="25">
        <f>'Введення інформації'!R447</f>
        <v>0</v>
      </c>
      <c r="S408" s="25">
        <f>'Введення інформації'!S447</f>
        <v>0</v>
      </c>
      <c r="T408" s="20" t="str">
        <f>IF(ISBLANK('Введення інформації'!A447)=FALSE(),(MID('Введення інформації'!T447, 7, 4)&amp;"-"&amp;MID('Введення інформації'!T447, 4, 2)&amp;"-"&amp;MID('Введення інформації'!T447, 1, 2)), "")</f>
        <v/>
      </c>
      <c r="U408" s="20" t="str">
        <f>IF(ISBLANK('Введення інформації'!B447)=FALSE(),(MID('Введення інформації'!U447, 7, 4)&amp;"-"&amp;MID('Введення інформації'!U447, 4, 2)&amp;"-"&amp;MID('Введення інформації'!U447, 1, 2)), "")</f>
        <v/>
      </c>
      <c r="V408" s="14" t="str">
        <f>IF('Введення інформації'!V447= "Так","true",IF(ISBLANK('Введення інформації'!A447)=FALSE(),"false",""))</f>
        <v/>
      </c>
      <c r="W408" s="24">
        <f>'Введення інформації'!W447</f>
        <v>0</v>
      </c>
      <c r="X408" s="14" t="str">
        <f>IF('Введення інформації'!X447= "Так","true",IF(ISBLANK('Введення інформації'!A447)=FALSE(),"false",""))</f>
        <v/>
      </c>
      <c r="Y408" s="14" t="str">
        <f>IF(ISBLANK('Введення інформації'!Y447)=FALSE(),'Введення інформації'!Y447,IF(ISBLANK('Введення інформації'!A447)=FALSE(),"0",""))</f>
        <v/>
      </c>
      <c r="Z408" s="14" t="str">
        <f>LEFT('Введення інформації'!Z447, 3)</f>
        <v/>
      </c>
      <c r="AA408" s="14" t="str">
        <f>IF(ISBLANK('Введення інформації'!AA447)=FALSE(),'Введення інформації'!AA447,IF(ISBLANK('Введення інформації'!A447)=FALSE(),"0",""))</f>
        <v/>
      </c>
      <c r="AB408" s="14" t="str">
        <f>IF('Введення інформації'!AB447= "Так","true",IF(ISBLANK('Введення інформації'!A447)=FALSE(),"false",""))</f>
        <v/>
      </c>
      <c r="AC408" s="24">
        <f>'Введення інформації'!AC447</f>
        <v>0</v>
      </c>
    </row>
    <row r="409" spans="1:29" ht="15.75" customHeight="1" x14ac:dyDescent="0.25">
      <c r="A409" s="24">
        <f>'Введення інформації'!A448</f>
        <v>0</v>
      </c>
      <c r="B409" s="14" t="str">
        <f>IF(ISBLANK('Введення інформації'!A448)=FALSE(),(MID('Введення інформації'!B448, 7, 4)&amp;"-"&amp;MID('Введення інформації'!B448, 4, 2)&amp;"-"&amp;MID('Введення інформації'!B448, 1, 2)), "")</f>
        <v/>
      </c>
      <c r="C409" s="24">
        <f>'Введення інформації'!C448</f>
        <v>0</v>
      </c>
      <c r="D409" s="19" t="str">
        <f>IF(ISBLANK('Введення інформації'!D448)=FALSE(),'Введення інформації'!D448,IF(ISBLANK('Введення інформації'!A448)=FALSE(),"null",""))</f>
        <v/>
      </c>
      <c r="E409" s="24">
        <f>'Введення інформації'!E448</f>
        <v>0</v>
      </c>
      <c r="F409" s="24">
        <f>'Введення інформації'!F448</f>
        <v>0</v>
      </c>
      <c r="G409" s="14" t="str">
        <f>LEFT('Введення інформації'!G448, 1)</f>
        <v/>
      </c>
      <c r="H409" s="24">
        <f>'Введення інформації'!H448</f>
        <v>0</v>
      </c>
      <c r="I409" s="24">
        <f>'Введення інформації'!I448</f>
        <v>0</v>
      </c>
      <c r="J409" s="14" t="str">
        <f>IF(ISBLANK('Введення інформації'!J448)=FALSE(),'Введення інформації'!J448,IF(ISBLANK('Введення інформації'!A448)=FALSE(),"null",""))</f>
        <v/>
      </c>
      <c r="K409" s="24">
        <f>'Введення інформації'!K448</f>
        <v>0</v>
      </c>
      <c r="L409" s="14" t="str">
        <f>IF(ISBLANK('Введення інформації'!L448)=FALSE(),'Введення інформації'!L448,IF(ISBLANK('Введення інформації'!A448)=FALSE(),"null",""))</f>
        <v/>
      </c>
      <c r="M409" s="24">
        <f>'Введення інформації'!M448</f>
        <v>0</v>
      </c>
      <c r="N409" s="24">
        <f>'Введення інформації'!N448</f>
        <v>0</v>
      </c>
      <c r="O409" s="14" t="str">
        <f>IF(ISBLANK('Введення інформації'!O448)=FALSE(),'Введення інформації'!O448,IF(ISBLANK('Введення інформації'!A448)=FALSE(),"null",""))</f>
        <v/>
      </c>
      <c r="P409" s="14" t="str">
        <f>IF(ISBLANK('Введення інформації'!P448)=FALSE(),'Введення інформації'!P448,IF(ISBLANK('Введення інформації'!B448)=FALSE(),"null",""))</f>
        <v/>
      </c>
      <c r="Q409" s="25">
        <f>'Введення інформації'!Q448</f>
        <v>0</v>
      </c>
      <c r="R409" s="25">
        <f>'Введення інформації'!R448</f>
        <v>0</v>
      </c>
      <c r="S409" s="25">
        <f>'Введення інформації'!S448</f>
        <v>0</v>
      </c>
      <c r="T409" s="20" t="str">
        <f>IF(ISBLANK('Введення інформації'!A448)=FALSE(),(MID('Введення інформації'!T448, 7, 4)&amp;"-"&amp;MID('Введення інформації'!T448, 4, 2)&amp;"-"&amp;MID('Введення інформації'!T448, 1, 2)), "")</f>
        <v/>
      </c>
      <c r="U409" s="20" t="str">
        <f>IF(ISBLANK('Введення інформації'!B448)=FALSE(),(MID('Введення інформації'!U448, 7, 4)&amp;"-"&amp;MID('Введення інформації'!U448, 4, 2)&amp;"-"&amp;MID('Введення інформації'!U448, 1, 2)), "")</f>
        <v/>
      </c>
      <c r="V409" s="14" t="str">
        <f>IF('Введення інформації'!V448= "Так","true",IF(ISBLANK('Введення інформації'!A448)=FALSE(),"false",""))</f>
        <v/>
      </c>
      <c r="W409" s="24">
        <f>'Введення інформації'!W448</f>
        <v>0</v>
      </c>
      <c r="X409" s="14" t="str">
        <f>IF('Введення інформації'!X448= "Так","true",IF(ISBLANK('Введення інформації'!A448)=FALSE(),"false",""))</f>
        <v/>
      </c>
      <c r="Y409" s="14" t="str">
        <f>IF(ISBLANK('Введення інформації'!Y448)=FALSE(),'Введення інформації'!Y448,IF(ISBLANK('Введення інформації'!A448)=FALSE(),"0",""))</f>
        <v/>
      </c>
      <c r="Z409" s="14" t="str">
        <f>LEFT('Введення інформації'!Z448, 3)</f>
        <v/>
      </c>
      <c r="AA409" s="14" t="str">
        <f>IF(ISBLANK('Введення інформації'!AA448)=FALSE(),'Введення інформації'!AA448,IF(ISBLANK('Введення інформації'!A448)=FALSE(),"0",""))</f>
        <v/>
      </c>
      <c r="AB409" s="14" t="str">
        <f>IF('Введення інформації'!AB448= "Так","true",IF(ISBLANK('Введення інформації'!A448)=FALSE(),"false",""))</f>
        <v/>
      </c>
      <c r="AC409" s="24">
        <f>'Введення інформації'!AC448</f>
        <v>0</v>
      </c>
    </row>
    <row r="410" spans="1:29" ht="15.75" customHeight="1" x14ac:dyDescent="0.25">
      <c r="A410" s="24">
        <f>'Введення інформації'!A449</f>
        <v>0</v>
      </c>
      <c r="B410" s="14" t="str">
        <f>IF(ISBLANK('Введення інформації'!A449)=FALSE(),(MID('Введення інформації'!B449, 7, 4)&amp;"-"&amp;MID('Введення інформації'!B449, 4, 2)&amp;"-"&amp;MID('Введення інформації'!B449, 1, 2)), "")</f>
        <v/>
      </c>
      <c r="C410" s="24">
        <f>'Введення інформації'!C449</f>
        <v>0</v>
      </c>
      <c r="D410" s="19" t="str">
        <f>IF(ISBLANK('Введення інформації'!D449)=FALSE(),'Введення інформації'!D449,IF(ISBLANK('Введення інформації'!A449)=FALSE(),"null",""))</f>
        <v/>
      </c>
      <c r="E410" s="24">
        <f>'Введення інформації'!E449</f>
        <v>0</v>
      </c>
      <c r="F410" s="24">
        <f>'Введення інформації'!F449</f>
        <v>0</v>
      </c>
      <c r="G410" s="14" t="str">
        <f>LEFT('Введення інформації'!G449, 1)</f>
        <v/>
      </c>
      <c r="H410" s="24">
        <f>'Введення інформації'!H449</f>
        <v>0</v>
      </c>
      <c r="I410" s="24">
        <f>'Введення інформації'!I449</f>
        <v>0</v>
      </c>
      <c r="J410" s="14" t="str">
        <f>IF(ISBLANK('Введення інформації'!J449)=FALSE(),'Введення інформації'!J449,IF(ISBLANK('Введення інформації'!A449)=FALSE(),"null",""))</f>
        <v/>
      </c>
      <c r="K410" s="24">
        <f>'Введення інформації'!K449</f>
        <v>0</v>
      </c>
      <c r="L410" s="14" t="str">
        <f>IF(ISBLANK('Введення інформації'!L449)=FALSE(),'Введення інформації'!L449,IF(ISBLANK('Введення інформації'!A449)=FALSE(),"null",""))</f>
        <v/>
      </c>
      <c r="M410" s="24">
        <f>'Введення інформації'!M449</f>
        <v>0</v>
      </c>
      <c r="N410" s="24">
        <f>'Введення інформації'!N449</f>
        <v>0</v>
      </c>
      <c r="O410" s="14" t="str">
        <f>IF(ISBLANK('Введення інформації'!O449)=FALSE(),'Введення інформації'!O449,IF(ISBLANK('Введення інформації'!A449)=FALSE(),"null",""))</f>
        <v/>
      </c>
      <c r="P410" s="14" t="str">
        <f>IF(ISBLANK('Введення інформації'!P449)=FALSE(),'Введення інформації'!P449,IF(ISBLANK('Введення інформації'!B449)=FALSE(),"null",""))</f>
        <v/>
      </c>
      <c r="Q410" s="25">
        <f>'Введення інформації'!Q449</f>
        <v>0</v>
      </c>
      <c r="R410" s="25">
        <f>'Введення інформації'!R449</f>
        <v>0</v>
      </c>
      <c r="S410" s="25">
        <f>'Введення інформації'!S449</f>
        <v>0</v>
      </c>
      <c r="T410" s="20" t="str">
        <f>IF(ISBLANK('Введення інформації'!A449)=FALSE(),(MID('Введення інформації'!T449, 7, 4)&amp;"-"&amp;MID('Введення інформації'!T449, 4, 2)&amp;"-"&amp;MID('Введення інформації'!T449, 1, 2)), "")</f>
        <v/>
      </c>
      <c r="U410" s="20" t="str">
        <f>IF(ISBLANK('Введення інформації'!B449)=FALSE(),(MID('Введення інформації'!U449, 7, 4)&amp;"-"&amp;MID('Введення інформації'!U449, 4, 2)&amp;"-"&amp;MID('Введення інформації'!U449, 1, 2)), "")</f>
        <v/>
      </c>
      <c r="V410" s="14" t="str">
        <f>IF('Введення інформації'!V449= "Так","true",IF(ISBLANK('Введення інформації'!A449)=FALSE(),"false",""))</f>
        <v/>
      </c>
      <c r="W410" s="24">
        <f>'Введення інформації'!W449</f>
        <v>0</v>
      </c>
      <c r="X410" s="14" t="str">
        <f>IF('Введення інформації'!X449= "Так","true",IF(ISBLANK('Введення інформації'!A449)=FALSE(),"false",""))</f>
        <v/>
      </c>
      <c r="Y410" s="14" t="str">
        <f>IF(ISBLANK('Введення інформації'!Y449)=FALSE(),'Введення інформації'!Y449,IF(ISBLANK('Введення інформації'!A449)=FALSE(),"0",""))</f>
        <v/>
      </c>
      <c r="Z410" s="14" t="str">
        <f>LEFT('Введення інформації'!Z449, 3)</f>
        <v/>
      </c>
      <c r="AA410" s="14" t="str">
        <f>IF(ISBLANK('Введення інформації'!AA449)=FALSE(),'Введення інформації'!AA449,IF(ISBLANK('Введення інформації'!A449)=FALSE(),"0",""))</f>
        <v/>
      </c>
      <c r="AB410" s="14" t="str">
        <f>IF('Введення інформації'!AB449= "Так","true",IF(ISBLANK('Введення інформації'!A449)=FALSE(),"false",""))</f>
        <v/>
      </c>
      <c r="AC410" s="24">
        <f>'Введення інформації'!AC449</f>
        <v>0</v>
      </c>
    </row>
    <row r="411" spans="1:29" ht="15.75" customHeight="1" x14ac:dyDescent="0.25">
      <c r="A411" s="24">
        <f>'Введення інформації'!A450</f>
        <v>0</v>
      </c>
      <c r="B411" s="14" t="str">
        <f>IF(ISBLANK('Введення інформації'!A450)=FALSE(),(MID('Введення інформації'!B450, 7, 4)&amp;"-"&amp;MID('Введення інформації'!B450, 4, 2)&amp;"-"&amp;MID('Введення інформації'!B450, 1, 2)), "")</f>
        <v/>
      </c>
      <c r="C411" s="24">
        <f>'Введення інформації'!C450</f>
        <v>0</v>
      </c>
      <c r="D411" s="19" t="str">
        <f>IF(ISBLANK('Введення інформації'!D450)=FALSE(),'Введення інформації'!D450,IF(ISBLANK('Введення інформації'!A450)=FALSE(),"null",""))</f>
        <v/>
      </c>
      <c r="E411" s="24">
        <f>'Введення інформації'!E450</f>
        <v>0</v>
      </c>
      <c r="F411" s="24">
        <f>'Введення інформації'!F450</f>
        <v>0</v>
      </c>
      <c r="G411" s="14" t="str">
        <f>LEFT('Введення інформації'!G450, 1)</f>
        <v/>
      </c>
      <c r="H411" s="24">
        <f>'Введення інформації'!H450</f>
        <v>0</v>
      </c>
      <c r="I411" s="24">
        <f>'Введення інформації'!I450</f>
        <v>0</v>
      </c>
      <c r="J411" s="14" t="str">
        <f>IF(ISBLANK('Введення інформації'!J450)=FALSE(),'Введення інформації'!J450,IF(ISBLANK('Введення інформації'!A450)=FALSE(),"null",""))</f>
        <v/>
      </c>
      <c r="K411" s="24">
        <f>'Введення інформації'!K450</f>
        <v>0</v>
      </c>
      <c r="L411" s="14" t="str">
        <f>IF(ISBLANK('Введення інформації'!L450)=FALSE(),'Введення інформації'!L450,IF(ISBLANK('Введення інформації'!A450)=FALSE(),"null",""))</f>
        <v/>
      </c>
      <c r="M411" s="24">
        <f>'Введення інформації'!M450</f>
        <v>0</v>
      </c>
      <c r="N411" s="24">
        <f>'Введення інформації'!N450</f>
        <v>0</v>
      </c>
      <c r="O411" s="14" t="str">
        <f>IF(ISBLANK('Введення інформації'!O450)=FALSE(),'Введення інформації'!O450,IF(ISBLANK('Введення інформації'!A450)=FALSE(),"null",""))</f>
        <v/>
      </c>
      <c r="P411" s="14" t="str">
        <f>IF(ISBLANK('Введення інформації'!P450)=FALSE(),'Введення інформації'!P450,IF(ISBLANK('Введення інформації'!B450)=FALSE(),"null",""))</f>
        <v/>
      </c>
      <c r="Q411" s="25">
        <f>'Введення інформації'!Q450</f>
        <v>0</v>
      </c>
      <c r="R411" s="25">
        <f>'Введення інформації'!R450</f>
        <v>0</v>
      </c>
      <c r="S411" s="25">
        <f>'Введення інформації'!S450</f>
        <v>0</v>
      </c>
      <c r="T411" s="20" t="str">
        <f>IF(ISBLANK('Введення інформації'!A450)=FALSE(),(MID('Введення інформації'!T450, 7, 4)&amp;"-"&amp;MID('Введення інформації'!T450, 4, 2)&amp;"-"&amp;MID('Введення інформації'!T450, 1, 2)), "")</f>
        <v/>
      </c>
      <c r="U411" s="20" t="str">
        <f>IF(ISBLANK('Введення інформації'!B450)=FALSE(),(MID('Введення інформації'!U450, 7, 4)&amp;"-"&amp;MID('Введення інформації'!U450, 4, 2)&amp;"-"&amp;MID('Введення інформації'!U450, 1, 2)), "")</f>
        <v/>
      </c>
      <c r="V411" s="14" t="str">
        <f>IF('Введення інформації'!V450= "Так","true",IF(ISBLANK('Введення інформації'!A450)=FALSE(),"false",""))</f>
        <v/>
      </c>
      <c r="W411" s="24">
        <f>'Введення інформації'!W450</f>
        <v>0</v>
      </c>
      <c r="X411" s="14" t="str">
        <f>IF('Введення інформації'!X450= "Так","true",IF(ISBLANK('Введення інформації'!A450)=FALSE(),"false",""))</f>
        <v/>
      </c>
      <c r="Y411" s="14" t="str">
        <f>IF(ISBLANK('Введення інформації'!Y450)=FALSE(),'Введення інформації'!Y450,IF(ISBLANK('Введення інформації'!A450)=FALSE(),"0",""))</f>
        <v/>
      </c>
      <c r="Z411" s="14" t="str">
        <f>LEFT('Введення інформації'!Z450, 3)</f>
        <v/>
      </c>
      <c r="AA411" s="14" t="str">
        <f>IF(ISBLANK('Введення інформації'!AA450)=FALSE(),'Введення інформації'!AA450,IF(ISBLANK('Введення інформації'!A450)=FALSE(),"0",""))</f>
        <v/>
      </c>
      <c r="AB411" s="14" t="str">
        <f>IF('Введення інформації'!AB450= "Так","true",IF(ISBLANK('Введення інформації'!A450)=FALSE(),"false",""))</f>
        <v/>
      </c>
      <c r="AC411" s="24">
        <f>'Введення інформації'!AC450</f>
        <v>0</v>
      </c>
    </row>
    <row r="412" spans="1:29" ht="15.75" customHeight="1" x14ac:dyDescent="0.25">
      <c r="A412" s="24">
        <f>'Введення інформації'!A451</f>
        <v>0</v>
      </c>
      <c r="B412" s="14" t="str">
        <f>IF(ISBLANK('Введення інформації'!A451)=FALSE(),(MID('Введення інформації'!B451, 7, 4)&amp;"-"&amp;MID('Введення інформації'!B451, 4, 2)&amp;"-"&amp;MID('Введення інформації'!B451, 1, 2)), "")</f>
        <v/>
      </c>
      <c r="C412" s="24">
        <f>'Введення інформації'!C451</f>
        <v>0</v>
      </c>
      <c r="D412" s="19" t="str">
        <f>IF(ISBLANK('Введення інформації'!D451)=FALSE(),'Введення інформації'!D451,IF(ISBLANK('Введення інформації'!A451)=FALSE(),"null",""))</f>
        <v/>
      </c>
      <c r="E412" s="24">
        <f>'Введення інформації'!E451</f>
        <v>0</v>
      </c>
      <c r="F412" s="24">
        <f>'Введення інформації'!F451</f>
        <v>0</v>
      </c>
      <c r="G412" s="14" t="str">
        <f>LEFT('Введення інформації'!G451, 1)</f>
        <v/>
      </c>
      <c r="H412" s="24">
        <f>'Введення інформації'!H451</f>
        <v>0</v>
      </c>
      <c r="I412" s="24">
        <f>'Введення інформації'!I451</f>
        <v>0</v>
      </c>
      <c r="J412" s="14" t="str">
        <f>IF(ISBLANK('Введення інформації'!J451)=FALSE(),'Введення інформації'!J451,IF(ISBLANK('Введення інформації'!A451)=FALSE(),"null",""))</f>
        <v/>
      </c>
      <c r="K412" s="24">
        <f>'Введення інформації'!K451</f>
        <v>0</v>
      </c>
      <c r="L412" s="14" t="str">
        <f>IF(ISBLANK('Введення інформації'!L451)=FALSE(),'Введення інформації'!L451,IF(ISBLANK('Введення інформації'!A451)=FALSE(),"null",""))</f>
        <v/>
      </c>
      <c r="M412" s="24">
        <f>'Введення інформації'!M451</f>
        <v>0</v>
      </c>
      <c r="N412" s="24">
        <f>'Введення інформації'!N451</f>
        <v>0</v>
      </c>
      <c r="O412" s="14" t="str">
        <f>IF(ISBLANK('Введення інформації'!O451)=FALSE(),'Введення інформації'!O451,IF(ISBLANK('Введення інформації'!A451)=FALSE(),"null",""))</f>
        <v/>
      </c>
      <c r="P412" s="14" t="str">
        <f>IF(ISBLANK('Введення інформації'!P451)=FALSE(),'Введення інформації'!P451,IF(ISBLANK('Введення інформації'!B451)=FALSE(),"null",""))</f>
        <v/>
      </c>
      <c r="Q412" s="25">
        <f>'Введення інформації'!Q451</f>
        <v>0</v>
      </c>
      <c r="R412" s="25">
        <f>'Введення інформації'!R451</f>
        <v>0</v>
      </c>
      <c r="S412" s="25">
        <f>'Введення інформації'!S451</f>
        <v>0</v>
      </c>
      <c r="T412" s="20" t="str">
        <f>IF(ISBLANK('Введення інформації'!A451)=FALSE(),(MID('Введення інформації'!T451, 7, 4)&amp;"-"&amp;MID('Введення інформації'!T451, 4, 2)&amp;"-"&amp;MID('Введення інформації'!T451, 1, 2)), "")</f>
        <v/>
      </c>
      <c r="U412" s="20" t="str">
        <f>IF(ISBLANK('Введення інформації'!B451)=FALSE(),(MID('Введення інформації'!U451, 7, 4)&amp;"-"&amp;MID('Введення інформації'!U451, 4, 2)&amp;"-"&amp;MID('Введення інформації'!U451, 1, 2)), "")</f>
        <v/>
      </c>
      <c r="V412" s="14" t="str">
        <f>IF('Введення інформації'!V451= "Так","true",IF(ISBLANK('Введення інформації'!A451)=FALSE(),"false",""))</f>
        <v/>
      </c>
      <c r="W412" s="24">
        <f>'Введення інформації'!W451</f>
        <v>0</v>
      </c>
      <c r="X412" s="14" t="str">
        <f>IF('Введення інформації'!X451= "Так","true",IF(ISBLANK('Введення інформації'!A451)=FALSE(),"false",""))</f>
        <v/>
      </c>
      <c r="Y412" s="14" t="str">
        <f>IF(ISBLANK('Введення інформації'!Y451)=FALSE(),'Введення інформації'!Y451,IF(ISBLANK('Введення інформації'!A451)=FALSE(),"0",""))</f>
        <v/>
      </c>
      <c r="Z412" s="14" t="str">
        <f>LEFT('Введення інформації'!Z451, 3)</f>
        <v/>
      </c>
      <c r="AA412" s="14" t="str">
        <f>IF(ISBLANK('Введення інформації'!AA451)=FALSE(),'Введення інформації'!AA451,IF(ISBLANK('Введення інформації'!A451)=FALSE(),"0",""))</f>
        <v/>
      </c>
      <c r="AB412" s="14" t="str">
        <f>IF('Введення інформації'!AB451= "Так","true",IF(ISBLANK('Введення інформації'!A451)=FALSE(),"false",""))</f>
        <v/>
      </c>
      <c r="AC412" s="24">
        <f>'Введення інформації'!AC451</f>
        <v>0</v>
      </c>
    </row>
    <row r="413" spans="1:29" ht="15.75" customHeight="1" x14ac:dyDescent="0.25">
      <c r="A413" s="24">
        <f>'Введення інформації'!A452</f>
        <v>0</v>
      </c>
      <c r="B413" s="14" t="str">
        <f>IF(ISBLANK('Введення інформації'!A452)=FALSE(),(MID('Введення інформації'!B452, 7, 4)&amp;"-"&amp;MID('Введення інформації'!B452, 4, 2)&amp;"-"&amp;MID('Введення інформації'!B452, 1, 2)), "")</f>
        <v/>
      </c>
      <c r="C413" s="24">
        <f>'Введення інформації'!C452</f>
        <v>0</v>
      </c>
      <c r="D413" s="19" t="str">
        <f>IF(ISBLANK('Введення інформації'!D452)=FALSE(),'Введення інформації'!D452,IF(ISBLANK('Введення інформації'!A452)=FALSE(),"null",""))</f>
        <v/>
      </c>
      <c r="E413" s="24">
        <f>'Введення інформації'!E452</f>
        <v>0</v>
      </c>
      <c r="F413" s="24">
        <f>'Введення інформації'!F452</f>
        <v>0</v>
      </c>
      <c r="G413" s="14" t="str">
        <f>LEFT('Введення інформації'!G452, 1)</f>
        <v/>
      </c>
      <c r="H413" s="24">
        <f>'Введення інформації'!H452</f>
        <v>0</v>
      </c>
      <c r="I413" s="24">
        <f>'Введення інформації'!I452</f>
        <v>0</v>
      </c>
      <c r="J413" s="14" t="str">
        <f>IF(ISBLANK('Введення інформації'!J452)=FALSE(),'Введення інформації'!J452,IF(ISBLANK('Введення інформації'!A452)=FALSE(),"null",""))</f>
        <v/>
      </c>
      <c r="K413" s="24">
        <f>'Введення інформації'!K452</f>
        <v>0</v>
      </c>
      <c r="L413" s="14" t="str">
        <f>IF(ISBLANK('Введення інформації'!L452)=FALSE(),'Введення інформації'!L452,IF(ISBLANK('Введення інформації'!A452)=FALSE(),"null",""))</f>
        <v/>
      </c>
      <c r="M413" s="24">
        <f>'Введення інформації'!M452</f>
        <v>0</v>
      </c>
      <c r="N413" s="24">
        <f>'Введення інформації'!N452</f>
        <v>0</v>
      </c>
      <c r="O413" s="14" t="str">
        <f>IF(ISBLANK('Введення інформації'!O452)=FALSE(),'Введення інформації'!O452,IF(ISBLANK('Введення інформації'!A452)=FALSE(),"null",""))</f>
        <v/>
      </c>
      <c r="P413" s="14" t="str">
        <f>IF(ISBLANK('Введення інформації'!P452)=FALSE(),'Введення інформації'!P452,IF(ISBLANK('Введення інформації'!B452)=FALSE(),"null",""))</f>
        <v/>
      </c>
      <c r="Q413" s="25">
        <f>'Введення інформації'!Q452</f>
        <v>0</v>
      </c>
      <c r="R413" s="25">
        <f>'Введення інформації'!R452</f>
        <v>0</v>
      </c>
      <c r="S413" s="25">
        <f>'Введення інформації'!S452</f>
        <v>0</v>
      </c>
      <c r="T413" s="20" t="str">
        <f>IF(ISBLANK('Введення інформації'!A452)=FALSE(),(MID('Введення інформації'!T452, 7, 4)&amp;"-"&amp;MID('Введення інформації'!T452, 4, 2)&amp;"-"&amp;MID('Введення інформації'!T452, 1, 2)), "")</f>
        <v/>
      </c>
      <c r="U413" s="20" t="str">
        <f>IF(ISBLANK('Введення інформації'!B452)=FALSE(),(MID('Введення інформації'!U452, 7, 4)&amp;"-"&amp;MID('Введення інформації'!U452, 4, 2)&amp;"-"&amp;MID('Введення інформації'!U452, 1, 2)), "")</f>
        <v/>
      </c>
      <c r="V413" s="14" t="str">
        <f>IF('Введення інформації'!V452= "Так","true",IF(ISBLANK('Введення інформації'!A452)=FALSE(),"false",""))</f>
        <v/>
      </c>
      <c r="W413" s="24">
        <f>'Введення інформації'!W452</f>
        <v>0</v>
      </c>
      <c r="X413" s="14" t="str">
        <f>IF('Введення інформації'!X452= "Так","true",IF(ISBLANK('Введення інформації'!A452)=FALSE(),"false",""))</f>
        <v/>
      </c>
      <c r="Y413" s="14" t="str">
        <f>IF(ISBLANK('Введення інформації'!Y452)=FALSE(),'Введення інформації'!Y452,IF(ISBLANK('Введення інформації'!A452)=FALSE(),"0",""))</f>
        <v/>
      </c>
      <c r="Z413" s="14" t="str">
        <f>LEFT('Введення інформації'!Z452, 3)</f>
        <v/>
      </c>
      <c r="AA413" s="14" t="str">
        <f>IF(ISBLANK('Введення інформації'!AA452)=FALSE(),'Введення інформації'!AA452,IF(ISBLANK('Введення інформації'!A452)=FALSE(),"0",""))</f>
        <v/>
      </c>
      <c r="AB413" s="14" t="str">
        <f>IF('Введення інформації'!AB452= "Так","true",IF(ISBLANK('Введення інформації'!A452)=FALSE(),"false",""))</f>
        <v/>
      </c>
      <c r="AC413" s="24">
        <f>'Введення інформації'!AC452</f>
        <v>0</v>
      </c>
    </row>
    <row r="414" spans="1:29" ht="15.75" customHeight="1" x14ac:dyDescent="0.25">
      <c r="A414" s="24">
        <f>'Введення інформації'!A453</f>
        <v>0</v>
      </c>
      <c r="B414" s="14" t="str">
        <f>IF(ISBLANK('Введення інформації'!A453)=FALSE(),(MID('Введення інформації'!B453, 7, 4)&amp;"-"&amp;MID('Введення інформації'!B453, 4, 2)&amp;"-"&amp;MID('Введення інформації'!B453, 1, 2)), "")</f>
        <v/>
      </c>
      <c r="C414" s="24">
        <f>'Введення інформації'!C453</f>
        <v>0</v>
      </c>
      <c r="D414" s="19" t="str">
        <f>IF(ISBLANK('Введення інформації'!D453)=FALSE(),'Введення інформації'!D453,IF(ISBLANK('Введення інформації'!A453)=FALSE(),"null",""))</f>
        <v/>
      </c>
      <c r="E414" s="24">
        <f>'Введення інформації'!E453</f>
        <v>0</v>
      </c>
      <c r="F414" s="24">
        <f>'Введення інформації'!F453</f>
        <v>0</v>
      </c>
      <c r="G414" s="14" t="str">
        <f>LEFT('Введення інформації'!G453, 1)</f>
        <v/>
      </c>
      <c r="H414" s="24">
        <f>'Введення інформації'!H453</f>
        <v>0</v>
      </c>
      <c r="I414" s="24">
        <f>'Введення інформації'!I453</f>
        <v>0</v>
      </c>
      <c r="J414" s="14" t="str">
        <f>IF(ISBLANK('Введення інформації'!J453)=FALSE(),'Введення інформації'!J453,IF(ISBLANK('Введення інформації'!A453)=FALSE(),"null",""))</f>
        <v/>
      </c>
      <c r="K414" s="24">
        <f>'Введення інформації'!K453</f>
        <v>0</v>
      </c>
      <c r="L414" s="14" t="str">
        <f>IF(ISBLANK('Введення інформації'!L453)=FALSE(),'Введення інформації'!L453,IF(ISBLANK('Введення інформації'!A453)=FALSE(),"null",""))</f>
        <v/>
      </c>
      <c r="M414" s="24">
        <f>'Введення інформації'!M453</f>
        <v>0</v>
      </c>
      <c r="N414" s="24">
        <f>'Введення інформації'!N453</f>
        <v>0</v>
      </c>
      <c r="O414" s="14" t="str">
        <f>IF(ISBLANK('Введення інформації'!O453)=FALSE(),'Введення інформації'!O453,IF(ISBLANK('Введення інформації'!A453)=FALSE(),"null",""))</f>
        <v/>
      </c>
      <c r="P414" s="14" t="str">
        <f>IF(ISBLANK('Введення інформації'!P453)=FALSE(),'Введення інформації'!P453,IF(ISBLANK('Введення інформації'!B453)=FALSE(),"null",""))</f>
        <v/>
      </c>
      <c r="Q414" s="25">
        <f>'Введення інформації'!Q453</f>
        <v>0</v>
      </c>
      <c r="R414" s="25">
        <f>'Введення інформації'!R453</f>
        <v>0</v>
      </c>
      <c r="S414" s="25">
        <f>'Введення інформації'!S453</f>
        <v>0</v>
      </c>
      <c r="T414" s="20" t="str">
        <f>IF(ISBLANK('Введення інформації'!A453)=FALSE(),(MID('Введення інформації'!T453, 7, 4)&amp;"-"&amp;MID('Введення інформації'!T453, 4, 2)&amp;"-"&amp;MID('Введення інформації'!T453, 1, 2)), "")</f>
        <v/>
      </c>
      <c r="U414" s="20" t="str">
        <f>IF(ISBLANK('Введення інформації'!B453)=FALSE(),(MID('Введення інформації'!U453, 7, 4)&amp;"-"&amp;MID('Введення інформації'!U453, 4, 2)&amp;"-"&amp;MID('Введення інформації'!U453, 1, 2)), "")</f>
        <v/>
      </c>
      <c r="V414" s="14" t="str">
        <f>IF('Введення інформації'!V453= "Так","true",IF(ISBLANK('Введення інформації'!A453)=FALSE(),"false",""))</f>
        <v/>
      </c>
      <c r="W414" s="24">
        <f>'Введення інформації'!W453</f>
        <v>0</v>
      </c>
      <c r="X414" s="14" t="str">
        <f>IF('Введення інформації'!X453= "Так","true",IF(ISBLANK('Введення інформації'!A453)=FALSE(),"false",""))</f>
        <v/>
      </c>
      <c r="Y414" s="14" t="str">
        <f>IF(ISBLANK('Введення інформації'!Y453)=FALSE(),'Введення інформації'!Y453,IF(ISBLANK('Введення інформації'!A453)=FALSE(),"0",""))</f>
        <v/>
      </c>
      <c r="Z414" s="14" t="str">
        <f>LEFT('Введення інформації'!Z453, 3)</f>
        <v/>
      </c>
      <c r="AA414" s="14" t="str">
        <f>IF(ISBLANK('Введення інформації'!AA453)=FALSE(),'Введення інформації'!AA453,IF(ISBLANK('Введення інформації'!A453)=FALSE(),"0",""))</f>
        <v/>
      </c>
      <c r="AB414" s="14" t="str">
        <f>IF('Введення інформації'!AB453= "Так","true",IF(ISBLANK('Введення інформації'!A453)=FALSE(),"false",""))</f>
        <v/>
      </c>
      <c r="AC414" s="24">
        <f>'Введення інформації'!AC453</f>
        <v>0</v>
      </c>
    </row>
    <row r="415" spans="1:29" ht="15.75" customHeight="1" x14ac:dyDescent="0.25">
      <c r="A415" s="24">
        <f>'Введення інформації'!A454</f>
        <v>0</v>
      </c>
      <c r="B415" s="14" t="str">
        <f>IF(ISBLANK('Введення інформації'!A454)=FALSE(),(MID('Введення інформації'!B454, 7, 4)&amp;"-"&amp;MID('Введення інформації'!B454, 4, 2)&amp;"-"&amp;MID('Введення інформації'!B454, 1, 2)), "")</f>
        <v/>
      </c>
      <c r="C415" s="24">
        <f>'Введення інформації'!C454</f>
        <v>0</v>
      </c>
      <c r="D415" s="19" t="str">
        <f>IF(ISBLANK('Введення інформації'!D454)=FALSE(),'Введення інформації'!D454,IF(ISBLANK('Введення інформації'!A454)=FALSE(),"null",""))</f>
        <v/>
      </c>
      <c r="E415" s="24">
        <f>'Введення інформації'!E454</f>
        <v>0</v>
      </c>
      <c r="F415" s="24">
        <f>'Введення інформації'!F454</f>
        <v>0</v>
      </c>
      <c r="G415" s="14" t="str">
        <f>LEFT('Введення інформації'!G454, 1)</f>
        <v/>
      </c>
      <c r="H415" s="24">
        <f>'Введення інформації'!H454</f>
        <v>0</v>
      </c>
      <c r="I415" s="24">
        <f>'Введення інформації'!I454</f>
        <v>0</v>
      </c>
      <c r="J415" s="14" t="str">
        <f>IF(ISBLANK('Введення інформації'!J454)=FALSE(),'Введення інформації'!J454,IF(ISBLANK('Введення інформації'!A454)=FALSE(),"null",""))</f>
        <v/>
      </c>
      <c r="K415" s="24">
        <f>'Введення інформації'!K454</f>
        <v>0</v>
      </c>
      <c r="L415" s="14" t="str">
        <f>IF(ISBLANK('Введення інформації'!L454)=FALSE(),'Введення інформації'!L454,IF(ISBLANK('Введення інформації'!A454)=FALSE(),"null",""))</f>
        <v/>
      </c>
      <c r="M415" s="24">
        <f>'Введення інформації'!M454</f>
        <v>0</v>
      </c>
      <c r="N415" s="24">
        <f>'Введення інформації'!N454</f>
        <v>0</v>
      </c>
      <c r="O415" s="14" t="str">
        <f>IF(ISBLANK('Введення інформації'!O454)=FALSE(),'Введення інформації'!O454,IF(ISBLANK('Введення інформації'!A454)=FALSE(),"null",""))</f>
        <v/>
      </c>
      <c r="P415" s="14" t="str">
        <f>IF(ISBLANK('Введення інформації'!P454)=FALSE(),'Введення інформації'!P454,IF(ISBLANK('Введення інформації'!B454)=FALSE(),"null",""))</f>
        <v/>
      </c>
      <c r="Q415" s="25">
        <f>'Введення інформації'!Q454</f>
        <v>0</v>
      </c>
      <c r="R415" s="25">
        <f>'Введення інформації'!R454</f>
        <v>0</v>
      </c>
      <c r="S415" s="25">
        <f>'Введення інформації'!S454</f>
        <v>0</v>
      </c>
      <c r="T415" s="20" t="str">
        <f>IF(ISBLANK('Введення інформації'!A454)=FALSE(),(MID('Введення інформації'!T454, 7, 4)&amp;"-"&amp;MID('Введення інформації'!T454, 4, 2)&amp;"-"&amp;MID('Введення інформації'!T454, 1, 2)), "")</f>
        <v/>
      </c>
      <c r="U415" s="20" t="str">
        <f>IF(ISBLANK('Введення інформації'!B454)=FALSE(),(MID('Введення інформації'!U454, 7, 4)&amp;"-"&amp;MID('Введення інформації'!U454, 4, 2)&amp;"-"&amp;MID('Введення інформації'!U454, 1, 2)), "")</f>
        <v/>
      </c>
      <c r="V415" s="14" t="str">
        <f>IF('Введення інформації'!V454= "Так","true",IF(ISBLANK('Введення інформації'!A454)=FALSE(),"false",""))</f>
        <v/>
      </c>
      <c r="W415" s="24">
        <f>'Введення інформації'!W454</f>
        <v>0</v>
      </c>
      <c r="X415" s="14" t="str">
        <f>IF('Введення інформації'!X454= "Так","true",IF(ISBLANK('Введення інформації'!A454)=FALSE(),"false",""))</f>
        <v/>
      </c>
      <c r="Y415" s="14" t="str">
        <f>IF(ISBLANK('Введення інформації'!Y454)=FALSE(),'Введення інформації'!Y454,IF(ISBLANK('Введення інформації'!A454)=FALSE(),"0",""))</f>
        <v/>
      </c>
      <c r="Z415" s="14" t="str">
        <f>LEFT('Введення інформації'!Z454, 3)</f>
        <v/>
      </c>
      <c r="AA415" s="14" t="str">
        <f>IF(ISBLANK('Введення інформації'!AA454)=FALSE(),'Введення інформації'!AA454,IF(ISBLANK('Введення інформації'!A454)=FALSE(),"0",""))</f>
        <v/>
      </c>
      <c r="AB415" s="14" t="str">
        <f>IF('Введення інформації'!AB454= "Так","true",IF(ISBLANK('Введення інформації'!A454)=FALSE(),"false",""))</f>
        <v/>
      </c>
      <c r="AC415" s="24">
        <f>'Введення інформації'!AC454</f>
        <v>0</v>
      </c>
    </row>
    <row r="416" spans="1:29" ht="15.75" customHeight="1" x14ac:dyDescent="0.25">
      <c r="A416" s="24">
        <f>'Введення інформації'!A455</f>
        <v>0</v>
      </c>
      <c r="B416" s="14" t="str">
        <f>IF(ISBLANK('Введення інформації'!A455)=FALSE(),(MID('Введення інформації'!B455, 7, 4)&amp;"-"&amp;MID('Введення інформації'!B455, 4, 2)&amp;"-"&amp;MID('Введення інформації'!B455, 1, 2)), "")</f>
        <v/>
      </c>
      <c r="C416" s="24">
        <f>'Введення інформації'!C455</f>
        <v>0</v>
      </c>
      <c r="D416" s="19" t="str">
        <f>IF(ISBLANK('Введення інформації'!D455)=FALSE(),'Введення інформації'!D455,IF(ISBLANK('Введення інформації'!A455)=FALSE(),"null",""))</f>
        <v/>
      </c>
      <c r="E416" s="24">
        <f>'Введення інформації'!E455</f>
        <v>0</v>
      </c>
      <c r="F416" s="24">
        <f>'Введення інформації'!F455</f>
        <v>0</v>
      </c>
      <c r="G416" s="14" t="str">
        <f>LEFT('Введення інформації'!G455, 1)</f>
        <v/>
      </c>
      <c r="H416" s="24">
        <f>'Введення інформації'!H455</f>
        <v>0</v>
      </c>
      <c r="I416" s="24">
        <f>'Введення інформації'!I455</f>
        <v>0</v>
      </c>
      <c r="J416" s="14" t="str">
        <f>IF(ISBLANK('Введення інформації'!J455)=FALSE(),'Введення інформації'!J455,IF(ISBLANK('Введення інформації'!A455)=FALSE(),"null",""))</f>
        <v/>
      </c>
      <c r="K416" s="24">
        <f>'Введення інформації'!K455</f>
        <v>0</v>
      </c>
      <c r="L416" s="14" t="str">
        <f>IF(ISBLANK('Введення інформації'!L455)=FALSE(),'Введення інформації'!L455,IF(ISBLANK('Введення інформації'!A455)=FALSE(),"null",""))</f>
        <v/>
      </c>
      <c r="M416" s="24">
        <f>'Введення інформації'!M455</f>
        <v>0</v>
      </c>
      <c r="N416" s="24">
        <f>'Введення інформації'!N455</f>
        <v>0</v>
      </c>
      <c r="O416" s="14" t="str">
        <f>IF(ISBLANK('Введення інформації'!O455)=FALSE(),'Введення інформації'!O455,IF(ISBLANK('Введення інформації'!A455)=FALSE(),"null",""))</f>
        <v/>
      </c>
      <c r="P416" s="14" t="str">
        <f>IF(ISBLANK('Введення інформації'!P455)=FALSE(),'Введення інформації'!P455,IF(ISBLANK('Введення інформації'!B455)=FALSE(),"null",""))</f>
        <v/>
      </c>
      <c r="Q416" s="25">
        <f>'Введення інформації'!Q455</f>
        <v>0</v>
      </c>
      <c r="R416" s="25">
        <f>'Введення інформації'!R455</f>
        <v>0</v>
      </c>
      <c r="S416" s="25">
        <f>'Введення інформації'!S455</f>
        <v>0</v>
      </c>
      <c r="T416" s="20" t="str">
        <f>IF(ISBLANK('Введення інформації'!A455)=FALSE(),(MID('Введення інформації'!T455, 7, 4)&amp;"-"&amp;MID('Введення інформації'!T455, 4, 2)&amp;"-"&amp;MID('Введення інформації'!T455, 1, 2)), "")</f>
        <v/>
      </c>
      <c r="U416" s="20" t="str">
        <f>IF(ISBLANK('Введення інформації'!B455)=FALSE(),(MID('Введення інформації'!U455, 7, 4)&amp;"-"&amp;MID('Введення інформації'!U455, 4, 2)&amp;"-"&amp;MID('Введення інформації'!U455, 1, 2)), "")</f>
        <v/>
      </c>
      <c r="V416" s="14" t="str">
        <f>IF('Введення інформації'!V455= "Так","true",IF(ISBLANK('Введення інформації'!A455)=FALSE(),"false",""))</f>
        <v/>
      </c>
      <c r="W416" s="24">
        <f>'Введення інформації'!W455</f>
        <v>0</v>
      </c>
      <c r="X416" s="14" t="str">
        <f>IF('Введення інформації'!X455= "Так","true",IF(ISBLANK('Введення інформації'!A455)=FALSE(),"false",""))</f>
        <v/>
      </c>
      <c r="Y416" s="14" t="str">
        <f>IF(ISBLANK('Введення інформації'!Y455)=FALSE(),'Введення інформації'!Y455,IF(ISBLANK('Введення інформації'!A455)=FALSE(),"0",""))</f>
        <v/>
      </c>
      <c r="Z416" s="14" t="str">
        <f>LEFT('Введення інформації'!Z455, 3)</f>
        <v/>
      </c>
      <c r="AA416" s="14" t="str">
        <f>IF(ISBLANK('Введення інформації'!AA455)=FALSE(),'Введення інформації'!AA455,IF(ISBLANK('Введення інформації'!A455)=FALSE(),"0",""))</f>
        <v/>
      </c>
      <c r="AB416" s="14" t="str">
        <f>IF('Введення інформації'!AB455= "Так","true",IF(ISBLANK('Введення інформації'!A455)=FALSE(),"false",""))</f>
        <v/>
      </c>
      <c r="AC416" s="24">
        <f>'Введення інформації'!AC455</f>
        <v>0</v>
      </c>
    </row>
    <row r="417" spans="1:29" ht="15.75" customHeight="1" x14ac:dyDescent="0.25">
      <c r="A417" s="24">
        <f>'Введення інформації'!A456</f>
        <v>0</v>
      </c>
      <c r="B417" s="14" t="str">
        <f>IF(ISBLANK('Введення інформації'!A456)=FALSE(),(MID('Введення інформації'!B456, 7, 4)&amp;"-"&amp;MID('Введення інформації'!B456, 4, 2)&amp;"-"&amp;MID('Введення інформації'!B456, 1, 2)), "")</f>
        <v/>
      </c>
      <c r="C417" s="24">
        <f>'Введення інформації'!C456</f>
        <v>0</v>
      </c>
      <c r="D417" s="19" t="str">
        <f>IF(ISBLANK('Введення інформації'!D456)=FALSE(),'Введення інформації'!D456,IF(ISBLANK('Введення інформації'!A456)=FALSE(),"null",""))</f>
        <v/>
      </c>
      <c r="E417" s="24">
        <f>'Введення інформації'!E456</f>
        <v>0</v>
      </c>
      <c r="F417" s="24">
        <f>'Введення інформації'!F456</f>
        <v>0</v>
      </c>
      <c r="G417" s="14" t="str">
        <f>LEFT('Введення інформації'!G456, 1)</f>
        <v/>
      </c>
      <c r="H417" s="24">
        <f>'Введення інформації'!H456</f>
        <v>0</v>
      </c>
      <c r="I417" s="24">
        <f>'Введення інформації'!I456</f>
        <v>0</v>
      </c>
      <c r="J417" s="14" t="str">
        <f>IF(ISBLANK('Введення інформації'!J456)=FALSE(),'Введення інформації'!J456,IF(ISBLANK('Введення інформації'!A456)=FALSE(),"null",""))</f>
        <v/>
      </c>
      <c r="K417" s="24">
        <f>'Введення інформації'!K456</f>
        <v>0</v>
      </c>
      <c r="L417" s="14" t="str">
        <f>IF(ISBLANK('Введення інформації'!L456)=FALSE(),'Введення інформації'!L456,IF(ISBLANK('Введення інформації'!A456)=FALSE(),"null",""))</f>
        <v/>
      </c>
      <c r="M417" s="24">
        <f>'Введення інформації'!M456</f>
        <v>0</v>
      </c>
      <c r="N417" s="24">
        <f>'Введення інформації'!N456</f>
        <v>0</v>
      </c>
      <c r="O417" s="14" t="str">
        <f>IF(ISBLANK('Введення інформації'!O456)=FALSE(),'Введення інформації'!O456,IF(ISBLANK('Введення інформації'!A456)=FALSE(),"null",""))</f>
        <v/>
      </c>
      <c r="P417" s="14" t="str">
        <f>IF(ISBLANK('Введення інформації'!P456)=FALSE(),'Введення інформації'!P456,IF(ISBLANK('Введення інформації'!B456)=FALSE(),"null",""))</f>
        <v/>
      </c>
      <c r="Q417" s="25">
        <f>'Введення інформації'!Q456</f>
        <v>0</v>
      </c>
      <c r="R417" s="25">
        <f>'Введення інформації'!R456</f>
        <v>0</v>
      </c>
      <c r="S417" s="25">
        <f>'Введення інформації'!S456</f>
        <v>0</v>
      </c>
      <c r="T417" s="20" t="str">
        <f>IF(ISBLANK('Введення інформації'!A456)=FALSE(),(MID('Введення інформації'!T456, 7, 4)&amp;"-"&amp;MID('Введення інформації'!T456, 4, 2)&amp;"-"&amp;MID('Введення інформації'!T456, 1, 2)), "")</f>
        <v/>
      </c>
      <c r="U417" s="20" t="str">
        <f>IF(ISBLANK('Введення інформації'!B456)=FALSE(),(MID('Введення інформації'!U456, 7, 4)&amp;"-"&amp;MID('Введення інформації'!U456, 4, 2)&amp;"-"&amp;MID('Введення інформації'!U456, 1, 2)), "")</f>
        <v/>
      </c>
      <c r="V417" s="14" t="str">
        <f>IF('Введення інформації'!V456= "Так","true",IF(ISBLANK('Введення інформації'!A456)=FALSE(),"false",""))</f>
        <v/>
      </c>
      <c r="W417" s="24">
        <f>'Введення інформації'!W456</f>
        <v>0</v>
      </c>
      <c r="X417" s="14" t="str">
        <f>IF('Введення інформації'!X456= "Так","true",IF(ISBLANK('Введення інформації'!A456)=FALSE(),"false",""))</f>
        <v/>
      </c>
      <c r="Y417" s="14" t="str">
        <f>IF(ISBLANK('Введення інформації'!Y456)=FALSE(),'Введення інформації'!Y456,IF(ISBLANK('Введення інформації'!A456)=FALSE(),"0",""))</f>
        <v/>
      </c>
      <c r="Z417" s="14" t="str">
        <f>LEFT('Введення інформації'!Z456, 3)</f>
        <v/>
      </c>
      <c r="AA417" s="14" t="str">
        <f>IF(ISBLANK('Введення інформації'!AA456)=FALSE(),'Введення інформації'!AA456,IF(ISBLANK('Введення інформації'!A456)=FALSE(),"0",""))</f>
        <v/>
      </c>
      <c r="AB417" s="14" t="str">
        <f>IF('Введення інформації'!AB456= "Так","true",IF(ISBLANK('Введення інформації'!A456)=FALSE(),"false",""))</f>
        <v/>
      </c>
      <c r="AC417" s="24">
        <f>'Введення інформації'!AC456</f>
        <v>0</v>
      </c>
    </row>
    <row r="418" spans="1:29" ht="15.75" customHeight="1" x14ac:dyDescent="0.25">
      <c r="A418" s="24">
        <f>'Введення інформації'!A457</f>
        <v>0</v>
      </c>
      <c r="B418" s="14" t="str">
        <f>IF(ISBLANK('Введення інформації'!A457)=FALSE(),(MID('Введення інформації'!B457, 7, 4)&amp;"-"&amp;MID('Введення інформації'!B457, 4, 2)&amp;"-"&amp;MID('Введення інформації'!B457, 1, 2)), "")</f>
        <v/>
      </c>
      <c r="C418" s="24">
        <f>'Введення інформації'!C457</f>
        <v>0</v>
      </c>
      <c r="D418" s="19" t="str">
        <f>IF(ISBLANK('Введення інформації'!D457)=FALSE(),'Введення інформації'!D457,IF(ISBLANK('Введення інформації'!A457)=FALSE(),"null",""))</f>
        <v/>
      </c>
      <c r="E418" s="24">
        <f>'Введення інформації'!E457</f>
        <v>0</v>
      </c>
      <c r="F418" s="24">
        <f>'Введення інформації'!F457</f>
        <v>0</v>
      </c>
      <c r="G418" s="14" t="str">
        <f>LEFT('Введення інформації'!G457, 1)</f>
        <v/>
      </c>
      <c r="H418" s="24">
        <f>'Введення інформації'!H457</f>
        <v>0</v>
      </c>
      <c r="I418" s="24">
        <f>'Введення інформації'!I457</f>
        <v>0</v>
      </c>
      <c r="J418" s="14" t="str">
        <f>IF(ISBLANK('Введення інформації'!J457)=FALSE(),'Введення інформації'!J457,IF(ISBLANK('Введення інформації'!A457)=FALSE(),"null",""))</f>
        <v/>
      </c>
      <c r="K418" s="24">
        <f>'Введення інформації'!K457</f>
        <v>0</v>
      </c>
      <c r="L418" s="14" t="str">
        <f>IF(ISBLANK('Введення інформації'!L457)=FALSE(),'Введення інформації'!L457,IF(ISBLANK('Введення інформації'!A457)=FALSE(),"null",""))</f>
        <v/>
      </c>
      <c r="M418" s="24">
        <f>'Введення інформації'!M457</f>
        <v>0</v>
      </c>
      <c r="N418" s="24">
        <f>'Введення інформації'!N457</f>
        <v>0</v>
      </c>
      <c r="O418" s="14" t="str">
        <f>IF(ISBLANK('Введення інформації'!O457)=FALSE(),'Введення інформації'!O457,IF(ISBLANK('Введення інформації'!A457)=FALSE(),"null",""))</f>
        <v/>
      </c>
      <c r="P418" s="14" t="str">
        <f>IF(ISBLANK('Введення інформації'!P457)=FALSE(),'Введення інформації'!P457,IF(ISBLANK('Введення інформації'!B457)=FALSE(),"null",""))</f>
        <v/>
      </c>
      <c r="Q418" s="25">
        <f>'Введення інформації'!Q457</f>
        <v>0</v>
      </c>
      <c r="R418" s="25">
        <f>'Введення інформації'!R457</f>
        <v>0</v>
      </c>
      <c r="S418" s="25">
        <f>'Введення інформації'!S457</f>
        <v>0</v>
      </c>
      <c r="T418" s="20" t="str">
        <f>IF(ISBLANK('Введення інформації'!A457)=FALSE(),(MID('Введення інформації'!T457, 7, 4)&amp;"-"&amp;MID('Введення інформації'!T457, 4, 2)&amp;"-"&amp;MID('Введення інформації'!T457, 1, 2)), "")</f>
        <v/>
      </c>
      <c r="U418" s="20" t="str">
        <f>IF(ISBLANK('Введення інформації'!B457)=FALSE(),(MID('Введення інформації'!U457, 7, 4)&amp;"-"&amp;MID('Введення інформації'!U457, 4, 2)&amp;"-"&amp;MID('Введення інформації'!U457, 1, 2)), "")</f>
        <v/>
      </c>
      <c r="V418" s="14" t="str">
        <f>IF('Введення інформації'!V457= "Так","true",IF(ISBLANK('Введення інформації'!A457)=FALSE(),"false",""))</f>
        <v/>
      </c>
      <c r="W418" s="24">
        <f>'Введення інформації'!W457</f>
        <v>0</v>
      </c>
      <c r="X418" s="14" t="str">
        <f>IF('Введення інформації'!X457= "Так","true",IF(ISBLANK('Введення інформації'!A457)=FALSE(),"false",""))</f>
        <v/>
      </c>
      <c r="Y418" s="14" t="str">
        <f>IF(ISBLANK('Введення інформації'!Y457)=FALSE(),'Введення інформації'!Y457,IF(ISBLANK('Введення інформації'!A457)=FALSE(),"0",""))</f>
        <v/>
      </c>
      <c r="Z418" s="14" t="str">
        <f>LEFT('Введення інформації'!Z457, 3)</f>
        <v/>
      </c>
      <c r="AA418" s="14" t="str">
        <f>IF(ISBLANK('Введення інформації'!AA457)=FALSE(),'Введення інформації'!AA457,IF(ISBLANK('Введення інформації'!A457)=FALSE(),"0",""))</f>
        <v/>
      </c>
      <c r="AB418" s="14" t="str">
        <f>IF('Введення інформації'!AB457= "Так","true",IF(ISBLANK('Введення інформації'!A457)=FALSE(),"false",""))</f>
        <v/>
      </c>
      <c r="AC418" s="24">
        <f>'Введення інформації'!AC457</f>
        <v>0</v>
      </c>
    </row>
    <row r="419" spans="1:29" ht="15.75" customHeight="1" x14ac:dyDescent="0.25">
      <c r="A419" s="24">
        <f>'Введення інформації'!A458</f>
        <v>0</v>
      </c>
      <c r="B419" s="14" t="str">
        <f>IF(ISBLANK('Введення інформації'!A458)=FALSE(),(MID('Введення інформації'!B458, 7, 4)&amp;"-"&amp;MID('Введення інформації'!B458, 4, 2)&amp;"-"&amp;MID('Введення інформації'!B458, 1, 2)), "")</f>
        <v/>
      </c>
      <c r="C419" s="24">
        <f>'Введення інформації'!C458</f>
        <v>0</v>
      </c>
      <c r="D419" s="19" t="str">
        <f>IF(ISBLANK('Введення інформації'!D458)=FALSE(),'Введення інформації'!D458,IF(ISBLANK('Введення інформації'!A458)=FALSE(),"null",""))</f>
        <v/>
      </c>
      <c r="E419" s="24">
        <f>'Введення інформації'!E458</f>
        <v>0</v>
      </c>
      <c r="F419" s="24">
        <f>'Введення інформації'!F458</f>
        <v>0</v>
      </c>
      <c r="G419" s="14" t="str">
        <f>LEFT('Введення інформації'!G458, 1)</f>
        <v/>
      </c>
      <c r="H419" s="24">
        <f>'Введення інформації'!H458</f>
        <v>0</v>
      </c>
      <c r="I419" s="24">
        <f>'Введення інформації'!I458</f>
        <v>0</v>
      </c>
      <c r="J419" s="14" t="str">
        <f>IF(ISBLANK('Введення інформації'!J458)=FALSE(),'Введення інформації'!J458,IF(ISBLANK('Введення інформації'!A458)=FALSE(),"null",""))</f>
        <v/>
      </c>
      <c r="K419" s="24">
        <f>'Введення інформації'!K458</f>
        <v>0</v>
      </c>
      <c r="L419" s="14" t="str">
        <f>IF(ISBLANK('Введення інформації'!L458)=FALSE(),'Введення інформації'!L458,IF(ISBLANK('Введення інформації'!A458)=FALSE(),"null",""))</f>
        <v/>
      </c>
      <c r="M419" s="24">
        <f>'Введення інформації'!M458</f>
        <v>0</v>
      </c>
      <c r="N419" s="24">
        <f>'Введення інформації'!N458</f>
        <v>0</v>
      </c>
      <c r="O419" s="14" t="str">
        <f>IF(ISBLANK('Введення інформації'!O458)=FALSE(),'Введення інформації'!O458,IF(ISBLANK('Введення інформації'!A458)=FALSE(),"null",""))</f>
        <v/>
      </c>
      <c r="P419" s="14" t="str">
        <f>IF(ISBLANK('Введення інформації'!P458)=FALSE(),'Введення інформації'!P458,IF(ISBLANK('Введення інформації'!B458)=FALSE(),"null",""))</f>
        <v/>
      </c>
      <c r="Q419" s="25">
        <f>'Введення інформації'!Q458</f>
        <v>0</v>
      </c>
      <c r="R419" s="25">
        <f>'Введення інформації'!R458</f>
        <v>0</v>
      </c>
      <c r="S419" s="25">
        <f>'Введення інформації'!S458</f>
        <v>0</v>
      </c>
      <c r="T419" s="20" t="str">
        <f>IF(ISBLANK('Введення інформації'!A458)=FALSE(),(MID('Введення інформації'!T458, 7, 4)&amp;"-"&amp;MID('Введення інформації'!T458, 4, 2)&amp;"-"&amp;MID('Введення інформації'!T458, 1, 2)), "")</f>
        <v/>
      </c>
      <c r="U419" s="20" t="str">
        <f>IF(ISBLANK('Введення інформації'!B458)=FALSE(),(MID('Введення інформації'!U458, 7, 4)&amp;"-"&amp;MID('Введення інформації'!U458, 4, 2)&amp;"-"&amp;MID('Введення інформації'!U458, 1, 2)), "")</f>
        <v/>
      </c>
      <c r="V419" s="14" t="str">
        <f>IF('Введення інформації'!V458= "Так","true",IF(ISBLANK('Введення інформації'!A458)=FALSE(),"false",""))</f>
        <v/>
      </c>
      <c r="W419" s="24">
        <f>'Введення інформації'!W458</f>
        <v>0</v>
      </c>
      <c r="X419" s="14" t="str">
        <f>IF('Введення інформації'!X458= "Так","true",IF(ISBLANK('Введення інформації'!A458)=FALSE(),"false",""))</f>
        <v/>
      </c>
      <c r="Y419" s="14" t="str">
        <f>IF(ISBLANK('Введення інформації'!Y458)=FALSE(),'Введення інформації'!Y458,IF(ISBLANK('Введення інформації'!A458)=FALSE(),"0",""))</f>
        <v/>
      </c>
      <c r="Z419" s="14" t="str">
        <f>LEFT('Введення інформації'!Z458, 3)</f>
        <v/>
      </c>
      <c r="AA419" s="14" t="str">
        <f>IF(ISBLANK('Введення інформації'!AA458)=FALSE(),'Введення інформації'!AA458,IF(ISBLANK('Введення інформації'!A458)=FALSE(),"0",""))</f>
        <v/>
      </c>
      <c r="AB419" s="14" t="str">
        <f>IF('Введення інформації'!AB458= "Так","true",IF(ISBLANK('Введення інформації'!A458)=FALSE(),"false",""))</f>
        <v/>
      </c>
      <c r="AC419" s="24">
        <f>'Введення інформації'!AC458</f>
        <v>0</v>
      </c>
    </row>
    <row r="420" spans="1:29" ht="15.75" customHeight="1" x14ac:dyDescent="0.25">
      <c r="A420" s="24">
        <f>'Введення інформації'!A459</f>
        <v>0</v>
      </c>
      <c r="B420" s="14" t="str">
        <f>IF(ISBLANK('Введення інформації'!A459)=FALSE(),(MID('Введення інформації'!B459, 7, 4)&amp;"-"&amp;MID('Введення інформації'!B459, 4, 2)&amp;"-"&amp;MID('Введення інформації'!B459, 1, 2)), "")</f>
        <v/>
      </c>
      <c r="C420" s="24">
        <f>'Введення інформації'!C459</f>
        <v>0</v>
      </c>
      <c r="D420" s="19" t="str">
        <f>IF(ISBLANK('Введення інформації'!D459)=FALSE(),'Введення інформації'!D459,IF(ISBLANK('Введення інформації'!A459)=FALSE(),"null",""))</f>
        <v/>
      </c>
      <c r="E420" s="24">
        <f>'Введення інформації'!E459</f>
        <v>0</v>
      </c>
      <c r="F420" s="24">
        <f>'Введення інформації'!F459</f>
        <v>0</v>
      </c>
      <c r="G420" s="14" t="str">
        <f>LEFT('Введення інформації'!G459, 1)</f>
        <v/>
      </c>
      <c r="H420" s="24">
        <f>'Введення інформації'!H459</f>
        <v>0</v>
      </c>
      <c r="I420" s="24">
        <f>'Введення інформації'!I459</f>
        <v>0</v>
      </c>
      <c r="J420" s="14" t="str">
        <f>IF(ISBLANK('Введення інформації'!J459)=FALSE(),'Введення інформації'!J459,IF(ISBLANK('Введення інформації'!A459)=FALSE(),"null",""))</f>
        <v/>
      </c>
      <c r="K420" s="24">
        <f>'Введення інформації'!K459</f>
        <v>0</v>
      </c>
      <c r="L420" s="14" t="str">
        <f>IF(ISBLANK('Введення інформації'!L459)=FALSE(),'Введення інформації'!L459,IF(ISBLANK('Введення інформації'!A459)=FALSE(),"null",""))</f>
        <v/>
      </c>
      <c r="M420" s="24">
        <f>'Введення інформації'!M459</f>
        <v>0</v>
      </c>
      <c r="N420" s="24">
        <f>'Введення інформації'!N459</f>
        <v>0</v>
      </c>
      <c r="O420" s="14" t="str">
        <f>IF(ISBLANK('Введення інформації'!O459)=FALSE(),'Введення інформації'!O459,IF(ISBLANK('Введення інформації'!A459)=FALSE(),"null",""))</f>
        <v/>
      </c>
      <c r="P420" s="14" t="str">
        <f>IF(ISBLANK('Введення інформації'!P459)=FALSE(),'Введення інформації'!P459,IF(ISBLANK('Введення інформації'!B459)=FALSE(),"null",""))</f>
        <v/>
      </c>
      <c r="Q420" s="25">
        <f>'Введення інформації'!Q459</f>
        <v>0</v>
      </c>
      <c r="R420" s="25">
        <f>'Введення інформації'!R459</f>
        <v>0</v>
      </c>
      <c r="S420" s="25">
        <f>'Введення інформації'!S459</f>
        <v>0</v>
      </c>
      <c r="T420" s="20" t="str">
        <f>IF(ISBLANK('Введення інформації'!A459)=FALSE(),(MID('Введення інформації'!T459, 7, 4)&amp;"-"&amp;MID('Введення інформації'!T459, 4, 2)&amp;"-"&amp;MID('Введення інформації'!T459, 1, 2)), "")</f>
        <v/>
      </c>
      <c r="U420" s="20" t="str">
        <f>IF(ISBLANK('Введення інформації'!B459)=FALSE(),(MID('Введення інформації'!U459, 7, 4)&amp;"-"&amp;MID('Введення інформації'!U459, 4, 2)&amp;"-"&amp;MID('Введення інформації'!U459, 1, 2)), "")</f>
        <v/>
      </c>
      <c r="V420" s="14" t="str">
        <f>IF('Введення інформації'!V459= "Так","true",IF(ISBLANK('Введення інформації'!A459)=FALSE(),"false",""))</f>
        <v/>
      </c>
      <c r="W420" s="24">
        <f>'Введення інформації'!W459</f>
        <v>0</v>
      </c>
      <c r="X420" s="14" t="str">
        <f>IF('Введення інформації'!X459= "Так","true",IF(ISBLANK('Введення інформації'!A459)=FALSE(),"false",""))</f>
        <v/>
      </c>
      <c r="Y420" s="14" t="str">
        <f>IF(ISBLANK('Введення інформації'!Y459)=FALSE(),'Введення інформації'!Y459,IF(ISBLANK('Введення інформації'!A459)=FALSE(),"0",""))</f>
        <v/>
      </c>
      <c r="Z420" s="14" t="str">
        <f>LEFT('Введення інформації'!Z459, 3)</f>
        <v/>
      </c>
      <c r="AA420" s="14" t="str">
        <f>IF(ISBLANK('Введення інформації'!AA459)=FALSE(),'Введення інформації'!AA459,IF(ISBLANK('Введення інформації'!A459)=FALSE(),"0",""))</f>
        <v/>
      </c>
      <c r="AB420" s="14" t="str">
        <f>IF('Введення інформації'!AB459= "Так","true",IF(ISBLANK('Введення інформації'!A459)=FALSE(),"false",""))</f>
        <v/>
      </c>
      <c r="AC420" s="24">
        <f>'Введення інформації'!AC459</f>
        <v>0</v>
      </c>
    </row>
    <row r="421" spans="1:29" ht="15.75" customHeight="1" x14ac:dyDescent="0.25">
      <c r="A421" s="24">
        <f>'Введення інформації'!A460</f>
        <v>0</v>
      </c>
      <c r="B421" s="14" t="str">
        <f>IF(ISBLANK('Введення інформації'!A460)=FALSE(),(MID('Введення інформації'!B460, 7, 4)&amp;"-"&amp;MID('Введення інформації'!B460, 4, 2)&amp;"-"&amp;MID('Введення інформації'!B460, 1, 2)), "")</f>
        <v/>
      </c>
      <c r="C421" s="24">
        <f>'Введення інформації'!C460</f>
        <v>0</v>
      </c>
      <c r="D421" s="19" t="str">
        <f>IF(ISBLANK('Введення інформації'!D460)=FALSE(),'Введення інформації'!D460,IF(ISBLANK('Введення інформації'!A460)=FALSE(),"null",""))</f>
        <v/>
      </c>
      <c r="E421" s="24">
        <f>'Введення інформації'!E460</f>
        <v>0</v>
      </c>
      <c r="F421" s="24">
        <f>'Введення інформації'!F460</f>
        <v>0</v>
      </c>
      <c r="G421" s="14" t="str">
        <f>LEFT('Введення інформації'!G460, 1)</f>
        <v/>
      </c>
      <c r="H421" s="24">
        <f>'Введення інформації'!H460</f>
        <v>0</v>
      </c>
      <c r="I421" s="24">
        <f>'Введення інформації'!I460</f>
        <v>0</v>
      </c>
      <c r="J421" s="14" t="str">
        <f>IF(ISBLANK('Введення інформації'!J460)=FALSE(),'Введення інформації'!J460,IF(ISBLANK('Введення інформації'!A460)=FALSE(),"null",""))</f>
        <v/>
      </c>
      <c r="K421" s="24">
        <f>'Введення інформації'!K460</f>
        <v>0</v>
      </c>
      <c r="L421" s="14" t="str">
        <f>IF(ISBLANK('Введення інформації'!L460)=FALSE(),'Введення інформації'!L460,IF(ISBLANK('Введення інформації'!A460)=FALSE(),"null",""))</f>
        <v/>
      </c>
      <c r="M421" s="24">
        <f>'Введення інформації'!M460</f>
        <v>0</v>
      </c>
      <c r="N421" s="24">
        <f>'Введення інформації'!N460</f>
        <v>0</v>
      </c>
      <c r="O421" s="14" t="str">
        <f>IF(ISBLANK('Введення інформації'!O460)=FALSE(),'Введення інформації'!O460,IF(ISBLANK('Введення інформації'!A460)=FALSE(),"null",""))</f>
        <v/>
      </c>
      <c r="P421" s="14" t="str">
        <f>IF(ISBLANK('Введення інформації'!P460)=FALSE(),'Введення інформації'!P460,IF(ISBLANK('Введення інформації'!B460)=FALSE(),"null",""))</f>
        <v/>
      </c>
      <c r="Q421" s="25">
        <f>'Введення інформації'!Q460</f>
        <v>0</v>
      </c>
      <c r="R421" s="25">
        <f>'Введення інформації'!R460</f>
        <v>0</v>
      </c>
      <c r="S421" s="25">
        <f>'Введення інформації'!S460</f>
        <v>0</v>
      </c>
      <c r="T421" s="20" t="str">
        <f>IF(ISBLANK('Введення інформації'!A460)=FALSE(),(MID('Введення інформації'!T460, 7, 4)&amp;"-"&amp;MID('Введення інформації'!T460, 4, 2)&amp;"-"&amp;MID('Введення інформації'!T460, 1, 2)), "")</f>
        <v/>
      </c>
      <c r="U421" s="20" t="str">
        <f>IF(ISBLANK('Введення інформації'!B460)=FALSE(),(MID('Введення інформації'!U460, 7, 4)&amp;"-"&amp;MID('Введення інформації'!U460, 4, 2)&amp;"-"&amp;MID('Введення інформації'!U460, 1, 2)), "")</f>
        <v/>
      </c>
      <c r="V421" s="14" t="str">
        <f>IF('Введення інформації'!V460= "Так","true",IF(ISBLANK('Введення інформації'!A460)=FALSE(),"false",""))</f>
        <v/>
      </c>
      <c r="W421" s="24">
        <f>'Введення інформації'!W460</f>
        <v>0</v>
      </c>
      <c r="X421" s="14" t="str">
        <f>IF('Введення інформації'!X460= "Так","true",IF(ISBLANK('Введення інформації'!A460)=FALSE(),"false",""))</f>
        <v/>
      </c>
      <c r="Y421" s="14" t="str">
        <f>IF(ISBLANK('Введення інформації'!Y460)=FALSE(),'Введення інформації'!Y460,IF(ISBLANK('Введення інформації'!A460)=FALSE(),"0",""))</f>
        <v/>
      </c>
      <c r="Z421" s="14" t="str">
        <f>LEFT('Введення інформації'!Z460, 3)</f>
        <v/>
      </c>
      <c r="AA421" s="14" t="str">
        <f>IF(ISBLANK('Введення інформації'!AA460)=FALSE(),'Введення інформації'!AA460,IF(ISBLANK('Введення інформації'!A460)=FALSE(),"0",""))</f>
        <v/>
      </c>
      <c r="AB421" s="14" t="str">
        <f>IF('Введення інформації'!AB460= "Так","true",IF(ISBLANK('Введення інформації'!A460)=FALSE(),"false",""))</f>
        <v/>
      </c>
      <c r="AC421" s="24">
        <f>'Введення інформації'!AC460</f>
        <v>0</v>
      </c>
    </row>
    <row r="422" spans="1:29" ht="15.75" customHeight="1" x14ac:dyDescent="0.25">
      <c r="A422" s="24">
        <f>'Введення інформації'!A461</f>
        <v>0</v>
      </c>
      <c r="B422" s="14" t="str">
        <f>IF(ISBLANK('Введення інформації'!A461)=FALSE(),(MID('Введення інформації'!B461, 7, 4)&amp;"-"&amp;MID('Введення інформації'!B461, 4, 2)&amp;"-"&amp;MID('Введення інформації'!B461, 1, 2)), "")</f>
        <v/>
      </c>
      <c r="C422" s="24">
        <f>'Введення інформації'!C461</f>
        <v>0</v>
      </c>
      <c r="D422" s="19" t="str">
        <f>IF(ISBLANK('Введення інформації'!D461)=FALSE(),'Введення інформації'!D461,IF(ISBLANK('Введення інформації'!A461)=FALSE(),"null",""))</f>
        <v/>
      </c>
      <c r="E422" s="24">
        <f>'Введення інформації'!E461</f>
        <v>0</v>
      </c>
      <c r="F422" s="24">
        <f>'Введення інформації'!F461</f>
        <v>0</v>
      </c>
      <c r="G422" s="14" t="str">
        <f>LEFT('Введення інформації'!G461, 1)</f>
        <v/>
      </c>
      <c r="H422" s="24">
        <f>'Введення інформації'!H461</f>
        <v>0</v>
      </c>
      <c r="I422" s="24">
        <f>'Введення інформації'!I461</f>
        <v>0</v>
      </c>
      <c r="J422" s="14" t="str">
        <f>IF(ISBLANK('Введення інформації'!J461)=FALSE(),'Введення інформації'!J461,IF(ISBLANK('Введення інформації'!A461)=FALSE(),"null",""))</f>
        <v/>
      </c>
      <c r="K422" s="24">
        <f>'Введення інформації'!K461</f>
        <v>0</v>
      </c>
      <c r="L422" s="14" t="str">
        <f>IF(ISBLANK('Введення інформації'!L461)=FALSE(),'Введення інформації'!L461,IF(ISBLANK('Введення інформації'!A461)=FALSE(),"null",""))</f>
        <v/>
      </c>
      <c r="M422" s="24">
        <f>'Введення інформації'!M461</f>
        <v>0</v>
      </c>
      <c r="N422" s="24">
        <f>'Введення інформації'!N461</f>
        <v>0</v>
      </c>
      <c r="O422" s="14" t="str">
        <f>IF(ISBLANK('Введення інформації'!O461)=FALSE(),'Введення інформації'!O461,IF(ISBLANK('Введення інформації'!A461)=FALSE(),"null",""))</f>
        <v/>
      </c>
      <c r="P422" s="14" t="str">
        <f>IF(ISBLANK('Введення інформації'!P461)=FALSE(),'Введення інформації'!P461,IF(ISBLANK('Введення інформації'!B461)=FALSE(),"null",""))</f>
        <v/>
      </c>
      <c r="Q422" s="25">
        <f>'Введення інформації'!Q461</f>
        <v>0</v>
      </c>
      <c r="R422" s="25">
        <f>'Введення інформації'!R461</f>
        <v>0</v>
      </c>
      <c r="S422" s="25">
        <f>'Введення інформації'!S461</f>
        <v>0</v>
      </c>
      <c r="T422" s="20" t="str">
        <f>IF(ISBLANK('Введення інформації'!A461)=FALSE(),(MID('Введення інформації'!T461, 7, 4)&amp;"-"&amp;MID('Введення інформації'!T461, 4, 2)&amp;"-"&amp;MID('Введення інформації'!T461, 1, 2)), "")</f>
        <v/>
      </c>
      <c r="U422" s="20" t="str">
        <f>IF(ISBLANK('Введення інформації'!B461)=FALSE(),(MID('Введення інформації'!U461, 7, 4)&amp;"-"&amp;MID('Введення інформації'!U461, 4, 2)&amp;"-"&amp;MID('Введення інформації'!U461, 1, 2)), "")</f>
        <v/>
      </c>
      <c r="V422" s="14" t="str">
        <f>IF('Введення інформації'!V461= "Так","true",IF(ISBLANK('Введення інформації'!A461)=FALSE(),"false",""))</f>
        <v/>
      </c>
      <c r="W422" s="24">
        <f>'Введення інформації'!W461</f>
        <v>0</v>
      </c>
      <c r="X422" s="14" t="str">
        <f>IF('Введення інформації'!X461= "Так","true",IF(ISBLANK('Введення інформації'!A461)=FALSE(),"false",""))</f>
        <v/>
      </c>
      <c r="Y422" s="14" t="str">
        <f>IF(ISBLANK('Введення інформації'!Y461)=FALSE(),'Введення інформації'!Y461,IF(ISBLANK('Введення інформації'!A461)=FALSE(),"0",""))</f>
        <v/>
      </c>
      <c r="Z422" s="14" t="str">
        <f>LEFT('Введення інформації'!Z461, 3)</f>
        <v/>
      </c>
      <c r="AA422" s="14" t="str">
        <f>IF(ISBLANK('Введення інформації'!AA461)=FALSE(),'Введення інформації'!AA461,IF(ISBLANK('Введення інформації'!A461)=FALSE(),"0",""))</f>
        <v/>
      </c>
      <c r="AB422" s="14" t="str">
        <f>IF('Введення інформації'!AB461= "Так","true",IF(ISBLANK('Введення інформації'!A461)=FALSE(),"false",""))</f>
        <v/>
      </c>
      <c r="AC422" s="24">
        <f>'Введення інформації'!AC461</f>
        <v>0</v>
      </c>
    </row>
    <row r="423" spans="1:29" ht="15.75" customHeight="1" x14ac:dyDescent="0.25">
      <c r="A423" s="24">
        <f>'Введення інформації'!A462</f>
        <v>0</v>
      </c>
      <c r="B423" s="14" t="str">
        <f>IF(ISBLANK('Введення інформації'!A462)=FALSE(),(MID('Введення інформації'!B462, 7, 4)&amp;"-"&amp;MID('Введення інформації'!B462, 4, 2)&amp;"-"&amp;MID('Введення інформації'!B462, 1, 2)), "")</f>
        <v/>
      </c>
      <c r="C423" s="24">
        <f>'Введення інформації'!C462</f>
        <v>0</v>
      </c>
      <c r="D423" s="19" t="str">
        <f>IF(ISBLANK('Введення інформації'!D462)=FALSE(),'Введення інформації'!D462,IF(ISBLANK('Введення інформації'!A462)=FALSE(),"null",""))</f>
        <v/>
      </c>
      <c r="E423" s="24">
        <f>'Введення інформації'!E462</f>
        <v>0</v>
      </c>
      <c r="F423" s="24">
        <f>'Введення інформації'!F462</f>
        <v>0</v>
      </c>
      <c r="G423" s="14" t="str">
        <f>LEFT('Введення інформації'!G462, 1)</f>
        <v/>
      </c>
      <c r="H423" s="24">
        <f>'Введення інформації'!H462</f>
        <v>0</v>
      </c>
      <c r="I423" s="24">
        <f>'Введення інформації'!I462</f>
        <v>0</v>
      </c>
      <c r="J423" s="14" t="str">
        <f>IF(ISBLANK('Введення інформації'!J462)=FALSE(),'Введення інформації'!J462,IF(ISBLANK('Введення інформації'!A462)=FALSE(),"null",""))</f>
        <v/>
      </c>
      <c r="K423" s="24">
        <f>'Введення інформації'!K462</f>
        <v>0</v>
      </c>
      <c r="L423" s="14" t="str">
        <f>IF(ISBLANK('Введення інформації'!L462)=FALSE(),'Введення інформації'!L462,IF(ISBLANK('Введення інформації'!A462)=FALSE(),"null",""))</f>
        <v/>
      </c>
      <c r="M423" s="24">
        <f>'Введення інформації'!M462</f>
        <v>0</v>
      </c>
      <c r="N423" s="24">
        <f>'Введення інформації'!N462</f>
        <v>0</v>
      </c>
      <c r="O423" s="14" t="str">
        <f>IF(ISBLANK('Введення інформації'!O462)=FALSE(),'Введення інформації'!O462,IF(ISBLANK('Введення інформації'!A462)=FALSE(),"null",""))</f>
        <v/>
      </c>
      <c r="P423" s="14" t="str">
        <f>IF(ISBLANK('Введення інформації'!P462)=FALSE(),'Введення інформації'!P462,IF(ISBLANK('Введення інформації'!B462)=FALSE(),"null",""))</f>
        <v/>
      </c>
      <c r="Q423" s="25">
        <f>'Введення інформації'!Q462</f>
        <v>0</v>
      </c>
      <c r="R423" s="25">
        <f>'Введення інформації'!R462</f>
        <v>0</v>
      </c>
      <c r="S423" s="25">
        <f>'Введення інформації'!S462</f>
        <v>0</v>
      </c>
      <c r="T423" s="20" t="str">
        <f>IF(ISBLANK('Введення інформації'!A462)=FALSE(),(MID('Введення інформації'!T462, 7, 4)&amp;"-"&amp;MID('Введення інформації'!T462, 4, 2)&amp;"-"&amp;MID('Введення інформації'!T462, 1, 2)), "")</f>
        <v/>
      </c>
      <c r="U423" s="20" t="str">
        <f>IF(ISBLANK('Введення інформації'!B462)=FALSE(),(MID('Введення інформації'!U462, 7, 4)&amp;"-"&amp;MID('Введення інформації'!U462, 4, 2)&amp;"-"&amp;MID('Введення інформації'!U462, 1, 2)), "")</f>
        <v/>
      </c>
      <c r="V423" s="14" t="str">
        <f>IF('Введення інформації'!V462= "Так","true",IF(ISBLANK('Введення інформації'!A462)=FALSE(),"false",""))</f>
        <v/>
      </c>
      <c r="W423" s="24">
        <f>'Введення інформації'!W462</f>
        <v>0</v>
      </c>
      <c r="X423" s="14" t="str">
        <f>IF('Введення інформації'!X462= "Так","true",IF(ISBLANK('Введення інформації'!A462)=FALSE(),"false",""))</f>
        <v/>
      </c>
      <c r="Y423" s="14" t="str">
        <f>IF(ISBLANK('Введення інформації'!Y462)=FALSE(),'Введення інформації'!Y462,IF(ISBLANK('Введення інформації'!A462)=FALSE(),"0",""))</f>
        <v/>
      </c>
      <c r="Z423" s="14" t="str">
        <f>LEFT('Введення інформації'!Z462, 3)</f>
        <v/>
      </c>
      <c r="AA423" s="14" t="str">
        <f>IF(ISBLANK('Введення інформації'!AA462)=FALSE(),'Введення інформації'!AA462,IF(ISBLANK('Введення інформації'!A462)=FALSE(),"0",""))</f>
        <v/>
      </c>
      <c r="AB423" s="14" t="str">
        <f>IF('Введення інформації'!AB462= "Так","true",IF(ISBLANK('Введення інформації'!A462)=FALSE(),"false",""))</f>
        <v/>
      </c>
      <c r="AC423" s="24">
        <f>'Введення інформації'!AC462</f>
        <v>0</v>
      </c>
    </row>
    <row r="424" spans="1:29" ht="15.75" customHeight="1" x14ac:dyDescent="0.25">
      <c r="A424" s="24">
        <f>'Введення інформації'!A463</f>
        <v>0</v>
      </c>
      <c r="B424" s="14" t="str">
        <f>IF(ISBLANK('Введення інформації'!A463)=FALSE(),(MID('Введення інформації'!B463, 7, 4)&amp;"-"&amp;MID('Введення інформації'!B463, 4, 2)&amp;"-"&amp;MID('Введення інформації'!B463, 1, 2)), "")</f>
        <v/>
      </c>
      <c r="C424" s="24">
        <f>'Введення інформації'!C463</f>
        <v>0</v>
      </c>
      <c r="D424" s="19" t="str">
        <f>IF(ISBLANK('Введення інформації'!D463)=FALSE(),'Введення інформації'!D463,IF(ISBLANK('Введення інформації'!A463)=FALSE(),"null",""))</f>
        <v/>
      </c>
      <c r="E424" s="24">
        <f>'Введення інформації'!E463</f>
        <v>0</v>
      </c>
      <c r="F424" s="24">
        <f>'Введення інформації'!F463</f>
        <v>0</v>
      </c>
      <c r="G424" s="14" t="str">
        <f>LEFT('Введення інформації'!G463, 1)</f>
        <v/>
      </c>
      <c r="H424" s="24">
        <f>'Введення інформації'!H463</f>
        <v>0</v>
      </c>
      <c r="I424" s="24">
        <f>'Введення інформації'!I463</f>
        <v>0</v>
      </c>
      <c r="J424" s="14" t="str">
        <f>IF(ISBLANK('Введення інформації'!J463)=FALSE(),'Введення інформації'!J463,IF(ISBLANK('Введення інформації'!A463)=FALSE(),"null",""))</f>
        <v/>
      </c>
      <c r="K424" s="24">
        <f>'Введення інформації'!K463</f>
        <v>0</v>
      </c>
      <c r="L424" s="14" t="str">
        <f>IF(ISBLANK('Введення інформації'!L463)=FALSE(),'Введення інформації'!L463,IF(ISBLANK('Введення інформації'!A463)=FALSE(),"null",""))</f>
        <v/>
      </c>
      <c r="M424" s="24">
        <f>'Введення інформації'!M463</f>
        <v>0</v>
      </c>
      <c r="N424" s="24">
        <f>'Введення інформації'!N463</f>
        <v>0</v>
      </c>
      <c r="O424" s="14" t="str">
        <f>IF(ISBLANK('Введення інформації'!O463)=FALSE(),'Введення інформації'!O463,IF(ISBLANK('Введення інформації'!A463)=FALSE(),"null",""))</f>
        <v/>
      </c>
      <c r="P424" s="14" t="str">
        <f>IF(ISBLANK('Введення інформації'!P463)=FALSE(),'Введення інформації'!P463,IF(ISBLANK('Введення інформації'!B463)=FALSE(),"null",""))</f>
        <v/>
      </c>
      <c r="Q424" s="25">
        <f>'Введення інформації'!Q463</f>
        <v>0</v>
      </c>
      <c r="R424" s="25">
        <f>'Введення інформації'!R463</f>
        <v>0</v>
      </c>
      <c r="S424" s="25">
        <f>'Введення інформації'!S463</f>
        <v>0</v>
      </c>
      <c r="T424" s="20" t="str">
        <f>IF(ISBLANK('Введення інформації'!A463)=FALSE(),(MID('Введення інформації'!T463, 7, 4)&amp;"-"&amp;MID('Введення інформації'!T463, 4, 2)&amp;"-"&amp;MID('Введення інформації'!T463, 1, 2)), "")</f>
        <v/>
      </c>
      <c r="U424" s="20" t="str">
        <f>IF(ISBLANK('Введення інформації'!B463)=FALSE(),(MID('Введення інформації'!U463, 7, 4)&amp;"-"&amp;MID('Введення інформації'!U463, 4, 2)&amp;"-"&amp;MID('Введення інформації'!U463, 1, 2)), "")</f>
        <v/>
      </c>
      <c r="V424" s="14" t="str">
        <f>IF('Введення інформації'!V463= "Так","true",IF(ISBLANK('Введення інформації'!A463)=FALSE(),"false",""))</f>
        <v/>
      </c>
      <c r="W424" s="24">
        <f>'Введення інформації'!W463</f>
        <v>0</v>
      </c>
      <c r="X424" s="14" t="str">
        <f>IF('Введення інформації'!X463= "Так","true",IF(ISBLANK('Введення інформації'!A463)=FALSE(),"false",""))</f>
        <v/>
      </c>
      <c r="Y424" s="14" t="str">
        <f>IF(ISBLANK('Введення інформації'!Y463)=FALSE(),'Введення інформації'!Y463,IF(ISBLANK('Введення інформації'!A463)=FALSE(),"0",""))</f>
        <v/>
      </c>
      <c r="Z424" s="14" t="str">
        <f>LEFT('Введення інформації'!Z463, 3)</f>
        <v/>
      </c>
      <c r="AA424" s="14" t="str">
        <f>IF(ISBLANK('Введення інформації'!AA463)=FALSE(),'Введення інформації'!AA463,IF(ISBLANK('Введення інформації'!A463)=FALSE(),"0",""))</f>
        <v/>
      </c>
      <c r="AB424" s="14" t="str">
        <f>IF('Введення інформації'!AB463= "Так","true",IF(ISBLANK('Введення інформації'!A463)=FALSE(),"false",""))</f>
        <v/>
      </c>
      <c r="AC424" s="24">
        <f>'Введення інформації'!AC463</f>
        <v>0</v>
      </c>
    </row>
    <row r="425" spans="1:29" ht="15.75" customHeight="1" x14ac:dyDescent="0.25">
      <c r="A425" s="24">
        <f>'Введення інформації'!A464</f>
        <v>0</v>
      </c>
      <c r="B425" s="14" t="str">
        <f>IF(ISBLANK('Введення інформації'!A464)=FALSE(),(MID('Введення інформації'!B464, 7, 4)&amp;"-"&amp;MID('Введення інформації'!B464, 4, 2)&amp;"-"&amp;MID('Введення інформації'!B464, 1, 2)), "")</f>
        <v/>
      </c>
      <c r="C425" s="24">
        <f>'Введення інформації'!C464</f>
        <v>0</v>
      </c>
      <c r="D425" s="19" t="str">
        <f>IF(ISBLANK('Введення інформації'!D464)=FALSE(),'Введення інформації'!D464,IF(ISBLANK('Введення інформації'!A464)=FALSE(),"null",""))</f>
        <v/>
      </c>
      <c r="E425" s="24">
        <f>'Введення інформації'!E464</f>
        <v>0</v>
      </c>
      <c r="F425" s="24">
        <f>'Введення інформації'!F464</f>
        <v>0</v>
      </c>
      <c r="G425" s="14" t="str">
        <f>LEFT('Введення інформації'!G464, 1)</f>
        <v/>
      </c>
      <c r="H425" s="24">
        <f>'Введення інформації'!H464</f>
        <v>0</v>
      </c>
      <c r="I425" s="24">
        <f>'Введення інформації'!I464</f>
        <v>0</v>
      </c>
      <c r="J425" s="14" t="str">
        <f>IF(ISBLANK('Введення інформації'!J464)=FALSE(),'Введення інформації'!J464,IF(ISBLANK('Введення інформації'!A464)=FALSE(),"null",""))</f>
        <v/>
      </c>
      <c r="K425" s="24">
        <f>'Введення інформації'!K464</f>
        <v>0</v>
      </c>
      <c r="L425" s="14" t="str">
        <f>IF(ISBLANK('Введення інформації'!L464)=FALSE(),'Введення інформації'!L464,IF(ISBLANK('Введення інформації'!A464)=FALSE(),"null",""))</f>
        <v/>
      </c>
      <c r="M425" s="24">
        <f>'Введення інформації'!M464</f>
        <v>0</v>
      </c>
      <c r="N425" s="24">
        <f>'Введення інформації'!N464</f>
        <v>0</v>
      </c>
      <c r="O425" s="14" t="str">
        <f>IF(ISBLANK('Введення інформації'!O464)=FALSE(),'Введення інформації'!O464,IF(ISBLANK('Введення інформації'!A464)=FALSE(),"null",""))</f>
        <v/>
      </c>
      <c r="P425" s="14" t="str">
        <f>IF(ISBLANK('Введення інформації'!P464)=FALSE(),'Введення інформації'!P464,IF(ISBLANK('Введення інформації'!B464)=FALSE(),"null",""))</f>
        <v/>
      </c>
      <c r="Q425" s="25">
        <f>'Введення інформації'!Q464</f>
        <v>0</v>
      </c>
      <c r="R425" s="25">
        <f>'Введення інформації'!R464</f>
        <v>0</v>
      </c>
      <c r="S425" s="25">
        <f>'Введення інформації'!S464</f>
        <v>0</v>
      </c>
      <c r="T425" s="20" t="str">
        <f>IF(ISBLANK('Введення інформації'!A464)=FALSE(),(MID('Введення інформації'!T464, 7, 4)&amp;"-"&amp;MID('Введення інформації'!T464, 4, 2)&amp;"-"&amp;MID('Введення інформації'!T464, 1, 2)), "")</f>
        <v/>
      </c>
      <c r="U425" s="20" t="str">
        <f>IF(ISBLANK('Введення інформації'!B464)=FALSE(),(MID('Введення інформації'!U464, 7, 4)&amp;"-"&amp;MID('Введення інформації'!U464, 4, 2)&amp;"-"&amp;MID('Введення інформації'!U464, 1, 2)), "")</f>
        <v/>
      </c>
      <c r="V425" s="14" t="str">
        <f>IF('Введення інформації'!V464= "Так","true",IF(ISBLANK('Введення інформації'!A464)=FALSE(),"false",""))</f>
        <v/>
      </c>
      <c r="W425" s="24">
        <f>'Введення інформації'!W464</f>
        <v>0</v>
      </c>
      <c r="X425" s="14" t="str">
        <f>IF('Введення інформації'!X464= "Так","true",IF(ISBLANK('Введення інформації'!A464)=FALSE(),"false",""))</f>
        <v/>
      </c>
      <c r="Y425" s="14" t="str">
        <f>IF(ISBLANK('Введення інформації'!Y464)=FALSE(),'Введення інформації'!Y464,IF(ISBLANK('Введення інформації'!A464)=FALSE(),"0",""))</f>
        <v/>
      </c>
      <c r="Z425" s="14" t="str">
        <f>LEFT('Введення інформації'!Z464, 3)</f>
        <v/>
      </c>
      <c r="AA425" s="14" t="str">
        <f>IF(ISBLANK('Введення інформації'!AA464)=FALSE(),'Введення інформації'!AA464,IF(ISBLANK('Введення інформації'!A464)=FALSE(),"0",""))</f>
        <v/>
      </c>
      <c r="AB425" s="14" t="str">
        <f>IF('Введення інформації'!AB464= "Так","true",IF(ISBLANK('Введення інформації'!A464)=FALSE(),"false",""))</f>
        <v/>
      </c>
      <c r="AC425" s="24">
        <f>'Введення інформації'!AC464</f>
        <v>0</v>
      </c>
    </row>
    <row r="426" spans="1:29" ht="15.75" customHeight="1" x14ac:dyDescent="0.25">
      <c r="A426" s="24">
        <f>'Введення інформації'!A465</f>
        <v>0</v>
      </c>
      <c r="B426" s="14" t="str">
        <f>IF(ISBLANK('Введення інформації'!A465)=FALSE(),(MID('Введення інформації'!B465, 7, 4)&amp;"-"&amp;MID('Введення інформації'!B465, 4, 2)&amp;"-"&amp;MID('Введення інформації'!B465, 1, 2)), "")</f>
        <v/>
      </c>
      <c r="C426" s="24">
        <f>'Введення інформації'!C465</f>
        <v>0</v>
      </c>
      <c r="D426" s="19" t="str">
        <f>IF(ISBLANK('Введення інформації'!D465)=FALSE(),'Введення інформації'!D465,IF(ISBLANK('Введення інформації'!A465)=FALSE(),"null",""))</f>
        <v/>
      </c>
      <c r="E426" s="24">
        <f>'Введення інформації'!E465</f>
        <v>0</v>
      </c>
      <c r="F426" s="24">
        <f>'Введення інформації'!F465</f>
        <v>0</v>
      </c>
      <c r="G426" s="14" t="str">
        <f>LEFT('Введення інформації'!G465, 1)</f>
        <v/>
      </c>
      <c r="H426" s="24">
        <f>'Введення інформації'!H465</f>
        <v>0</v>
      </c>
      <c r="I426" s="24">
        <f>'Введення інформації'!I465</f>
        <v>0</v>
      </c>
      <c r="J426" s="14" t="str">
        <f>IF(ISBLANK('Введення інформації'!J465)=FALSE(),'Введення інформації'!J465,IF(ISBLANK('Введення інформації'!A465)=FALSE(),"null",""))</f>
        <v/>
      </c>
      <c r="K426" s="24">
        <f>'Введення інформації'!K465</f>
        <v>0</v>
      </c>
      <c r="L426" s="14" t="str">
        <f>IF(ISBLANK('Введення інформації'!L465)=FALSE(),'Введення інформації'!L465,IF(ISBLANK('Введення інформації'!A465)=FALSE(),"null",""))</f>
        <v/>
      </c>
      <c r="M426" s="24">
        <f>'Введення інформації'!M465</f>
        <v>0</v>
      </c>
      <c r="N426" s="24">
        <f>'Введення інформації'!N465</f>
        <v>0</v>
      </c>
      <c r="O426" s="14" t="str">
        <f>IF(ISBLANK('Введення інформації'!O465)=FALSE(),'Введення інформації'!O465,IF(ISBLANK('Введення інформації'!A465)=FALSE(),"null",""))</f>
        <v/>
      </c>
      <c r="P426" s="14" t="str">
        <f>IF(ISBLANK('Введення інформації'!P465)=FALSE(),'Введення інформації'!P465,IF(ISBLANK('Введення інформації'!B465)=FALSE(),"null",""))</f>
        <v/>
      </c>
      <c r="Q426" s="25">
        <f>'Введення інформації'!Q465</f>
        <v>0</v>
      </c>
      <c r="R426" s="25">
        <f>'Введення інформації'!R465</f>
        <v>0</v>
      </c>
      <c r="S426" s="25">
        <f>'Введення інформації'!S465</f>
        <v>0</v>
      </c>
      <c r="T426" s="20" t="str">
        <f>IF(ISBLANK('Введення інформації'!A465)=FALSE(),(MID('Введення інформації'!T465, 7, 4)&amp;"-"&amp;MID('Введення інформації'!T465, 4, 2)&amp;"-"&amp;MID('Введення інформації'!T465, 1, 2)), "")</f>
        <v/>
      </c>
      <c r="U426" s="20" t="str">
        <f>IF(ISBLANK('Введення інформації'!B465)=FALSE(),(MID('Введення інформації'!U465, 7, 4)&amp;"-"&amp;MID('Введення інформації'!U465, 4, 2)&amp;"-"&amp;MID('Введення інформації'!U465, 1, 2)), "")</f>
        <v/>
      </c>
      <c r="V426" s="14" t="str">
        <f>IF('Введення інформації'!V465= "Так","true",IF(ISBLANK('Введення інформації'!A465)=FALSE(),"false",""))</f>
        <v/>
      </c>
      <c r="W426" s="24">
        <f>'Введення інформації'!W465</f>
        <v>0</v>
      </c>
      <c r="X426" s="14" t="str">
        <f>IF('Введення інформації'!X465= "Так","true",IF(ISBLANK('Введення інформації'!A465)=FALSE(),"false",""))</f>
        <v/>
      </c>
      <c r="Y426" s="14" t="str">
        <f>IF(ISBLANK('Введення інформації'!Y465)=FALSE(),'Введення інформації'!Y465,IF(ISBLANK('Введення інформації'!A465)=FALSE(),"0",""))</f>
        <v/>
      </c>
      <c r="Z426" s="14" t="str">
        <f>LEFT('Введення інформації'!Z465, 3)</f>
        <v/>
      </c>
      <c r="AA426" s="14" t="str">
        <f>IF(ISBLANK('Введення інформації'!AA465)=FALSE(),'Введення інформації'!AA465,IF(ISBLANK('Введення інформації'!A465)=FALSE(),"0",""))</f>
        <v/>
      </c>
      <c r="AB426" s="14" t="str">
        <f>IF('Введення інформації'!AB465= "Так","true",IF(ISBLANK('Введення інформації'!A465)=FALSE(),"false",""))</f>
        <v/>
      </c>
      <c r="AC426" s="24">
        <f>'Введення інформації'!AC465</f>
        <v>0</v>
      </c>
    </row>
    <row r="427" spans="1:29" ht="15.75" customHeight="1" x14ac:dyDescent="0.25">
      <c r="A427" s="24">
        <f>'Введення інформації'!A466</f>
        <v>0</v>
      </c>
      <c r="B427" s="14" t="str">
        <f>IF(ISBLANK('Введення інформації'!A466)=FALSE(),(MID('Введення інформації'!B466, 7, 4)&amp;"-"&amp;MID('Введення інформації'!B466, 4, 2)&amp;"-"&amp;MID('Введення інформації'!B466, 1, 2)), "")</f>
        <v/>
      </c>
      <c r="C427" s="24">
        <f>'Введення інформації'!C466</f>
        <v>0</v>
      </c>
      <c r="D427" s="19" t="str">
        <f>IF(ISBLANK('Введення інформації'!D466)=FALSE(),'Введення інформації'!D466,IF(ISBLANK('Введення інформації'!A466)=FALSE(),"null",""))</f>
        <v/>
      </c>
      <c r="E427" s="24">
        <f>'Введення інформації'!E466</f>
        <v>0</v>
      </c>
      <c r="F427" s="24">
        <f>'Введення інформації'!F466</f>
        <v>0</v>
      </c>
      <c r="G427" s="14" t="str">
        <f>LEFT('Введення інформації'!G466, 1)</f>
        <v/>
      </c>
      <c r="H427" s="24">
        <f>'Введення інформації'!H466</f>
        <v>0</v>
      </c>
      <c r="I427" s="24">
        <f>'Введення інформації'!I466</f>
        <v>0</v>
      </c>
      <c r="J427" s="14" t="str">
        <f>IF(ISBLANK('Введення інформації'!J466)=FALSE(),'Введення інформації'!J466,IF(ISBLANK('Введення інформації'!A466)=FALSE(),"null",""))</f>
        <v/>
      </c>
      <c r="K427" s="24">
        <f>'Введення інформації'!K466</f>
        <v>0</v>
      </c>
      <c r="L427" s="14" t="str">
        <f>IF(ISBLANK('Введення інформації'!L466)=FALSE(),'Введення інформації'!L466,IF(ISBLANK('Введення інформації'!A466)=FALSE(),"null",""))</f>
        <v/>
      </c>
      <c r="M427" s="24">
        <f>'Введення інформації'!M466</f>
        <v>0</v>
      </c>
      <c r="N427" s="24">
        <f>'Введення інформації'!N466</f>
        <v>0</v>
      </c>
      <c r="O427" s="14" t="str">
        <f>IF(ISBLANK('Введення інформації'!O466)=FALSE(),'Введення інформації'!O466,IF(ISBLANK('Введення інформації'!A466)=FALSE(),"null",""))</f>
        <v/>
      </c>
      <c r="P427" s="14" t="str">
        <f>IF(ISBLANK('Введення інформації'!P466)=FALSE(),'Введення інформації'!P466,IF(ISBLANK('Введення інформації'!B466)=FALSE(),"null",""))</f>
        <v/>
      </c>
      <c r="Q427" s="25">
        <f>'Введення інформації'!Q466</f>
        <v>0</v>
      </c>
      <c r="R427" s="25">
        <f>'Введення інформації'!R466</f>
        <v>0</v>
      </c>
      <c r="S427" s="25">
        <f>'Введення інформації'!S466</f>
        <v>0</v>
      </c>
      <c r="T427" s="20" t="str">
        <f>IF(ISBLANK('Введення інформації'!A466)=FALSE(),(MID('Введення інформації'!T466, 7, 4)&amp;"-"&amp;MID('Введення інформації'!T466, 4, 2)&amp;"-"&amp;MID('Введення інформації'!T466, 1, 2)), "")</f>
        <v/>
      </c>
      <c r="U427" s="20" t="str">
        <f>IF(ISBLANK('Введення інформації'!B466)=FALSE(),(MID('Введення інформації'!U466, 7, 4)&amp;"-"&amp;MID('Введення інформації'!U466, 4, 2)&amp;"-"&amp;MID('Введення інформації'!U466, 1, 2)), "")</f>
        <v/>
      </c>
      <c r="V427" s="14" t="str">
        <f>IF('Введення інформації'!V466= "Так","true",IF(ISBLANK('Введення інформації'!A466)=FALSE(),"false",""))</f>
        <v/>
      </c>
      <c r="W427" s="24">
        <f>'Введення інформації'!W466</f>
        <v>0</v>
      </c>
      <c r="X427" s="14" t="str">
        <f>IF('Введення інформації'!X466= "Так","true",IF(ISBLANK('Введення інформації'!A466)=FALSE(),"false",""))</f>
        <v/>
      </c>
      <c r="Y427" s="14" t="str">
        <f>IF(ISBLANK('Введення інформації'!Y466)=FALSE(),'Введення інформації'!Y466,IF(ISBLANK('Введення інформації'!A466)=FALSE(),"0",""))</f>
        <v/>
      </c>
      <c r="Z427" s="14" t="str">
        <f>LEFT('Введення інформації'!Z466, 3)</f>
        <v/>
      </c>
      <c r="AA427" s="14" t="str">
        <f>IF(ISBLANK('Введення інформації'!AA466)=FALSE(),'Введення інформації'!AA466,IF(ISBLANK('Введення інформації'!A466)=FALSE(),"0",""))</f>
        <v/>
      </c>
      <c r="AB427" s="14" t="str">
        <f>IF('Введення інформації'!AB466= "Так","true",IF(ISBLANK('Введення інформації'!A466)=FALSE(),"false",""))</f>
        <v/>
      </c>
      <c r="AC427" s="24">
        <f>'Введення інформації'!AC466</f>
        <v>0</v>
      </c>
    </row>
    <row r="428" spans="1:29" ht="15.75" customHeight="1" x14ac:dyDescent="0.25">
      <c r="A428" s="24">
        <f>'Введення інформації'!A467</f>
        <v>0</v>
      </c>
      <c r="B428" s="14" t="str">
        <f>IF(ISBLANK('Введення інформації'!A467)=FALSE(),(MID('Введення інформації'!B467, 7, 4)&amp;"-"&amp;MID('Введення інформації'!B467, 4, 2)&amp;"-"&amp;MID('Введення інформації'!B467, 1, 2)), "")</f>
        <v/>
      </c>
      <c r="C428" s="24">
        <f>'Введення інформації'!C467</f>
        <v>0</v>
      </c>
      <c r="D428" s="19" t="str">
        <f>IF(ISBLANK('Введення інформації'!D467)=FALSE(),'Введення інформації'!D467,IF(ISBLANK('Введення інформації'!A467)=FALSE(),"null",""))</f>
        <v/>
      </c>
      <c r="E428" s="24">
        <f>'Введення інформації'!E467</f>
        <v>0</v>
      </c>
      <c r="F428" s="24">
        <f>'Введення інформації'!F467</f>
        <v>0</v>
      </c>
      <c r="G428" s="14" t="str">
        <f>LEFT('Введення інформації'!G467, 1)</f>
        <v/>
      </c>
      <c r="H428" s="24">
        <f>'Введення інформації'!H467</f>
        <v>0</v>
      </c>
      <c r="I428" s="24">
        <f>'Введення інформації'!I467</f>
        <v>0</v>
      </c>
      <c r="J428" s="14" t="str">
        <f>IF(ISBLANK('Введення інформації'!J467)=FALSE(),'Введення інформації'!J467,IF(ISBLANK('Введення інформації'!A467)=FALSE(),"null",""))</f>
        <v/>
      </c>
      <c r="K428" s="24">
        <f>'Введення інформації'!K467</f>
        <v>0</v>
      </c>
      <c r="L428" s="14" t="str">
        <f>IF(ISBLANK('Введення інформації'!L467)=FALSE(),'Введення інформації'!L467,IF(ISBLANK('Введення інформації'!A467)=FALSE(),"null",""))</f>
        <v/>
      </c>
      <c r="M428" s="24">
        <f>'Введення інформації'!M467</f>
        <v>0</v>
      </c>
      <c r="N428" s="24">
        <f>'Введення інформації'!N467</f>
        <v>0</v>
      </c>
      <c r="O428" s="14" t="str">
        <f>IF(ISBLANK('Введення інформації'!O467)=FALSE(),'Введення інформації'!O467,IF(ISBLANK('Введення інформації'!A467)=FALSE(),"null",""))</f>
        <v/>
      </c>
      <c r="P428" s="14" t="str">
        <f>IF(ISBLANK('Введення інформації'!P467)=FALSE(),'Введення інформації'!P467,IF(ISBLANK('Введення інформації'!B467)=FALSE(),"null",""))</f>
        <v/>
      </c>
      <c r="Q428" s="25">
        <f>'Введення інформації'!Q467</f>
        <v>0</v>
      </c>
      <c r="R428" s="25">
        <f>'Введення інформації'!R467</f>
        <v>0</v>
      </c>
      <c r="S428" s="25">
        <f>'Введення інформації'!S467</f>
        <v>0</v>
      </c>
      <c r="T428" s="20" t="str">
        <f>IF(ISBLANK('Введення інформації'!A467)=FALSE(),(MID('Введення інформації'!T467, 7, 4)&amp;"-"&amp;MID('Введення інформації'!T467, 4, 2)&amp;"-"&amp;MID('Введення інформації'!T467, 1, 2)), "")</f>
        <v/>
      </c>
      <c r="U428" s="20" t="str">
        <f>IF(ISBLANK('Введення інформації'!B467)=FALSE(),(MID('Введення інформації'!U467, 7, 4)&amp;"-"&amp;MID('Введення інформації'!U467, 4, 2)&amp;"-"&amp;MID('Введення інформації'!U467, 1, 2)), "")</f>
        <v/>
      </c>
      <c r="V428" s="14" t="str">
        <f>IF('Введення інформації'!V467= "Так","true",IF(ISBLANK('Введення інформації'!A467)=FALSE(),"false",""))</f>
        <v/>
      </c>
      <c r="W428" s="24">
        <f>'Введення інформації'!W467</f>
        <v>0</v>
      </c>
      <c r="X428" s="14" t="str">
        <f>IF('Введення інформації'!X467= "Так","true",IF(ISBLANK('Введення інформації'!A467)=FALSE(),"false",""))</f>
        <v/>
      </c>
      <c r="Y428" s="14" t="str">
        <f>IF(ISBLANK('Введення інформації'!Y467)=FALSE(),'Введення інформації'!Y467,IF(ISBLANK('Введення інформації'!A467)=FALSE(),"0",""))</f>
        <v/>
      </c>
      <c r="Z428" s="14" t="str">
        <f>LEFT('Введення інформації'!Z467, 3)</f>
        <v/>
      </c>
      <c r="AA428" s="14" t="str">
        <f>IF(ISBLANK('Введення інформації'!AA467)=FALSE(),'Введення інформації'!AA467,IF(ISBLANK('Введення інформації'!A467)=FALSE(),"0",""))</f>
        <v/>
      </c>
      <c r="AB428" s="14" t="str">
        <f>IF('Введення інформації'!AB467= "Так","true",IF(ISBLANK('Введення інформації'!A467)=FALSE(),"false",""))</f>
        <v/>
      </c>
      <c r="AC428" s="24">
        <f>'Введення інформації'!AC467</f>
        <v>0</v>
      </c>
    </row>
    <row r="429" spans="1:29" ht="15.75" customHeight="1" x14ac:dyDescent="0.25">
      <c r="A429" s="24">
        <f>'Введення інформації'!A468</f>
        <v>0</v>
      </c>
      <c r="B429" s="14" t="str">
        <f>IF(ISBLANK('Введення інформації'!A468)=FALSE(),(MID('Введення інформації'!B468, 7, 4)&amp;"-"&amp;MID('Введення інформації'!B468, 4, 2)&amp;"-"&amp;MID('Введення інформації'!B468, 1, 2)), "")</f>
        <v/>
      </c>
      <c r="C429" s="24">
        <f>'Введення інформації'!C468</f>
        <v>0</v>
      </c>
      <c r="D429" s="19" t="str">
        <f>IF(ISBLANK('Введення інформації'!D468)=FALSE(),'Введення інформації'!D468,IF(ISBLANK('Введення інформації'!A468)=FALSE(),"null",""))</f>
        <v/>
      </c>
      <c r="E429" s="24">
        <f>'Введення інформації'!E468</f>
        <v>0</v>
      </c>
      <c r="F429" s="24">
        <f>'Введення інформації'!F468</f>
        <v>0</v>
      </c>
      <c r="G429" s="14" t="str">
        <f>LEFT('Введення інформації'!G468, 1)</f>
        <v/>
      </c>
      <c r="H429" s="24">
        <f>'Введення інформації'!H468</f>
        <v>0</v>
      </c>
      <c r="I429" s="24">
        <f>'Введення інформації'!I468</f>
        <v>0</v>
      </c>
      <c r="J429" s="14" t="str">
        <f>IF(ISBLANK('Введення інформації'!J468)=FALSE(),'Введення інформації'!J468,IF(ISBLANK('Введення інформації'!A468)=FALSE(),"null",""))</f>
        <v/>
      </c>
      <c r="K429" s="24">
        <f>'Введення інформації'!K468</f>
        <v>0</v>
      </c>
      <c r="L429" s="14" t="str">
        <f>IF(ISBLANK('Введення інформації'!L468)=FALSE(),'Введення інформації'!L468,IF(ISBLANK('Введення інформації'!A468)=FALSE(),"null",""))</f>
        <v/>
      </c>
      <c r="M429" s="24">
        <f>'Введення інформації'!M468</f>
        <v>0</v>
      </c>
      <c r="N429" s="24">
        <f>'Введення інформації'!N468</f>
        <v>0</v>
      </c>
      <c r="O429" s="14" t="str">
        <f>IF(ISBLANK('Введення інформації'!O468)=FALSE(),'Введення інформації'!O468,IF(ISBLANK('Введення інформації'!A468)=FALSE(),"null",""))</f>
        <v/>
      </c>
      <c r="P429" s="14" t="str">
        <f>IF(ISBLANK('Введення інформації'!P468)=FALSE(),'Введення інформації'!P468,IF(ISBLANK('Введення інформації'!B468)=FALSE(),"null",""))</f>
        <v/>
      </c>
      <c r="Q429" s="25">
        <f>'Введення інформації'!Q468</f>
        <v>0</v>
      </c>
      <c r="R429" s="25">
        <f>'Введення інформації'!R468</f>
        <v>0</v>
      </c>
      <c r="S429" s="25">
        <f>'Введення інформації'!S468</f>
        <v>0</v>
      </c>
      <c r="T429" s="20" t="str">
        <f>IF(ISBLANK('Введення інформації'!A468)=FALSE(),(MID('Введення інформації'!T468, 7, 4)&amp;"-"&amp;MID('Введення інформації'!T468, 4, 2)&amp;"-"&amp;MID('Введення інформації'!T468, 1, 2)), "")</f>
        <v/>
      </c>
      <c r="U429" s="20" t="str">
        <f>IF(ISBLANK('Введення інформації'!B468)=FALSE(),(MID('Введення інформації'!U468, 7, 4)&amp;"-"&amp;MID('Введення інформації'!U468, 4, 2)&amp;"-"&amp;MID('Введення інформації'!U468, 1, 2)), "")</f>
        <v/>
      </c>
      <c r="V429" s="14" t="str">
        <f>IF('Введення інформації'!V468= "Так","true",IF(ISBLANK('Введення інформації'!A468)=FALSE(),"false",""))</f>
        <v/>
      </c>
      <c r="W429" s="24">
        <f>'Введення інформації'!W468</f>
        <v>0</v>
      </c>
      <c r="X429" s="14" t="str">
        <f>IF('Введення інформації'!X468= "Так","true",IF(ISBLANK('Введення інформації'!A468)=FALSE(),"false",""))</f>
        <v/>
      </c>
      <c r="Y429" s="14" t="str">
        <f>IF(ISBLANK('Введення інформації'!Y468)=FALSE(),'Введення інформації'!Y468,IF(ISBLANK('Введення інформації'!A468)=FALSE(),"0",""))</f>
        <v/>
      </c>
      <c r="Z429" s="14" t="str">
        <f>LEFT('Введення інформації'!Z468, 3)</f>
        <v/>
      </c>
      <c r="AA429" s="14" t="str">
        <f>IF(ISBLANK('Введення інформації'!AA468)=FALSE(),'Введення інформації'!AA468,IF(ISBLANK('Введення інформації'!A468)=FALSE(),"0",""))</f>
        <v/>
      </c>
      <c r="AB429" s="14" t="str">
        <f>IF('Введення інформації'!AB468= "Так","true",IF(ISBLANK('Введення інформації'!A468)=FALSE(),"false",""))</f>
        <v/>
      </c>
      <c r="AC429" s="24">
        <f>'Введення інформації'!AC468</f>
        <v>0</v>
      </c>
    </row>
    <row r="430" spans="1:29" ht="15.75" customHeight="1" x14ac:dyDescent="0.25">
      <c r="A430" s="24">
        <f>'Введення інформації'!A469</f>
        <v>0</v>
      </c>
      <c r="B430" s="14" t="str">
        <f>IF(ISBLANK('Введення інформації'!A469)=FALSE(),(MID('Введення інформації'!B469, 7, 4)&amp;"-"&amp;MID('Введення інформації'!B469, 4, 2)&amp;"-"&amp;MID('Введення інформації'!B469, 1, 2)), "")</f>
        <v/>
      </c>
      <c r="C430" s="24">
        <f>'Введення інформації'!C469</f>
        <v>0</v>
      </c>
      <c r="D430" s="19" t="str">
        <f>IF(ISBLANK('Введення інформації'!D469)=FALSE(),'Введення інформації'!D469,IF(ISBLANK('Введення інформації'!A469)=FALSE(),"null",""))</f>
        <v/>
      </c>
      <c r="E430" s="24">
        <f>'Введення інформації'!E469</f>
        <v>0</v>
      </c>
      <c r="F430" s="24">
        <f>'Введення інформації'!F469</f>
        <v>0</v>
      </c>
      <c r="G430" s="14" t="str">
        <f>LEFT('Введення інформації'!G469, 1)</f>
        <v/>
      </c>
      <c r="H430" s="24">
        <f>'Введення інформації'!H469</f>
        <v>0</v>
      </c>
      <c r="I430" s="24">
        <f>'Введення інформації'!I469</f>
        <v>0</v>
      </c>
      <c r="J430" s="14" t="str">
        <f>IF(ISBLANK('Введення інформації'!J469)=FALSE(),'Введення інформації'!J469,IF(ISBLANK('Введення інформації'!A469)=FALSE(),"null",""))</f>
        <v/>
      </c>
      <c r="K430" s="24">
        <f>'Введення інформації'!K469</f>
        <v>0</v>
      </c>
      <c r="L430" s="14" t="str">
        <f>IF(ISBLANK('Введення інформації'!L469)=FALSE(),'Введення інформації'!L469,IF(ISBLANK('Введення інформації'!A469)=FALSE(),"null",""))</f>
        <v/>
      </c>
      <c r="M430" s="24">
        <f>'Введення інформації'!M469</f>
        <v>0</v>
      </c>
      <c r="N430" s="24">
        <f>'Введення інформації'!N469</f>
        <v>0</v>
      </c>
      <c r="O430" s="14" t="str">
        <f>IF(ISBLANK('Введення інформації'!O469)=FALSE(),'Введення інформації'!O469,IF(ISBLANK('Введення інформації'!A469)=FALSE(),"null",""))</f>
        <v/>
      </c>
      <c r="P430" s="14" t="str">
        <f>IF(ISBLANK('Введення інформації'!P469)=FALSE(),'Введення інформації'!P469,IF(ISBLANK('Введення інформації'!B469)=FALSE(),"null",""))</f>
        <v/>
      </c>
      <c r="Q430" s="25">
        <f>'Введення інформації'!Q469</f>
        <v>0</v>
      </c>
      <c r="R430" s="25">
        <f>'Введення інформації'!R469</f>
        <v>0</v>
      </c>
      <c r="S430" s="25">
        <f>'Введення інформації'!S469</f>
        <v>0</v>
      </c>
      <c r="T430" s="20" t="str">
        <f>IF(ISBLANK('Введення інформації'!A469)=FALSE(),(MID('Введення інформації'!T469, 7, 4)&amp;"-"&amp;MID('Введення інформації'!T469, 4, 2)&amp;"-"&amp;MID('Введення інформації'!T469, 1, 2)), "")</f>
        <v/>
      </c>
      <c r="U430" s="20" t="str">
        <f>IF(ISBLANK('Введення інформації'!B469)=FALSE(),(MID('Введення інформації'!U469, 7, 4)&amp;"-"&amp;MID('Введення інформації'!U469, 4, 2)&amp;"-"&amp;MID('Введення інформації'!U469, 1, 2)), "")</f>
        <v/>
      </c>
      <c r="V430" s="14" t="str">
        <f>IF('Введення інформації'!V469= "Так","true",IF(ISBLANK('Введення інформації'!A469)=FALSE(),"false",""))</f>
        <v/>
      </c>
      <c r="W430" s="24">
        <f>'Введення інформації'!W469</f>
        <v>0</v>
      </c>
      <c r="X430" s="14" t="str">
        <f>IF('Введення інформації'!X469= "Так","true",IF(ISBLANK('Введення інформації'!A469)=FALSE(),"false",""))</f>
        <v/>
      </c>
      <c r="Y430" s="14" t="str">
        <f>IF(ISBLANK('Введення інформації'!Y469)=FALSE(),'Введення інформації'!Y469,IF(ISBLANK('Введення інформації'!A469)=FALSE(),"0",""))</f>
        <v/>
      </c>
      <c r="Z430" s="14" t="str">
        <f>LEFT('Введення інформації'!Z469, 3)</f>
        <v/>
      </c>
      <c r="AA430" s="14" t="str">
        <f>IF(ISBLANK('Введення інформації'!AA469)=FALSE(),'Введення інформації'!AA469,IF(ISBLANK('Введення інформації'!A469)=FALSE(),"0",""))</f>
        <v/>
      </c>
      <c r="AB430" s="14" t="str">
        <f>IF('Введення інформації'!AB469= "Так","true",IF(ISBLANK('Введення інформації'!A469)=FALSE(),"false",""))</f>
        <v/>
      </c>
      <c r="AC430" s="24">
        <f>'Введення інформації'!AC469</f>
        <v>0</v>
      </c>
    </row>
    <row r="431" spans="1:29" ht="15.75" customHeight="1" x14ac:dyDescent="0.25">
      <c r="A431" s="24">
        <f>'Введення інформації'!A470</f>
        <v>0</v>
      </c>
      <c r="B431" s="14" t="str">
        <f>IF(ISBLANK('Введення інформації'!A470)=FALSE(),(MID('Введення інформації'!B470, 7, 4)&amp;"-"&amp;MID('Введення інформації'!B470, 4, 2)&amp;"-"&amp;MID('Введення інформації'!B470, 1, 2)), "")</f>
        <v/>
      </c>
      <c r="C431" s="24">
        <f>'Введення інформації'!C470</f>
        <v>0</v>
      </c>
      <c r="D431" s="19" t="str">
        <f>IF(ISBLANK('Введення інформації'!D470)=FALSE(),'Введення інформації'!D470,IF(ISBLANK('Введення інформації'!A470)=FALSE(),"null",""))</f>
        <v/>
      </c>
      <c r="E431" s="24">
        <f>'Введення інформації'!E470</f>
        <v>0</v>
      </c>
      <c r="F431" s="24">
        <f>'Введення інформації'!F470</f>
        <v>0</v>
      </c>
      <c r="G431" s="14" t="str">
        <f>LEFT('Введення інформації'!G470, 1)</f>
        <v/>
      </c>
      <c r="H431" s="24">
        <f>'Введення інформації'!H470</f>
        <v>0</v>
      </c>
      <c r="I431" s="24">
        <f>'Введення інформації'!I470</f>
        <v>0</v>
      </c>
      <c r="J431" s="14" t="str">
        <f>IF(ISBLANK('Введення інформації'!J470)=FALSE(),'Введення інформації'!J470,IF(ISBLANK('Введення інформації'!A470)=FALSE(),"null",""))</f>
        <v/>
      </c>
      <c r="K431" s="24">
        <f>'Введення інформації'!K470</f>
        <v>0</v>
      </c>
      <c r="L431" s="14" t="str">
        <f>IF(ISBLANK('Введення інформації'!L470)=FALSE(),'Введення інформації'!L470,IF(ISBLANK('Введення інформації'!A470)=FALSE(),"null",""))</f>
        <v/>
      </c>
      <c r="M431" s="24">
        <f>'Введення інформації'!M470</f>
        <v>0</v>
      </c>
      <c r="N431" s="24">
        <f>'Введення інформації'!N470</f>
        <v>0</v>
      </c>
      <c r="O431" s="14" t="str">
        <f>IF(ISBLANK('Введення інформації'!O470)=FALSE(),'Введення інформації'!O470,IF(ISBLANK('Введення інформації'!A470)=FALSE(),"null",""))</f>
        <v/>
      </c>
      <c r="P431" s="14" t="str">
        <f>IF(ISBLANK('Введення інформації'!P470)=FALSE(),'Введення інформації'!P470,IF(ISBLANK('Введення інформації'!B470)=FALSE(),"null",""))</f>
        <v/>
      </c>
      <c r="Q431" s="25">
        <f>'Введення інформації'!Q470</f>
        <v>0</v>
      </c>
      <c r="R431" s="25">
        <f>'Введення інформації'!R470</f>
        <v>0</v>
      </c>
      <c r="S431" s="25">
        <f>'Введення інформації'!S470</f>
        <v>0</v>
      </c>
      <c r="T431" s="20" t="str">
        <f>IF(ISBLANK('Введення інформації'!A470)=FALSE(),(MID('Введення інформації'!T470, 7, 4)&amp;"-"&amp;MID('Введення інформації'!T470, 4, 2)&amp;"-"&amp;MID('Введення інформації'!T470, 1, 2)), "")</f>
        <v/>
      </c>
      <c r="U431" s="20" t="str">
        <f>IF(ISBLANK('Введення інформації'!B470)=FALSE(),(MID('Введення інформації'!U470, 7, 4)&amp;"-"&amp;MID('Введення інформації'!U470, 4, 2)&amp;"-"&amp;MID('Введення інформації'!U470, 1, 2)), "")</f>
        <v/>
      </c>
      <c r="V431" s="14" t="str">
        <f>IF('Введення інформації'!V470= "Так","true",IF(ISBLANK('Введення інформації'!A470)=FALSE(),"false",""))</f>
        <v/>
      </c>
      <c r="W431" s="24">
        <f>'Введення інформації'!W470</f>
        <v>0</v>
      </c>
      <c r="X431" s="14" t="str">
        <f>IF('Введення інформації'!X470= "Так","true",IF(ISBLANK('Введення інформації'!A470)=FALSE(),"false",""))</f>
        <v/>
      </c>
      <c r="Y431" s="14" t="str">
        <f>IF(ISBLANK('Введення інформації'!Y470)=FALSE(),'Введення інформації'!Y470,IF(ISBLANK('Введення інформації'!A470)=FALSE(),"0",""))</f>
        <v/>
      </c>
      <c r="Z431" s="14" t="str">
        <f>LEFT('Введення інформації'!Z470, 3)</f>
        <v/>
      </c>
      <c r="AA431" s="14" t="str">
        <f>IF(ISBLANK('Введення інформації'!AA470)=FALSE(),'Введення інформації'!AA470,IF(ISBLANK('Введення інформації'!A470)=FALSE(),"0",""))</f>
        <v/>
      </c>
      <c r="AB431" s="14" t="str">
        <f>IF('Введення інформації'!AB470= "Так","true",IF(ISBLANK('Введення інформації'!A470)=FALSE(),"false",""))</f>
        <v/>
      </c>
      <c r="AC431" s="24">
        <f>'Введення інформації'!AC470</f>
        <v>0</v>
      </c>
    </row>
    <row r="432" spans="1:29" ht="15.75" customHeight="1" x14ac:dyDescent="0.25">
      <c r="A432" s="24">
        <f>'Введення інформації'!A471</f>
        <v>0</v>
      </c>
      <c r="B432" s="14" t="str">
        <f>IF(ISBLANK('Введення інформації'!A471)=FALSE(),(MID('Введення інформації'!B471, 7, 4)&amp;"-"&amp;MID('Введення інформації'!B471, 4, 2)&amp;"-"&amp;MID('Введення інформації'!B471, 1, 2)), "")</f>
        <v/>
      </c>
      <c r="C432" s="24">
        <f>'Введення інформації'!C471</f>
        <v>0</v>
      </c>
      <c r="D432" s="19" t="str">
        <f>IF(ISBLANK('Введення інформації'!D471)=FALSE(),'Введення інформації'!D471,IF(ISBLANK('Введення інформації'!A471)=FALSE(),"null",""))</f>
        <v/>
      </c>
      <c r="E432" s="24">
        <f>'Введення інформації'!E471</f>
        <v>0</v>
      </c>
      <c r="F432" s="24">
        <f>'Введення інформації'!F471</f>
        <v>0</v>
      </c>
      <c r="G432" s="14" t="str">
        <f>LEFT('Введення інформації'!G471, 1)</f>
        <v/>
      </c>
      <c r="H432" s="24">
        <f>'Введення інформації'!H471</f>
        <v>0</v>
      </c>
      <c r="I432" s="24">
        <f>'Введення інформації'!I471</f>
        <v>0</v>
      </c>
      <c r="J432" s="14" t="str">
        <f>IF(ISBLANK('Введення інформації'!J471)=FALSE(),'Введення інформації'!J471,IF(ISBLANK('Введення інформації'!A471)=FALSE(),"null",""))</f>
        <v/>
      </c>
      <c r="K432" s="24">
        <f>'Введення інформації'!K471</f>
        <v>0</v>
      </c>
      <c r="L432" s="14" t="str">
        <f>IF(ISBLANK('Введення інформації'!L471)=FALSE(),'Введення інформації'!L471,IF(ISBLANK('Введення інформації'!A471)=FALSE(),"null",""))</f>
        <v/>
      </c>
      <c r="M432" s="24">
        <f>'Введення інформації'!M471</f>
        <v>0</v>
      </c>
      <c r="N432" s="24">
        <f>'Введення інформації'!N471</f>
        <v>0</v>
      </c>
      <c r="O432" s="14" t="str">
        <f>IF(ISBLANK('Введення інформації'!O471)=FALSE(),'Введення інформації'!O471,IF(ISBLANK('Введення інформації'!A471)=FALSE(),"null",""))</f>
        <v/>
      </c>
      <c r="P432" s="14" t="str">
        <f>IF(ISBLANK('Введення інформації'!P471)=FALSE(),'Введення інформації'!P471,IF(ISBLANK('Введення інформації'!B471)=FALSE(),"null",""))</f>
        <v/>
      </c>
      <c r="Q432" s="25">
        <f>'Введення інформації'!Q471</f>
        <v>0</v>
      </c>
      <c r="R432" s="25">
        <f>'Введення інформації'!R471</f>
        <v>0</v>
      </c>
      <c r="S432" s="25">
        <f>'Введення інформації'!S471</f>
        <v>0</v>
      </c>
      <c r="T432" s="20" t="str">
        <f>IF(ISBLANK('Введення інформації'!A471)=FALSE(),(MID('Введення інформації'!T471, 7, 4)&amp;"-"&amp;MID('Введення інформації'!T471, 4, 2)&amp;"-"&amp;MID('Введення інформації'!T471, 1, 2)), "")</f>
        <v/>
      </c>
      <c r="U432" s="20" t="str">
        <f>IF(ISBLANK('Введення інформації'!B471)=FALSE(),(MID('Введення інформації'!U471, 7, 4)&amp;"-"&amp;MID('Введення інформації'!U471, 4, 2)&amp;"-"&amp;MID('Введення інформації'!U471, 1, 2)), "")</f>
        <v/>
      </c>
      <c r="V432" s="14" t="str">
        <f>IF('Введення інформації'!V471= "Так","true",IF(ISBLANK('Введення інформації'!A471)=FALSE(),"false",""))</f>
        <v/>
      </c>
      <c r="W432" s="24">
        <f>'Введення інформації'!W471</f>
        <v>0</v>
      </c>
      <c r="X432" s="14" t="str">
        <f>IF('Введення інформації'!X471= "Так","true",IF(ISBLANK('Введення інформації'!A471)=FALSE(),"false",""))</f>
        <v/>
      </c>
      <c r="Y432" s="14" t="str">
        <f>IF(ISBLANK('Введення інформації'!Y471)=FALSE(),'Введення інформації'!Y471,IF(ISBLANK('Введення інформації'!A471)=FALSE(),"0",""))</f>
        <v/>
      </c>
      <c r="Z432" s="14" t="str">
        <f>LEFT('Введення інформації'!Z471, 3)</f>
        <v/>
      </c>
      <c r="AA432" s="14" t="str">
        <f>IF(ISBLANK('Введення інформації'!AA471)=FALSE(),'Введення інформації'!AA471,IF(ISBLANK('Введення інформації'!A471)=FALSE(),"0",""))</f>
        <v/>
      </c>
      <c r="AB432" s="14" t="str">
        <f>IF('Введення інформації'!AB471= "Так","true",IF(ISBLANK('Введення інформації'!A471)=FALSE(),"false",""))</f>
        <v/>
      </c>
      <c r="AC432" s="24">
        <f>'Введення інформації'!AC471</f>
        <v>0</v>
      </c>
    </row>
    <row r="433" spans="1:29" ht="15.75" customHeight="1" x14ac:dyDescent="0.25">
      <c r="A433" s="24">
        <f>'Введення інформації'!A472</f>
        <v>0</v>
      </c>
      <c r="B433" s="14" t="str">
        <f>IF(ISBLANK('Введення інформації'!A472)=FALSE(),(MID('Введення інформації'!B472, 7, 4)&amp;"-"&amp;MID('Введення інформації'!B472, 4, 2)&amp;"-"&amp;MID('Введення інформації'!B472, 1, 2)), "")</f>
        <v/>
      </c>
      <c r="C433" s="24">
        <f>'Введення інформації'!C472</f>
        <v>0</v>
      </c>
      <c r="D433" s="19" t="str">
        <f>IF(ISBLANK('Введення інформації'!D472)=FALSE(),'Введення інформації'!D472,IF(ISBLANK('Введення інформації'!A472)=FALSE(),"null",""))</f>
        <v/>
      </c>
      <c r="E433" s="24">
        <f>'Введення інформації'!E472</f>
        <v>0</v>
      </c>
      <c r="F433" s="24">
        <f>'Введення інформації'!F472</f>
        <v>0</v>
      </c>
      <c r="G433" s="14" t="str">
        <f>LEFT('Введення інформації'!G472, 1)</f>
        <v/>
      </c>
      <c r="H433" s="24">
        <f>'Введення інформації'!H472</f>
        <v>0</v>
      </c>
      <c r="I433" s="24">
        <f>'Введення інформації'!I472</f>
        <v>0</v>
      </c>
      <c r="J433" s="14" t="str">
        <f>IF(ISBLANK('Введення інформації'!J472)=FALSE(),'Введення інформації'!J472,IF(ISBLANK('Введення інформації'!A472)=FALSE(),"null",""))</f>
        <v/>
      </c>
      <c r="K433" s="24">
        <f>'Введення інформації'!K472</f>
        <v>0</v>
      </c>
      <c r="L433" s="14" t="str">
        <f>IF(ISBLANK('Введення інформації'!L472)=FALSE(),'Введення інформації'!L472,IF(ISBLANK('Введення інформації'!A472)=FALSE(),"null",""))</f>
        <v/>
      </c>
      <c r="M433" s="24">
        <f>'Введення інформації'!M472</f>
        <v>0</v>
      </c>
      <c r="N433" s="24">
        <f>'Введення інформації'!N472</f>
        <v>0</v>
      </c>
      <c r="O433" s="14" t="str">
        <f>IF(ISBLANK('Введення інформації'!O472)=FALSE(),'Введення інформації'!O472,IF(ISBLANK('Введення інформації'!A472)=FALSE(),"null",""))</f>
        <v/>
      </c>
      <c r="P433" s="14" t="str">
        <f>IF(ISBLANK('Введення інформації'!P472)=FALSE(),'Введення інформації'!P472,IF(ISBLANK('Введення інформації'!B472)=FALSE(),"null",""))</f>
        <v/>
      </c>
      <c r="Q433" s="25">
        <f>'Введення інформації'!Q472</f>
        <v>0</v>
      </c>
      <c r="R433" s="25">
        <f>'Введення інформації'!R472</f>
        <v>0</v>
      </c>
      <c r="S433" s="25">
        <f>'Введення інформації'!S472</f>
        <v>0</v>
      </c>
      <c r="T433" s="20" t="str">
        <f>IF(ISBLANK('Введення інформації'!A472)=FALSE(),(MID('Введення інформації'!T472, 7, 4)&amp;"-"&amp;MID('Введення інформації'!T472, 4, 2)&amp;"-"&amp;MID('Введення інформації'!T472, 1, 2)), "")</f>
        <v/>
      </c>
      <c r="U433" s="20" t="str">
        <f>IF(ISBLANK('Введення інформації'!B472)=FALSE(),(MID('Введення інформації'!U472, 7, 4)&amp;"-"&amp;MID('Введення інформації'!U472, 4, 2)&amp;"-"&amp;MID('Введення інформації'!U472, 1, 2)), "")</f>
        <v/>
      </c>
      <c r="V433" s="14" t="str">
        <f>IF('Введення інформації'!V472= "Так","true",IF(ISBLANK('Введення інформації'!A472)=FALSE(),"false",""))</f>
        <v/>
      </c>
      <c r="W433" s="24">
        <f>'Введення інформації'!W472</f>
        <v>0</v>
      </c>
      <c r="X433" s="14" t="str">
        <f>IF('Введення інформації'!X472= "Так","true",IF(ISBLANK('Введення інформації'!A472)=FALSE(),"false",""))</f>
        <v/>
      </c>
      <c r="Y433" s="14" t="str">
        <f>IF(ISBLANK('Введення інформації'!Y472)=FALSE(),'Введення інформації'!Y472,IF(ISBLANK('Введення інформації'!A472)=FALSE(),"0",""))</f>
        <v/>
      </c>
      <c r="Z433" s="14" t="str">
        <f>LEFT('Введення інформації'!Z472, 3)</f>
        <v/>
      </c>
      <c r="AA433" s="14" t="str">
        <f>IF(ISBLANK('Введення інформації'!AA472)=FALSE(),'Введення інформації'!AA472,IF(ISBLANK('Введення інформації'!A472)=FALSE(),"0",""))</f>
        <v/>
      </c>
      <c r="AB433" s="14" t="str">
        <f>IF('Введення інформації'!AB472= "Так","true",IF(ISBLANK('Введення інформації'!A472)=FALSE(),"false",""))</f>
        <v/>
      </c>
      <c r="AC433" s="24">
        <f>'Введення інформації'!AC472</f>
        <v>0</v>
      </c>
    </row>
    <row r="434" spans="1:29" ht="15.75" customHeight="1" x14ac:dyDescent="0.25">
      <c r="A434" s="24">
        <f>'Введення інформації'!A473</f>
        <v>0</v>
      </c>
      <c r="B434" s="14" t="str">
        <f>IF(ISBLANK('Введення інформації'!A473)=FALSE(),(MID('Введення інформації'!B473, 7, 4)&amp;"-"&amp;MID('Введення інформації'!B473, 4, 2)&amp;"-"&amp;MID('Введення інформації'!B473, 1, 2)), "")</f>
        <v/>
      </c>
      <c r="C434" s="24">
        <f>'Введення інформації'!C473</f>
        <v>0</v>
      </c>
      <c r="D434" s="19" t="str">
        <f>IF(ISBLANK('Введення інформації'!D473)=FALSE(),'Введення інформації'!D473,IF(ISBLANK('Введення інформації'!A473)=FALSE(),"null",""))</f>
        <v/>
      </c>
      <c r="E434" s="24">
        <f>'Введення інформації'!E473</f>
        <v>0</v>
      </c>
      <c r="F434" s="24">
        <f>'Введення інформації'!F473</f>
        <v>0</v>
      </c>
      <c r="G434" s="14" t="str">
        <f>LEFT('Введення інформації'!G473, 1)</f>
        <v/>
      </c>
      <c r="H434" s="24">
        <f>'Введення інформації'!H473</f>
        <v>0</v>
      </c>
      <c r="I434" s="24">
        <f>'Введення інформації'!I473</f>
        <v>0</v>
      </c>
      <c r="J434" s="14" t="str">
        <f>IF(ISBLANK('Введення інформації'!J473)=FALSE(),'Введення інформації'!J473,IF(ISBLANK('Введення інформації'!A473)=FALSE(),"null",""))</f>
        <v/>
      </c>
      <c r="K434" s="24">
        <f>'Введення інформації'!K473</f>
        <v>0</v>
      </c>
      <c r="L434" s="14" t="str">
        <f>IF(ISBLANK('Введення інформації'!L473)=FALSE(),'Введення інформації'!L473,IF(ISBLANK('Введення інформації'!A473)=FALSE(),"null",""))</f>
        <v/>
      </c>
      <c r="M434" s="24">
        <f>'Введення інформації'!M473</f>
        <v>0</v>
      </c>
      <c r="N434" s="24">
        <f>'Введення інформації'!N473</f>
        <v>0</v>
      </c>
      <c r="O434" s="14" t="str">
        <f>IF(ISBLANK('Введення інформації'!O473)=FALSE(),'Введення інформації'!O473,IF(ISBLANK('Введення інформації'!A473)=FALSE(),"null",""))</f>
        <v/>
      </c>
      <c r="P434" s="14" t="str">
        <f>IF(ISBLANK('Введення інформації'!P473)=FALSE(),'Введення інформації'!P473,IF(ISBLANK('Введення інформації'!B473)=FALSE(),"null",""))</f>
        <v/>
      </c>
      <c r="Q434" s="25">
        <f>'Введення інформації'!Q473</f>
        <v>0</v>
      </c>
      <c r="R434" s="25">
        <f>'Введення інформації'!R473</f>
        <v>0</v>
      </c>
      <c r="S434" s="25">
        <f>'Введення інформації'!S473</f>
        <v>0</v>
      </c>
      <c r="T434" s="20" t="str">
        <f>IF(ISBLANK('Введення інформації'!A473)=FALSE(),(MID('Введення інформації'!T473, 7, 4)&amp;"-"&amp;MID('Введення інформації'!T473, 4, 2)&amp;"-"&amp;MID('Введення інформації'!T473, 1, 2)), "")</f>
        <v/>
      </c>
      <c r="U434" s="20" t="str">
        <f>IF(ISBLANK('Введення інформації'!B473)=FALSE(),(MID('Введення інформації'!U473, 7, 4)&amp;"-"&amp;MID('Введення інформації'!U473, 4, 2)&amp;"-"&amp;MID('Введення інформації'!U473, 1, 2)), "")</f>
        <v/>
      </c>
      <c r="V434" s="14" t="str">
        <f>IF('Введення інформації'!V473= "Так","true",IF(ISBLANK('Введення інформації'!A473)=FALSE(),"false",""))</f>
        <v/>
      </c>
      <c r="W434" s="24">
        <f>'Введення інформації'!W473</f>
        <v>0</v>
      </c>
      <c r="X434" s="14" t="str">
        <f>IF('Введення інформації'!X473= "Так","true",IF(ISBLANK('Введення інформації'!A473)=FALSE(),"false",""))</f>
        <v/>
      </c>
      <c r="Y434" s="14" t="str">
        <f>IF(ISBLANK('Введення інформації'!Y473)=FALSE(),'Введення інформації'!Y473,IF(ISBLANK('Введення інформації'!A473)=FALSE(),"0",""))</f>
        <v/>
      </c>
      <c r="Z434" s="14" t="str">
        <f>LEFT('Введення інформації'!Z473, 3)</f>
        <v/>
      </c>
      <c r="AA434" s="14" t="str">
        <f>IF(ISBLANK('Введення інформації'!AA473)=FALSE(),'Введення інформації'!AA473,IF(ISBLANK('Введення інформації'!A473)=FALSE(),"0",""))</f>
        <v/>
      </c>
      <c r="AB434" s="14" t="str">
        <f>IF('Введення інформації'!AB473= "Так","true",IF(ISBLANK('Введення інформації'!A473)=FALSE(),"false",""))</f>
        <v/>
      </c>
      <c r="AC434" s="24">
        <f>'Введення інформації'!AC473</f>
        <v>0</v>
      </c>
    </row>
    <row r="435" spans="1:29" ht="15.75" customHeight="1" x14ac:dyDescent="0.25">
      <c r="A435" s="24">
        <f>'Введення інформації'!A474</f>
        <v>0</v>
      </c>
      <c r="B435" s="14" t="str">
        <f>IF(ISBLANK('Введення інформації'!A474)=FALSE(),(MID('Введення інформації'!B474, 7, 4)&amp;"-"&amp;MID('Введення інформації'!B474, 4, 2)&amp;"-"&amp;MID('Введення інформації'!B474, 1, 2)), "")</f>
        <v/>
      </c>
      <c r="C435" s="24">
        <f>'Введення інформації'!C474</f>
        <v>0</v>
      </c>
      <c r="D435" s="19" t="str">
        <f>IF(ISBLANK('Введення інформації'!D474)=FALSE(),'Введення інформації'!D474,IF(ISBLANK('Введення інформації'!A474)=FALSE(),"null",""))</f>
        <v/>
      </c>
      <c r="E435" s="24">
        <f>'Введення інформації'!E474</f>
        <v>0</v>
      </c>
      <c r="F435" s="24">
        <f>'Введення інформації'!F474</f>
        <v>0</v>
      </c>
      <c r="G435" s="14" t="str">
        <f>LEFT('Введення інформації'!G474, 1)</f>
        <v/>
      </c>
      <c r="H435" s="24">
        <f>'Введення інформації'!H474</f>
        <v>0</v>
      </c>
      <c r="I435" s="24">
        <f>'Введення інформації'!I474</f>
        <v>0</v>
      </c>
      <c r="J435" s="14" t="str">
        <f>IF(ISBLANK('Введення інформації'!J474)=FALSE(),'Введення інформації'!J474,IF(ISBLANK('Введення інформації'!A474)=FALSE(),"null",""))</f>
        <v/>
      </c>
      <c r="K435" s="24">
        <f>'Введення інформації'!K474</f>
        <v>0</v>
      </c>
      <c r="L435" s="14" t="str">
        <f>IF(ISBLANK('Введення інформації'!L474)=FALSE(),'Введення інформації'!L474,IF(ISBLANK('Введення інформації'!A474)=FALSE(),"null",""))</f>
        <v/>
      </c>
      <c r="M435" s="24">
        <f>'Введення інформації'!M474</f>
        <v>0</v>
      </c>
      <c r="N435" s="24">
        <f>'Введення інформації'!N474</f>
        <v>0</v>
      </c>
      <c r="O435" s="14" t="str">
        <f>IF(ISBLANK('Введення інформації'!O474)=FALSE(),'Введення інформації'!O474,IF(ISBLANK('Введення інформації'!A474)=FALSE(),"null",""))</f>
        <v/>
      </c>
      <c r="P435" s="14" t="str">
        <f>IF(ISBLANK('Введення інформації'!P474)=FALSE(),'Введення інформації'!P474,IF(ISBLANK('Введення інформації'!B474)=FALSE(),"null",""))</f>
        <v/>
      </c>
      <c r="Q435" s="25">
        <f>'Введення інформації'!Q474</f>
        <v>0</v>
      </c>
      <c r="R435" s="25">
        <f>'Введення інформації'!R474</f>
        <v>0</v>
      </c>
      <c r="S435" s="25">
        <f>'Введення інформації'!S474</f>
        <v>0</v>
      </c>
      <c r="T435" s="20" t="str">
        <f>IF(ISBLANK('Введення інформації'!A474)=FALSE(),(MID('Введення інформації'!T474, 7, 4)&amp;"-"&amp;MID('Введення інформації'!T474, 4, 2)&amp;"-"&amp;MID('Введення інформації'!T474, 1, 2)), "")</f>
        <v/>
      </c>
      <c r="U435" s="20" t="str">
        <f>IF(ISBLANK('Введення інформації'!B474)=FALSE(),(MID('Введення інформації'!U474, 7, 4)&amp;"-"&amp;MID('Введення інформації'!U474, 4, 2)&amp;"-"&amp;MID('Введення інформації'!U474, 1, 2)), "")</f>
        <v/>
      </c>
      <c r="V435" s="14" t="str">
        <f>IF('Введення інформації'!V474= "Так","true",IF(ISBLANK('Введення інформації'!A474)=FALSE(),"false",""))</f>
        <v/>
      </c>
      <c r="W435" s="24">
        <f>'Введення інформації'!W474</f>
        <v>0</v>
      </c>
      <c r="X435" s="14" t="str">
        <f>IF('Введення інформації'!X474= "Так","true",IF(ISBLANK('Введення інформації'!A474)=FALSE(),"false",""))</f>
        <v/>
      </c>
      <c r="Y435" s="14" t="str">
        <f>IF(ISBLANK('Введення інформації'!Y474)=FALSE(),'Введення інформації'!Y474,IF(ISBLANK('Введення інформації'!A474)=FALSE(),"0",""))</f>
        <v/>
      </c>
      <c r="Z435" s="14" t="str">
        <f>LEFT('Введення інформації'!Z474, 3)</f>
        <v/>
      </c>
      <c r="AA435" s="14" t="str">
        <f>IF(ISBLANK('Введення інформації'!AA474)=FALSE(),'Введення інформації'!AA474,IF(ISBLANK('Введення інформації'!A474)=FALSE(),"0",""))</f>
        <v/>
      </c>
      <c r="AB435" s="14" t="str">
        <f>IF('Введення інформації'!AB474= "Так","true",IF(ISBLANK('Введення інформації'!A474)=FALSE(),"false",""))</f>
        <v/>
      </c>
      <c r="AC435" s="24">
        <f>'Введення інформації'!AC474</f>
        <v>0</v>
      </c>
    </row>
    <row r="436" spans="1:29" ht="15.75" customHeight="1" x14ac:dyDescent="0.25">
      <c r="A436" s="24">
        <f>'Введення інформації'!A475</f>
        <v>0</v>
      </c>
      <c r="B436" s="14" t="str">
        <f>IF(ISBLANK('Введення інформації'!A475)=FALSE(),(MID('Введення інформації'!B475, 7, 4)&amp;"-"&amp;MID('Введення інформації'!B475, 4, 2)&amp;"-"&amp;MID('Введення інформації'!B475, 1, 2)), "")</f>
        <v/>
      </c>
      <c r="C436" s="24">
        <f>'Введення інформації'!C475</f>
        <v>0</v>
      </c>
      <c r="D436" s="19" t="str">
        <f>IF(ISBLANK('Введення інформації'!D475)=FALSE(),'Введення інформації'!D475,IF(ISBLANK('Введення інформації'!A475)=FALSE(),"null",""))</f>
        <v/>
      </c>
      <c r="E436" s="24">
        <f>'Введення інформації'!E475</f>
        <v>0</v>
      </c>
      <c r="F436" s="24">
        <f>'Введення інформації'!F475</f>
        <v>0</v>
      </c>
      <c r="G436" s="14" t="str">
        <f>LEFT('Введення інформації'!G475, 1)</f>
        <v/>
      </c>
      <c r="H436" s="24">
        <f>'Введення інформації'!H475</f>
        <v>0</v>
      </c>
      <c r="I436" s="24">
        <f>'Введення інформації'!I475</f>
        <v>0</v>
      </c>
      <c r="J436" s="14" t="str">
        <f>IF(ISBLANK('Введення інформації'!J475)=FALSE(),'Введення інформації'!J475,IF(ISBLANK('Введення інформації'!A475)=FALSE(),"null",""))</f>
        <v/>
      </c>
      <c r="K436" s="24">
        <f>'Введення інформації'!K475</f>
        <v>0</v>
      </c>
      <c r="L436" s="14" t="str">
        <f>IF(ISBLANK('Введення інформації'!L475)=FALSE(),'Введення інформації'!L475,IF(ISBLANK('Введення інформації'!A475)=FALSE(),"null",""))</f>
        <v/>
      </c>
      <c r="M436" s="24">
        <f>'Введення інформації'!M475</f>
        <v>0</v>
      </c>
      <c r="N436" s="24">
        <f>'Введення інформації'!N475</f>
        <v>0</v>
      </c>
      <c r="O436" s="14" t="str">
        <f>IF(ISBLANK('Введення інформації'!O475)=FALSE(),'Введення інформації'!O475,IF(ISBLANK('Введення інформації'!A475)=FALSE(),"null",""))</f>
        <v/>
      </c>
      <c r="P436" s="14" t="str">
        <f>IF(ISBLANK('Введення інформації'!P475)=FALSE(),'Введення інформації'!P475,IF(ISBLANK('Введення інформації'!B475)=FALSE(),"null",""))</f>
        <v/>
      </c>
      <c r="Q436" s="25">
        <f>'Введення інформації'!Q475</f>
        <v>0</v>
      </c>
      <c r="R436" s="25">
        <f>'Введення інформації'!R475</f>
        <v>0</v>
      </c>
      <c r="S436" s="25">
        <f>'Введення інформації'!S475</f>
        <v>0</v>
      </c>
      <c r="T436" s="20" t="str">
        <f>IF(ISBLANK('Введення інформації'!A475)=FALSE(),(MID('Введення інформації'!T475, 7, 4)&amp;"-"&amp;MID('Введення інформації'!T475, 4, 2)&amp;"-"&amp;MID('Введення інформації'!T475, 1, 2)), "")</f>
        <v/>
      </c>
      <c r="U436" s="20" t="str">
        <f>IF(ISBLANK('Введення інформації'!B475)=FALSE(),(MID('Введення інформації'!U475, 7, 4)&amp;"-"&amp;MID('Введення інформації'!U475, 4, 2)&amp;"-"&amp;MID('Введення інформації'!U475, 1, 2)), "")</f>
        <v/>
      </c>
      <c r="V436" s="14" t="str">
        <f>IF('Введення інформації'!V475= "Так","true",IF(ISBLANK('Введення інформації'!A475)=FALSE(),"false",""))</f>
        <v/>
      </c>
      <c r="W436" s="24">
        <f>'Введення інформації'!W475</f>
        <v>0</v>
      </c>
      <c r="X436" s="14" t="str">
        <f>IF('Введення інформації'!X475= "Так","true",IF(ISBLANK('Введення інформації'!A475)=FALSE(),"false",""))</f>
        <v/>
      </c>
      <c r="Y436" s="14" t="str">
        <f>IF(ISBLANK('Введення інформації'!Y475)=FALSE(),'Введення інформації'!Y475,IF(ISBLANK('Введення інформації'!A475)=FALSE(),"0",""))</f>
        <v/>
      </c>
      <c r="Z436" s="14" t="str">
        <f>LEFT('Введення інформації'!Z475, 3)</f>
        <v/>
      </c>
      <c r="AA436" s="14" t="str">
        <f>IF(ISBLANK('Введення інформації'!AA475)=FALSE(),'Введення інформації'!AA475,IF(ISBLANK('Введення інформації'!A475)=FALSE(),"0",""))</f>
        <v/>
      </c>
      <c r="AB436" s="14" t="str">
        <f>IF('Введення інформації'!AB475= "Так","true",IF(ISBLANK('Введення інформації'!A475)=FALSE(),"false",""))</f>
        <v/>
      </c>
      <c r="AC436" s="24">
        <f>'Введення інформації'!AC475</f>
        <v>0</v>
      </c>
    </row>
    <row r="437" spans="1:29" ht="15.75" customHeight="1" x14ac:dyDescent="0.25">
      <c r="A437" s="24">
        <f>'Введення інформації'!A476</f>
        <v>0</v>
      </c>
      <c r="B437" s="14" t="str">
        <f>IF(ISBLANK('Введення інформації'!A476)=FALSE(),(MID('Введення інформації'!B476, 7, 4)&amp;"-"&amp;MID('Введення інформації'!B476, 4, 2)&amp;"-"&amp;MID('Введення інформації'!B476, 1, 2)), "")</f>
        <v/>
      </c>
      <c r="C437" s="24">
        <f>'Введення інформації'!C476</f>
        <v>0</v>
      </c>
      <c r="D437" s="19" t="str">
        <f>IF(ISBLANK('Введення інформації'!D476)=FALSE(),'Введення інформації'!D476,IF(ISBLANK('Введення інформації'!A476)=FALSE(),"null",""))</f>
        <v/>
      </c>
      <c r="E437" s="24">
        <f>'Введення інформації'!E476</f>
        <v>0</v>
      </c>
      <c r="F437" s="24">
        <f>'Введення інформації'!F476</f>
        <v>0</v>
      </c>
      <c r="G437" s="14" t="str">
        <f>LEFT('Введення інформації'!G476, 1)</f>
        <v/>
      </c>
      <c r="H437" s="24">
        <f>'Введення інформації'!H476</f>
        <v>0</v>
      </c>
      <c r="I437" s="24">
        <f>'Введення інформації'!I476</f>
        <v>0</v>
      </c>
      <c r="J437" s="14" t="str">
        <f>IF(ISBLANK('Введення інформації'!J476)=FALSE(),'Введення інформації'!J476,IF(ISBLANK('Введення інформації'!A476)=FALSE(),"null",""))</f>
        <v/>
      </c>
      <c r="K437" s="24">
        <f>'Введення інформації'!K476</f>
        <v>0</v>
      </c>
      <c r="L437" s="14" t="str">
        <f>IF(ISBLANK('Введення інформації'!L476)=FALSE(),'Введення інформації'!L476,IF(ISBLANK('Введення інформації'!A476)=FALSE(),"null",""))</f>
        <v/>
      </c>
      <c r="M437" s="24">
        <f>'Введення інформації'!M476</f>
        <v>0</v>
      </c>
      <c r="N437" s="24">
        <f>'Введення інформації'!N476</f>
        <v>0</v>
      </c>
      <c r="O437" s="14" t="str">
        <f>IF(ISBLANK('Введення інформації'!O476)=FALSE(),'Введення інформації'!O476,IF(ISBLANK('Введення інформації'!A476)=FALSE(),"null",""))</f>
        <v/>
      </c>
      <c r="P437" s="14" t="str">
        <f>IF(ISBLANK('Введення інформації'!P476)=FALSE(),'Введення інформації'!P476,IF(ISBLANK('Введення інформації'!B476)=FALSE(),"null",""))</f>
        <v/>
      </c>
      <c r="Q437" s="25">
        <f>'Введення інформації'!Q476</f>
        <v>0</v>
      </c>
      <c r="R437" s="25">
        <f>'Введення інформації'!R476</f>
        <v>0</v>
      </c>
      <c r="S437" s="25">
        <f>'Введення інформації'!S476</f>
        <v>0</v>
      </c>
      <c r="T437" s="20" t="str">
        <f>IF(ISBLANK('Введення інформації'!A476)=FALSE(),(MID('Введення інформації'!T476, 7, 4)&amp;"-"&amp;MID('Введення інформації'!T476, 4, 2)&amp;"-"&amp;MID('Введення інформації'!T476, 1, 2)), "")</f>
        <v/>
      </c>
      <c r="U437" s="20" t="str">
        <f>IF(ISBLANK('Введення інформації'!B476)=FALSE(),(MID('Введення інформації'!U476, 7, 4)&amp;"-"&amp;MID('Введення інформації'!U476, 4, 2)&amp;"-"&amp;MID('Введення інформації'!U476, 1, 2)), "")</f>
        <v/>
      </c>
      <c r="V437" s="14" t="str">
        <f>IF('Введення інформації'!V476= "Так","true",IF(ISBLANK('Введення інформації'!A476)=FALSE(),"false",""))</f>
        <v/>
      </c>
      <c r="W437" s="24">
        <f>'Введення інформації'!W476</f>
        <v>0</v>
      </c>
      <c r="X437" s="14" t="str">
        <f>IF('Введення інформації'!X476= "Так","true",IF(ISBLANK('Введення інформації'!A476)=FALSE(),"false",""))</f>
        <v/>
      </c>
      <c r="Y437" s="14" t="str">
        <f>IF(ISBLANK('Введення інформації'!Y476)=FALSE(),'Введення інформації'!Y476,IF(ISBLANK('Введення інформації'!A476)=FALSE(),"0",""))</f>
        <v/>
      </c>
      <c r="Z437" s="14" t="str">
        <f>LEFT('Введення інформації'!Z476, 3)</f>
        <v/>
      </c>
      <c r="AA437" s="14" t="str">
        <f>IF(ISBLANK('Введення інформації'!AA476)=FALSE(),'Введення інформації'!AA476,IF(ISBLANK('Введення інформації'!A476)=FALSE(),"0",""))</f>
        <v/>
      </c>
      <c r="AB437" s="14" t="str">
        <f>IF('Введення інформації'!AB476= "Так","true",IF(ISBLANK('Введення інформації'!A476)=FALSE(),"false",""))</f>
        <v/>
      </c>
      <c r="AC437" s="24">
        <f>'Введення інформації'!AC476</f>
        <v>0</v>
      </c>
    </row>
    <row r="438" spans="1:29" ht="15.75" customHeight="1" x14ac:dyDescent="0.25">
      <c r="A438" s="24">
        <f>'Введення інформації'!A477</f>
        <v>0</v>
      </c>
      <c r="B438" s="14" t="str">
        <f>IF(ISBLANK('Введення інформації'!A477)=FALSE(),(MID('Введення інформації'!B477, 7, 4)&amp;"-"&amp;MID('Введення інформації'!B477, 4, 2)&amp;"-"&amp;MID('Введення інформації'!B477, 1, 2)), "")</f>
        <v/>
      </c>
      <c r="C438" s="24">
        <f>'Введення інформації'!C477</f>
        <v>0</v>
      </c>
      <c r="D438" s="19" t="str">
        <f>IF(ISBLANK('Введення інформації'!D477)=FALSE(),'Введення інформації'!D477,IF(ISBLANK('Введення інформації'!A477)=FALSE(),"null",""))</f>
        <v/>
      </c>
      <c r="E438" s="24">
        <f>'Введення інформації'!E477</f>
        <v>0</v>
      </c>
      <c r="F438" s="24">
        <f>'Введення інформації'!F477</f>
        <v>0</v>
      </c>
      <c r="G438" s="14" t="str">
        <f>LEFT('Введення інформації'!G477, 1)</f>
        <v/>
      </c>
      <c r="H438" s="24">
        <f>'Введення інформації'!H477</f>
        <v>0</v>
      </c>
      <c r="I438" s="24">
        <f>'Введення інформації'!I477</f>
        <v>0</v>
      </c>
      <c r="J438" s="14" t="str">
        <f>IF(ISBLANK('Введення інформації'!J477)=FALSE(),'Введення інформації'!J477,IF(ISBLANK('Введення інформації'!A477)=FALSE(),"null",""))</f>
        <v/>
      </c>
      <c r="K438" s="24">
        <f>'Введення інформації'!K477</f>
        <v>0</v>
      </c>
      <c r="L438" s="14" t="str">
        <f>IF(ISBLANK('Введення інформації'!L477)=FALSE(),'Введення інформації'!L477,IF(ISBLANK('Введення інформації'!A477)=FALSE(),"null",""))</f>
        <v/>
      </c>
      <c r="M438" s="24">
        <f>'Введення інформації'!M477</f>
        <v>0</v>
      </c>
      <c r="N438" s="24">
        <f>'Введення інформації'!N477</f>
        <v>0</v>
      </c>
      <c r="O438" s="14" t="str">
        <f>IF(ISBLANK('Введення інформації'!O477)=FALSE(),'Введення інформації'!O477,IF(ISBLANK('Введення інформації'!A477)=FALSE(),"null",""))</f>
        <v/>
      </c>
      <c r="P438" s="14" t="str">
        <f>IF(ISBLANK('Введення інформації'!P477)=FALSE(),'Введення інформації'!P477,IF(ISBLANK('Введення інформації'!B477)=FALSE(),"null",""))</f>
        <v/>
      </c>
      <c r="Q438" s="25">
        <f>'Введення інформації'!Q477</f>
        <v>0</v>
      </c>
      <c r="R438" s="25">
        <f>'Введення інформації'!R477</f>
        <v>0</v>
      </c>
      <c r="S438" s="25">
        <f>'Введення інформації'!S477</f>
        <v>0</v>
      </c>
      <c r="T438" s="20" t="str">
        <f>IF(ISBLANK('Введення інформації'!A477)=FALSE(),(MID('Введення інформації'!T477, 7, 4)&amp;"-"&amp;MID('Введення інформації'!T477, 4, 2)&amp;"-"&amp;MID('Введення інформації'!T477, 1, 2)), "")</f>
        <v/>
      </c>
      <c r="U438" s="20" t="str">
        <f>IF(ISBLANK('Введення інформації'!B477)=FALSE(),(MID('Введення інформації'!U477, 7, 4)&amp;"-"&amp;MID('Введення інформації'!U477, 4, 2)&amp;"-"&amp;MID('Введення інформації'!U477, 1, 2)), "")</f>
        <v/>
      </c>
      <c r="V438" s="14" t="str">
        <f>IF('Введення інформації'!V477= "Так","true",IF(ISBLANK('Введення інформації'!A477)=FALSE(),"false",""))</f>
        <v/>
      </c>
      <c r="W438" s="24">
        <f>'Введення інформації'!W477</f>
        <v>0</v>
      </c>
      <c r="X438" s="14" t="str">
        <f>IF('Введення інформації'!X477= "Так","true",IF(ISBLANK('Введення інформації'!A477)=FALSE(),"false",""))</f>
        <v/>
      </c>
      <c r="Y438" s="14" t="str">
        <f>IF(ISBLANK('Введення інформації'!Y477)=FALSE(),'Введення інформації'!Y477,IF(ISBLANK('Введення інформації'!A477)=FALSE(),"0",""))</f>
        <v/>
      </c>
      <c r="Z438" s="14" t="str">
        <f>LEFT('Введення інформації'!Z477, 3)</f>
        <v/>
      </c>
      <c r="AA438" s="14" t="str">
        <f>IF(ISBLANK('Введення інформації'!AA477)=FALSE(),'Введення інформації'!AA477,IF(ISBLANK('Введення інформації'!A477)=FALSE(),"0",""))</f>
        <v/>
      </c>
      <c r="AB438" s="14" t="str">
        <f>IF('Введення інформації'!AB477= "Так","true",IF(ISBLANK('Введення інформації'!A477)=FALSE(),"false",""))</f>
        <v/>
      </c>
      <c r="AC438" s="24">
        <f>'Введення інформації'!AC477</f>
        <v>0</v>
      </c>
    </row>
    <row r="439" spans="1:29" ht="15.75" customHeight="1" x14ac:dyDescent="0.25">
      <c r="A439" s="24">
        <f>'Введення інформації'!A478</f>
        <v>0</v>
      </c>
      <c r="B439" s="14" t="str">
        <f>IF(ISBLANK('Введення інформації'!A478)=FALSE(),(MID('Введення інформації'!B478, 7, 4)&amp;"-"&amp;MID('Введення інформації'!B478, 4, 2)&amp;"-"&amp;MID('Введення інформації'!B478, 1, 2)), "")</f>
        <v/>
      </c>
      <c r="C439" s="24">
        <f>'Введення інформації'!C478</f>
        <v>0</v>
      </c>
      <c r="D439" s="19" t="str">
        <f>IF(ISBLANK('Введення інформації'!D478)=FALSE(),'Введення інформації'!D478,IF(ISBLANK('Введення інформації'!A478)=FALSE(),"null",""))</f>
        <v/>
      </c>
      <c r="E439" s="24">
        <f>'Введення інформації'!E478</f>
        <v>0</v>
      </c>
      <c r="F439" s="24">
        <f>'Введення інформації'!F478</f>
        <v>0</v>
      </c>
      <c r="G439" s="14" t="str">
        <f>LEFT('Введення інформації'!G478, 1)</f>
        <v/>
      </c>
      <c r="H439" s="24">
        <f>'Введення інформації'!H478</f>
        <v>0</v>
      </c>
      <c r="I439" s="24">
        <f>'Введення інформації'!I478</f>
        <v>0</v>
      </c>
      <c r="J439" s="14" t="str">
        <f>IF(ISBLANK('Введення інформації'!J478)=FALSE(),'Введення інформації'!J478,IF(ISBLANK('Введення інформації'!A478)=FALSE(),"null",""))</f>
        <v/>
      </c>
      <c r="K439" s="24">
        <f>'Введення інформації'!K478</f>
        <v>0</v>
      </c>
      <c r="L439" s="14" t="str">
        <f>IF(ISBLANK('Введення інформації'!L478)=FALSE(),'Введення інформації'!L478,IF(ISBLANK('Введення інформації'!A478)=FALSE(),"null",""))</f>
        <v/>
      </c>
      <c r="M439" s="24">
        <f>'Введення інформації'!M478</f>
        <v>0</v>
      </c>
      <c r="N439" s="24">
        <f>'Введення інформації'!N478</f>
        <v>0</v>
      </c>
      <c r="O439" s="14" t="str">
        <f>IF(ISBLANK('Введення інформації'!O478)=FALSE(),'Введення інформації'!O478,IF(ISBLANK('Введення інформації'!A478)=FALSE(),"null",""))</f>
        <v/>
      </c>
      <c r="P439" s="14" t="str">
        <f>IF(ISBLANK('Введення інформації'!P478)=FALSE(),'Введення інформації'!P478,IF(ISBLANK('Введення інформації'!B478)=FALSE(),"null",""))</f>
        <v/>
      </c>
      <c r="Q439" s="25">
        <f>'Введення інформації'!Q478</f>
        <v>0</v>
      </c>
      <c r="R439" s="25">
        <f>'Введення інформації'!R478</f>
        <v>0</v>
      </c>
      <c r="S439" s="25">
        <f>'Введення інформації'!S478</f>
        <v>0</v>
      </c>
      <c r="T439" s="20" t="str">
        <f>IF(ISBLANK('Введення інформації'!A478)=FALSE(),(MID('Введення інформації'!T478, 7, 4)&amp;"-"&amp;MID('Введення інформації'!T478, 4, 2)&amp;"-"&amp;MID('Введення інформації'!T478, 1, 2)), "")</f>
        <v/>
      </c>
      <c r="U439" s="20" t="str">
        <f>IF(ISBLANK('Введення інформації'!B478)=FALSE(),(MID('Введення інформації'!U478, 7, 4)&amp;"-"&amp;MID('Введення інформації'!U478, 4, 2)&amp;"-"&amp;MID('Введення інформації'!U478, 1, 2)), "")</f>
        <v/>
      </c>
      <c r="V439" s="14" t="str">
        <f>IF('Введення інформації'!V478= "Так","true",IF(ISBLANK('Введення інформації'!A478)=FALSE(),"false",""))</f>
        <v/>
      </c>
      <c r="W439" s="24">
        <f>'Введення інформації'!W478</f>
        <v>0</v>
      </c>
      <c r="X439" s="14" t="str">
        <f>IF('Введення інформації'!X478= "Так","true",IF(ISBLANK('Введення інформації'!A478)=FALSE(),"false",""))</f>
        <v/>
      </c>
      <c r="Y439" s="14" t="str">
        <f>IF(ISBLANK('Введення інформації'!Y478)=FALSE(),'Введення інформації'!Y478,IF(ISBLANK('Введення інформації'!A478)=FALSE(),"0",""))</f>
        <v/>
      </c>
      <c r="Z439" s="14" t="str">
        <f>LEFT('Введення інформації'!Z478, 3)</f>
        <v/>
      </c>
      <c r="AA439" s="14" t="str">
        <f>IF(ISBLANK('Введення інформації'!AA478)=FALSE(),'Введення інформації'!AA478,IF(ISBLANK('Введення інформації'!A478)=FALSE(),"0",""))</f>
        <v/>
      </c>
      <c r="AB439" s="14" t="str">
        <f>IF('Введення інформації'!AB478= "Так","true",IF(ISBLANK('Введення інформації'!A478)=FALSE(),"false",""))</f>
        <v/>
      </c>
      <c r="AC439" s="24">
        <f>'Введення інформації'!AC478</f>
        <v>0</v>
      </c>
    </row>
    <row r="440" spans="1:29" ht="15.75" customHeight="1" x14ac:dyDescent="0.25">
      <c r="A440" s="24">
        <f>'Введення інформації'!A479</f>
        <v>0</v>
      </c>
      <c r="B440" s="14" t="str">
        <f>IF(ISBLANK('Введення інформації'!A479)=FALSE(),(MID('Введення інформації'!B479, 7, 4)&amp;"-"&amp;MID('Введення інформації'!B479, 4, 2)&amp;"-"&amp;MID('Введення інформації'!B479, 1, 2)), "")</f>
        <v/>
      </c>
      <c r="C440" s="24">
        <f>'Введення інформації'!C479</f>
        <v>0</v>
      </c>
      <c r="D440" s="19" t="str">
        <f>IF(ISBLANK('Введення інформації'!D479)=FALSE(),'Введення інформації'!D479,IF(ISBLANK('Введення інформації'!A479)=FALSE(),"null",""))</f>
        <v/>
      </c>
      <c r="E440" s="24">
        <f>'Введення інформації'!E479</f>
        <v>0</v>
      </c>
      <c r="F440" s="24">
        <f>'Введення інформації'!F479</f>
        <v>0</v>
      </c>
      <c r="G440" s="14" t="str">
        <f>LEFT('Введення інформації'!G479, 1)</f>
        <v/>
      </c>
      <c r="H440" s="24">
        <f>'Введення інформації'!H479</f>
        <v>0</v>
      </c>
      <c r="I440" s="24">
        <f>'Введення інформації'!I479</f>
        <v>0</v>
      </c>
      <c r="J440" s="14" t="str">
        <f>IF(ISBLANK('Введення інформації'!J479)=FALSE(),'Введення інформації'!J479,IF(ISBLANK('Введення інформації'!A479)=FALSE(),"null",""))</f>
        <v/>
      </c>
      <c r="K440" s="24">
        <f>'Введення інформації'!K479</f>
        <v>0</v>
      </c>
      <c r="L440" s="14" t="str">
        <f>IF(ISBLANK('Введення інформації'!L479)=FALSE(),'Введення інформації'!L479,IF(ISBLANK('Введення інформації'!A479)=FALSE(),"null",""))</f>
        <v/>
      </c>
      <c r="M440" s="24">
        <f>'Введення інформації'!M479</f>
        <v>0</v>
      </c>
      <c r="N440" s="24">
        <f>'Введення інформації'!N479</f>
        <v>0</v>
      </c>
      <c r="O440" s="14" t="str">
        <f>IF(ISBLANK('Введення інформації'!O479)=FALSE(),'Введення інформації'!O479,IF(ISBLANK('Введення інформації'!A479)=FALSE(),"null",""))</f>
        <v/>
      </c>
      <c r="P440" s="14" t="str">
        <f>IF(ISBLANK('Введення інформації'!P479)=FALSE(),'Введення інформації'!P479,IF(ISBLANK('Введення інформації'!B479)=FALSE(),"null",""))</f>
        <v/>
      </c>
      <c r="Q440" s="25">
        <f>'Введення інформації'!Q479</f>
        <v>0</v>
      </c>
      <c r="R440" s="25">
        <f>'Введення інформації'!R479</f>
        <v>0</v>
      </c>
      <c r="S440" s="25">
        <f>'Введення інформації'!S479</f>
        <v>0</v>
      </c>
      <c r="T440" s="20" t="str">
        <f>IF(ISBLANK('Введення інформації'!A479)=FALSE(),(MID('Введення інформації'!T479, 7, 4)&amp;"-"&amp;MID('Введення інформації'!T479, 4, 2)&amp;"-"&amp;MID('Введення інформації'!T479, 1, 2)), "")</f>
        <v/>
      </c>
      <c r="U440" s="20" t="str">
        <f>IF(ISBLANK('Введення інформації'!B479)=FALSE(),(MID('Введення інформації'!U479, 7, 4)&amp;"-"&amp;MID('Введення інформації'!U479, 4, 2)&amp;"-"&amp;MID('Введення інформації'!U479, 1, 2)), "")</f>
        <v/>
      </c>
      <c r="V440" s="14" t="str">
        <f>IF('Введення інформації'!V479= "Так","true",IF(ISBLANK('Введення інформації'!A479)=FALSE(),"false",""))</f>
        <v/>
      </c>
      <c r="W440" s="24">
        <f>'Введення інформації'!W479</f>
        <v>0</v>
      </c>
      <c r="X440" s="14" t="str">
        <f>IF('Введення інформації'!X479= "Так","true",IF(ISBLANK('Введення інформації'!A479)=FALSE(),"false",""))</f>
        <v/>
      </c>
      <c r="Y440" s="14" t="str">
        <f>IF(ISBLANK('Введення інформації'!Y479)=FALSE(),'Введення інформації'!Y479,IF(ISBLANK('Введення інформації'!A479)=FALSE(),"0",""))</f>
        <v/>
      </c>
      <c r="Z440" s="14" t="str">
        <f>LEFT('Введення інформації'!Z479, 3)</f>
        <v/>
      </c>
      <c r="AA440" s="14" t="str">
        <f>IF(ISBLANK('Введення інформації'!AA479)=FALSE(),'Введення інформації'!AA479,IF(ISBLANK('Введення інформації'!A479)=FALSE(),"0",""))</f>
        <v/>
      </c>
      <c r="AB440" s="14" t="str">
        <f>IF('Введення інформації'!AB479= "Так","true",IF(ISBLANK('Введення інформації'!A479)=FALSE(),"false",""))</f>
        <v/>
      </c>
      <c r="AC440" s="24">
        <f>'Введення інформації'!AC479</f>
        <v>0</v>
      </c>
    </row>
    <row r="441" spans="1:29" ht="15.75" customHeight="1" x14ac:dyDescent="0.25">
      <c r="A441" s="24">
        <f>'Введення інформації'!A480</f>
        <v>0</v>
      </c>
      <c r="B441" s="14" t="str">
        <f>IF(ISBLANK('Введення інформації'!A480)=FALSE(),(MID('Введення інформації'!B480, 7, 4)&amp;"-"&amp;MID('Введення інформації'!B480, 4, 2)&amp;"-"&amp;MID('Введення інформації'!B480, 1, 2)), "")</f>
        <v/>
      </c>
      <c r="C441" s="24">
        <f>'Введення інформації'!C480</f>
        <v>0</v>
      </c>
      <c r="D441" s="19" t="str">
        <f>IF(ISBLANK('Введення інформації'!D480)=FALSE(),'Введення інформації'!D480,IF(ISBLANK('Введення інформації'!A480)=FALSE(),"null",""))</f>
        <v/>
      </c>
      <c r="E441" s="24">
        <f>'Введення інформації'!E480</f>
        <v>0</v>
      </c>
      <c r="F441" s="24">
        <f>'Введення інформації'!F480</f>
        <v>0</v>
      </c>
      <c r="G441" s="14" t="str">
        <f>LEFT('Введення інформації'!G480, 1)</f>
        <v/>
      </c>
      <c r="H441" s="24">
        <f>'Введення інформації'!H480</f>
        <v>0</v>
      </c>
      <c r="I441" s="24">
        <f>'Введення інформації'!I480</f>
        <v>0</v>
      </c>
      <c r="J441" s="14" t="str">
        <f>IF(ISBLANK('Введення інформації'!J480)=FALSE(),'Введення інформації'!J480,IF(ISBLANK('Введення інформації'!A480)=FALSE(),"null",""))</f>
        <v/>
      </c>
      <c r="K441" s="24">
        <f>'Введення інформації'!K480</f>
        <v>0</v>
      </c>
      <c r="L441" s="14" t="str">
        <f>IF(ISBLANK('Введення інформації'!L480)=FALSE(),'Введення інформації'!L480,IF(ISBLANK('Введення інформації'!A480)=FALSE(),"null",""))</f>
        <v/>
      </c>
      <c r="M441" s="24">
        <f>'Введення інформації'!M480</f>
        <v>0</v>
      </c>
      <c r="N441" s="24">
        <f>'Введення інформації'!N480</f>
        <v>0</v>
      </c>
      <c r="O441" s="14" t="str">
        <f>IF(ISBLANK('Введення інформації'!O480)=FALSE(),'Введення інформації'!O480,IF(ISBLANK('Введення інформації'!A480)=FALSE(),"null",""))</f>
        <v/>
      </c>
      <c r="P441" s="14" t="str">
        <f>IF(ISBLANK('Введення інформації'!P480)=FALSE(),'Введення інформації'!P480,IF(ISBLANK('Введення інформації'!B480)=FALSE(),"null",""))</f>
        <v/>
      </c>
      <c r="Q441" s="25">
        <f>'Введення інформації'!Q480</f>
        <v>0</v>
      </c>
      <c r="R441" s="25">
        <f>'Введення інформації'!R480</f>
        <v>0</v>
      </c>
      <c r="S441" s="25">
        <f>'Введення інформації'!S480</f>
        <v>0</v>
      </c>
      <c r="T441" s="20" t="str">
        <f>IF(ISBLANK('Введення інформації'!A480)=FALSE(),(MID('Введення інформації'!T480, 7, 4)&amp;"-"&amp;MID('Введення інформації'!T480, 4, 2)&amp;"-"&amp;MID('Введення інформації'!T480, 1, 2)), "")</f>
        <v/>
      </c>
      <c r="U441" s="20" t="str">
        <f>IF(ISBLANK('Введення інформації'!B480)=FALSE(),(MID('Введення інформації'!U480, 7, 4)&amp;"-"&amp;MID('Введення інформації'!U480, 4, 2)&amp;"-"&amp;MID('Введення інформації'!U480, 1, 2)), "")</f>
        <v/>
      </c>
      <c r="V441" s="14" t="str">
        <f>IF('Введення інформації'!V480= "Так","true",IF(ISBLANK('Введення інформації'!A480)=FALSE(),"false",""))</f>
        <v/>
      </c>
      <c r="W441" s="24">
        <f>'Введення інформації'!W480</f>
        <v>0</v>
      </c>
      <c r="X441" s="14" t="str">
        <f>IF('Введення інформації'!X480= "Так","true",IF(ISBLANK('Введення інформації'!A480)=FALSE(),"false",""))</f>
        <v/>
      </c>
      <c r="Y441" s="14" t="str">
        <f>IF(ISBLANK('Введення інформації'!Y480)=FALSE(),'Введення інформації'!Y480,IF(ISBLANK('Введення інформації'!A480)=FALSE(),"0",""))</f>
        <v/>
      </c>
      <c r="Z441" s="14" t="str">
        <f>LEFT('Введення інформації'!Z480, 3)</f>
        <v/>
      </c>
      <c r="AA441" s="14" t="str">
        <f>IF(ISBLANK('Введення інформації'!AA480)=FALSE(),'Введення інформації'!AA480,IF(ISBLANK('Введення інформації'!A480)=FALSE(),"0",""))</f>
        <v/>
      </c>
      <c r="AB441" s="14" t="str">
        <f>IF('Введення інформації'!AB480= "Так","true",IF(ISBLANK('Введення інформації'!A480)=FALSE(),"false",""))</f>
        <v/>
      </c>
      <c r="AC441" s="24">
        <f>'Введення інформації'!AC480</f>
        <v>0</v>
      </c>
    </row>
    <row r="442" spans="1:29" ht="15.75" customHeight="1" x14ac:dyDescent="0.25">
      <c r="A442" s="24">
        <f>'Введення інформації'!A481</f>
        <v>0</v>
      </c>
      <c r="B442" s="14" t="str">
        <f>IF(ISBLANK('Введення інформації'!A481)=FALSE(),(MID('Введення інформації'!B481, 7, 4)&amp;"-"&amp;MID('Введення інформації'!B481, 4, 2)&amp;"-"&amp;MID('Введення інформації'!B481, 1, 2)), "")</f>
        <v/>
      </c>
      <c r="C442" s="24">
        <f>'Введення інформації'!C481</f>
        <v>0</v>
      </c>
      <c r="D442" s="19" t="str">
        <f>IF(ISBLANK('Введення інформації'!D481)=FALSE(),'Введення інформації'!D481,IF(ISBLANK('Введення інформації'!A481)=FALSE(),"null",""))</f>
        <v/>
      </c>
      <c r="E442" s="24">
        <f>'Введення інформації'!E481</f>
        <v>0</v>
      </c>
      <c r="F442" s="24">
        <f>'Введення інформації'!F481</f>
        <v>0</v>
      </c>
      <c r="G442" s="14" t="str">
        <f>LEFT('Введення інформації'!G481, 1)</f>
        <v/>
      </c>
      <c r="H442" s="24">
        <f>'Введення інформації'!H481</f>
        <v>0</v>
      </c>
      <c r="I442" s="24">
        <f>'Введення інформації'!I481</f>
        <v>0</v>
      </c>
      <c r="J442" s="14" t="str">
        <f>IF(ISBLANK('Введення інформації'!J481)=FALSE(),'Введення інформації'!J481,IF(ISBLANK('Введення інформації'!A481)=FALSE(),"null",""))</f>
        <v/>
      </c>
      <c r="K442" s="24">
        <f>'Введення інформації'!K481</f>
        <v>0</v>
      </c>
      <c r="L442" s="14" t="str">
        <f>IF(ISBLANK('Введення інформації'!L481)=FALSE(),'Введення інформації'!L481,IF(ISBLANK('Введення інформації'!A481)=FALSE(),"null",""))</f>
        <v/>
      </c>
      <c r="M442" s="24">
        <f>'Введення інформації'!M481</f>
        <v>0</v>
      </c>
      <c r="N442" s="24">
        <f>'Введення інформації'!N481</f>
        <v>0</v>
      </c>
      <c r="O442" s="14" t="str">
        <f>IF(ISBLANK('Введення інформації'!O481)=FALSE(),'Введення інформації'!O481,IF(ISBLANK('Введення інформації'!A481)=FALSE(),"null",""))</f>
        <v/>
      </c>
      <c r="P442" s="14" t="str">
        <f>IF(ISBLANK('Введення інформації'!P481)=FALSE(),'Введення інформації'!P481,IF(ISBLANK('Введення інформації'!B481)=FALSE(),"null",""))</f>
        <v/>
      </c>
      <c r="Q442" s="25">
        <f>'Введення інформації'!Q481</f>
        <v>0</v>
      </c>
      <c r="R442" s="25">
        <f>'Введення інформації'!R481</f>
        <v>0</v>
      </c>
      <c r="S442" s="25">
        <f>'Введення інформації'!S481</f>
        <v>0</v>
      </c>
      <c r="T442" s="20" t="str">
        <f>IF(ISBLANK('Введення інформації'!A481)=FALSE(),(MID('Введення інформації'!T481, 7, 4)&amp;"-"&amp;MID('Введення інформації'!T481, 4, 2)&amp;"-"&amp;MID('Введення інформації'!T481, 1, 2)), "")</f>
        <v/>
      </c>
      <c r="U442" s="20" t="str">
        <f>IF(ISBLANK('Введення інформації'!B481)=FALSE(),(MID('Введення інформації'!U481, 7, 4)&amp;"-"&amp;MID('Введення інформації'!U481, 4, 2)&amp;"-"&amp;MID('Введення інформації'!U481, 1, 2)), "")</f>
        <v/>
      </c>
      <c r="V442" s="14" t="str">
        <f>IF('Введення інформації'!V481= "Так","true",IF(ISBLANK('Введення інформації'!A481)=FALSE(),"false",""))</f>
        <v/>
      </c>
      <c r="W442" s="24">
        <f>'Введення інформації'!W481</f>
        <v>0</v>
      </c>
      <c r="X442" s="14" t="str">
        <f>IF('Введення інформації'!X481= "Так","true",IF(ISBLANK('Введення інформації'!A481)=FALSE(),"false",""))</f>
        <v/>
      </c>
      <c r="Y442" s="14" t="str">
        <f>IF(ISBLANK('Введення інформації'!Y481)=FALSE(),'Введення інформації'!Y481,IF(ISBLANK('Введення інформації'!A481)=FALSE(),"0",""))</f>
        <v/>
      </c>
      <c r="Z442" s="14" t="str">
        <f>LEFT('Введення інформації'!Z481, 3)</f>
        <v/>
      </c>
      <c r="AA442" s="14" t="str">
        <f>IF(ISBLANK('Введення інформації'!AA481)=FALSE(),'Введення інформації'!AA481,IF(ISBLANK('Введення інформації'!A481)=FALSE(),"0",""))</f>
        <v/>
      </c>
      <c r="AB442" s="14" t="str">
        <f>IF('Введення інформації'!AB481= "Так","true",IF(ISBLANK('Введення інформації'!A481)=FALSE(),"false",""))</f>
        <v/>
      </c>
      <c r="AC442" s="24">
        <f>'Введення інформації'!AC481</f>
        <v>0</v>
      </c>
    </row>
    <row r="443" spans="1:29" ht="15.75" customHeight="1" x14ac:dyDescent="0.25">
      <c r="A443" s="24">
        <f>'Введення інформації'!A482</f>
        <v>0</v>
      </c>
      <c r="B443" s="14" t="str">
        <f>IF(ISBLANK('Введення інформації'!A482)=FALSE(),(MID('Введення інформації'!B482, 7, 4)&amp;"-"&amp;MID('Введення інформації'!B482, 4, 2)&amp;"-"&amp;MID('Введення інформації'!B482, 1, 2)), "")</f>
        <v/>
      </c>
      <c r="C443" s="24">
        <f>'Введення інформації'!C482</f>
        <v>0</v>
      </c>
      <c r="D443" s="19" t="str">
        <f>IF(ISBLANK('Введення інформації'!D482)=FALSE(),'Введення інформації'!D482,IF(ISBLANK('Введення інформації'!A482)=FALSE(),"null",""))</f>
        <v/>
      </c>
      <c r="E443" s="24">
        <f>'Введення інформації'!E482</f>
        <v>0</v>
      </c>
      <c r="F443" s="24">
        <f>'Введення інформації'!F482</f>
        <v>0</v>
      </c>
      <c r="G443" s="14" t="str">
        <f>LEFT('Введення інформації'!G482, 1)</f>
        <v/>
      </c>
      <c r="H443" s="24">
        <f>'Введення інформації'!H482</f>
        <v>0</v>
      </c>
      <c r="I443" s="24">
        <f>'Введення інформації'!I482</f>
        <v>0</v>
      </c>
      <c r="J443" s="14" t="str">
        <f>IF(ISBLANK('Введення інформації'!J482)=FALSE(),'Введення інформації'!J482,IF(ISBLANK('Введення інформації'!A482)=FALSE(),"null",""))</f>
        <v/>
      </c>
      <c r="K443" s="24">
        <f>'Введення інформації'!K482</f>
        <v>0</v>
      </c>
      <c r="L443" s="14" t="str">
        <f>IF(ISBLANK('Введення інформації'!L482)=FALSE(),'Введення інформації'!L482,IF(ISBLANK('Введення інформації'!A482)=FALSE(),"null",""))</f>
        <v/>
      </c>
      <c r="M443" s="24">
        <f>'Введення інформації'!M482</f>
        <v>0</v>
      </c>
      <c r="N443" s="24">
        <f>'Введення інформації'!N482</f>
        <v>0</v>
      </c>
      <c r="O443" s="14" t="str">
        <f>IF(ISBLANK('Введення інформації'!O482)=FALSE(),'Введення інформації'!O482,IF(ISBLANK('Введення інформації'!A482)=FALSE(),"null",""))</f>
        <v/>
      </c>
      <c r="P443" s="14" t="str">
        <f>IF(ISBLANK('Введення інформації'!P482)=FALSE(),'Введення інформації'!P482,IF(ISBLANK('Введення інформації'!B482)=FALSE(),"null",""))</f>
        <v/>
      </c>
      <c r="Q443" s="25">
        <f>'Введення інформації'!Q482</f>
        <v>0</v>
      </c>
      <c r="R443" s="25">
        <f>'Введення інформації'!R482</f>
        <v>0</v>
      </c>
      <c r="S443" s="25">
        <f>'Введення інформації'!S482</f>
        <v>0</v>
      </c>
      <c r="T443" s="20" t="str">
        <f>IF(ISBLANK('Введення інформації'!A482)=FALSE(),(MID('Введення інформації'!T482, 7, 4)&amp;"-"&amp;MID('Введення інформації'!T482, 4, 2)&amp;"-"&amp;MID('Введення інформації'!T482, 1, 2)), "")</f>
        <v/>
      </c>
      <c r="U443" s="20" t="str">
        <f>IF(ISBLANK('Введення інформації'!B482)=FALSE(),(MID('Введення інформації'!U482, 7, 4)&amp;"-"&amp;MID('Введення інформації'!U482, 4, 2)&amp;"-"&amp;MID('Введення інформації'!U482, 1, 2)), "")</f>
        <v/>
      </c>
      <c r="V443" s="14" t="str">
        <f>IF('Введення інформації'!V482= "Так","true",IF(ISBLANK('Введення інформації'!A482)=FALSE(),"false",""))</f>
        <v/>
      </c>
      <c r="W443" s="24">
        <f>'Введення інформації'!W482</f>
        <v>0</v>
      </c>
      <c r="X443" s="14" t="str">
        <f>IF('Введення інформації'!X482= "Так","true",IF(ISBLANK('Введення інформації'!A482)=FALSE(),"false",""))</f>
        <v/>
      </c>
      <c r="Y443" s="14" t="str">
        <f>IF(ISBLANK('Введення інформації'!Y482)=FALSE(),'Введення інформації'!Y482,IF(ISBLANK('Введення інформації'!A482)=FALSE(),"0",""))</f>
        <v/>
      </c>
      <c r="Z443" s="14" t="str">
        <f>LEFT('Введення інформації'!Z482, 3)</f>
        <v/>
      </c>
      <c r="AA443" s="14" t="str">
        <f>IF(ISBLANK('Введення інформації'!AA482)=FALSE(),'Введення інформації'!AA482,IF(ISBLANK('Введення інформації'!A482)=FALSE(),"0",""))</f>
        <v/>
      </c>
      <c r="AB443" s="14" t="str">
        <f>IF('Введення інформації'!AB482= "Так","true",IF(ISBLANK('Введення інформації'!A482)=FALSE(),"false",""))</f>
        <v/>
      </c>
      <c r="AC443" s="24">
        <f>'Введення інформації'!AC482</f>
        <v>0</v>
      </c>
    </row>
    <row r="444" spans="1:29" ht="15.75" customHeight="1" x14ac:dyDescent="0.25">
      <c r="A444" s="24">
        <f>'Введення інформації'!A483</f>
        <v>0</v>
      </c>
      <c r="B444" s="14" t="str">
        <f>IF(ISBLANK('Введення інформації'!A483)=FALSE(),(MID('Введення інформації'!B483, 7, 4)&amp;"-"&amp;MID('Введення інформації'!B483, 4, 2)&amp;"-"&amp;MID('Введення інформації'!B483, 1, 2)), "")</f>
        <v/>
      </c>
      <c r="C444" s="24">
        <f>'Введення інформації'!C483</f>
        <v>0</v>
      </c>
      <c r="D444" s="19" t="str">
        <f>IF(ISBLANK('Введення інформації'!D483)=FALSE(),'Введення інформації'!D483,IF(ISBLANK('Введення інформації'!A483)=FALSE(),"null",""))</f>
        <v/>
      </c>
      <c r="E444" s="24">
        <f>'Введення інформації'!E483</f>
        <v>0</v>
      </c>
      <c r="F444" s="24">
        <f>'Введення інформації'!F483</f>
        <v>0</v>
      </c>
      <c r="G444" s="14" t="str">
        <f>LEFT('Введення інформації'!G483, 1)</f>
        <v/>
      </c>
      <c r="H444" s="24">
        <f>'Введення інформації'!H483</f>
        <v>0</v>
      </c>
      <c r="I444" s="24">
        <f>'Введення інформації'!I483</f>
        <v>0</v>
      </c>
      <c r="J444" s="14" t="str">
        <f>IF(ISBLANK('Введення інформації'!J483)=FALSE(),'Введення інформації'!J483,IF(ISBLANK('Введення інформації'!A483)=FALSE(),"null",""))</f>
        <v/>
      </c>
      <c r="K444" s="24">
        <f>'Введення інформації'!K483</f>
        <v>0</v>
      </c>
      <c r="L444" s="14" t="str">
        <f>IF(ISBLANK('Введення інформації'!L483)=FALSE(),'Введення інформації'!L483,IF(ISBLANK('Введення інформації'!A483)=FALSE(),"null",""))</f>
        <v/>
      </c>
      <c r="M444" s="24">
        <f>'Введення інформації'!M483</f>
        <v>0</v>
      </c>
      <c r="N444" s="24">
        <f>'Введення інформації'!N483</f>
        <v>0</v>
      </c>
      <c r="O444" s="14" t="str">
        <f>IF(ISBLANK('Введення інформації'!O483)=FALSE(),'Введення інформації'!O483,IF(ISBLANK('Введення інформації'!A483)=FALSE(),"null",""))</f>
        <v/>
      </c>
      <c r="P444" s="14" t="str">
        <f>IF(ISBLANK('Введення інформації'!P483)=FALSE(),'Введення інформації'!P483,IF(ISBLANK('Введення інформації'!B483)=FALSE(),"null",""))</f>
        <v/>
      </c>
      <c r="Q444" s="25">
        <f>'Введення інформації'!Q483</f>
        <v>0</v>
      </c>
      <c r="R444" s="25">
        <f>'Введення інформації'!R483</f>
        <v>0</v>
      </c>
      <c r="S444" s="25">
        <f>'Введення інформації'!S483</f>
        <v>0</v>
      </c>
      <c r="T444" s="20" t="str">
        <f>IF(ISBLANK('Введення інформації'!A483)=FALSE(),(MID('Введення інформації'!T483, 7, 4)&amp;"-"&amp;MID('Введення інформації'!T483, 4, 2)&amp;"-"&amp;MID('Введення інформації'!T483, 1, 2)), "")</f>
        <v/>
      </c>
      <c r="U444" s="20" t="str">
        <f>IF(ISBLANK('Введення інформації'!B483)=FALSE(),(MID('Введення інформації'!U483, 7, 4)&amp;"-"&amp;MID('Введення інформації'!U483, 4, 2)&amp;"-"&amp;MID('Введення інформації'!U483, 1, 2)), "")</f>
        <v/>
      </c>
      <c r="V444" s="14" t="str">
        <f>IF('Введення інформації'!V483= "Так","true",IF(ISBLANK('Введення інформації'!A483)=FALSE(),"false",""))</f>
        <v/>
      </c>
      <c r="W444" s="24">
        <f>'Введення інформації'!W483</f>
        <v>0</v>
      </c>
      <c r="X444" s="14" t="str">
        <f>IF('Введення інформації'!X483= "Так","true",IF(ISBLANK('Введення інформації'!A483)=FALSE(),"false",""))</f>
        <v/>
      </c>
      <c r="Y444" s="14" t="str">
        <f>IF(ISBLANK('Введення інформації'!Y483)=FALSE(),'Введення інформації'!Y483,IF(ISBLANK('Введення інформації'!A483)=FALSE(),"0",""))</f>
        <v/>
      </c>
      <c r="Z444" s="14" t="str">
        <f>LEFT('Введення інформації'!Z483, 3)</f>
        <v/>
      </c>
      <c r="AA444" s="14" t="str">
        <f>IF(ISBLANK('Введення інформації'!AA483)=FALSE(),'Введення інформації'!AA483,IF(ISBLANK('Введення інформації'!A483)=FALSE(),"0",""))</f>
        <v/>
      </c>
      <c r="AB444" s="14" t="str">
        <f>IF('Введення інформації'!AB483= "Так","true",IF(ISBLANK('Введення інформації'!A483)=FALSE(),"false",""))</f>
        <v/>
      </c>
      <c r="AC444" s="24">
        <f>'Введення інформації'!AC483</f>
        <v>0</v>
      </c>
    </row>
    <row r="445" spans="1:29" ht="15.75" customHeight="1" x14ac:dyDescent="0.25">
      <c r="A445" s="24">
        <f>'Введення інформації'!A484</f>
        <v>0</v>
      </c>
      <c r="B445" s="14" t="str">
        <f>IF(ISBLANK('Введення інформації'!A484)=FALSE(),(MID('Введення інформації'!B484, 7, 4)&amp;"-"&amp;MID('Введення інформації'!B484, 4, 2)&amp;"-"&amp;MID('Введення інформації'!B484, 1, 2)), "")</f>
        <v/>
      </c>
      <c r="C445" s="24">
        <f>'Введення інформації'!C484</f>
        <v>0</v>
      </c>
      <c r="D445" s="19" t="str">
        <f>IF(ISBLANK('Введення інформації'!D484)=FALSE(),'Введення інформації'!D484,IF(ISBLANK('Введення інформації'!A484)=FALSE(),"null",""))</f>
        <v/>
      </c>
      <c r="E445" s="24">
        <f>'Введення інформації'!E484</f>
        <v>0</v>
      </c>
      <c r="F445" s="24">
        <f>'Введення інформації'!F484</f>
        <v>0</v>
      </c>
      <c r="G445" s="14" t="str">
        <f>LEFT('Введення інформації'!G484, 1)</f>
        <v/>
      </c>
      <c r="H445" s="24">
        <f>'Введення інформації'!H484</f>
        <v>0</v>
      </c>
      <c r="I445" s="24">
        <f>'Введення інформації'!I484</f>
        <v>0</v>
      </c>
      <c r="J445" s="14" t="str">
        <f>IF(ISBLANK('Введення інформації'!J484)=FALSE(),'Введення інформації'!J484,IF(ISBLANK('Введення інформації'!A484)=FALSE(),"null",""))</f>
        <v/>
      </c>
      <c r="K445" s="24">
        <f>'Введення інформації'!K484</f>
        <v>0</v>
      </c>
      <c r="L445" s="14" t="str">
        <f>IF(ISBLANK('Введення інформації'!L484)=FALSE(),'Введення інформації'!L484,IF(ISBLANK('Введення інформації'!A484)=FALSE(),"null",""))</f>
        <v/>
      </c>
      <c r="M445" s="24">
        <f>'Введення інформації'!M484</f>
        <v>0</v>
      </c>
      <c r="N445" s="24">
        <f>'Введення інформації'!N484</f>
        <v>0</v>
      </c>
      <c r="O445" s="14" t="str">
        <f>IF(ISBLANK('Введення інформації'!O484)=FALSE(),'Введення інформації'!O484,IF(ISBLANK('Введення інформації'!A484)=FALSE(),"null",""))</f>
        <v/>
      </c>
      <c r="P445" s="14" t="str">
        <f>IF(ISBLANK('Введення інформації'!P484)=FALSE(),'Введення інформації'!P484,IF(ISBLANK('Введення інформації'!B484)=FALSE(),"null",""))</f>
        <v/>
      </c>
      <c r="Q445" s="25">
        <f>'Введення інформації'!Q484</f>
        <v>0</v>
      </c>
      <c r="R445" s="25">
        <f>'Введення інформації'!R484</f>
        <v>0</v>
      </c>
      <c r="S445" s="25">
        <f>'Введення інформації'!S484</f>
        <v>0</v>
      </c>
      <c r="T445" s="20" t="str">
        <f>IF(ISBLANK('Введення інформації'!A484)=FALSE(),(MID('Введення інформації'!T484, 7, 4)&amp;"-"&amp;MID('Введення інформації'!T484, 4, 2)&amp;"-"&amp;MID('Введення інформації'!T484, 1, 2)), "")</f>
        <v/>
      </c>
      <c r="U445" s="20" t="str">
        <f>IF(ISBLANK('Введення інформації'!B484)=FALSE(),(MID('Введення інформації'!U484, 7, 4)&amp;"-"&amp;MID('Введення інформації'!U484, 4, 2)&amp;"-"&amp;MID('Введення інформації'!U484, 1, 2)), "")</f>
        <v/>
      </c>
      <c r="V445" s="14" t="str">
        <f>IF('Введення інформації'!V484= "Так","true",IF(ISBLANK('Введення інформації'!A484)=FALSE(),"false",""))</f>
        <v/>
      </c>
      <c r="W445" s="24">
        <f>'Введення інформації'!W484</f>
        <v>0</v>
      </c>
      <c r="X445" s="14" t="str">
        <f>IF('Введення інформації'!X484= "Так","true",IF(ISBLANK('Введення інформації'!A484)=FALSE(),"false",""))</f>
        <v/>
      </c>
      <c r="Y445" s="14" t="str">
        <f>IF(ISBLANK('Введення інформації'!Y484)=FALSE(),'Введення інформації'!Y484,IF(ISBLANK('Введення інформації'!A484)=FALSE(),"0",""))</f>
        <v/>
      </c>
      <c r="Z445" s="14" t="str">
        <f>LEFT('Введення інформації'!Z484, 3)</f>
        <v/>
      </c>
      <c r="AA445" s="14" t="str">
        <f>IF(ISBLANK('Введення інформації'!AA484)=FALSE(),'Введення інформації'!AA484,IF(ISBLANK('Введення інформації'!A484)=FALSE(),"0",""))</f>
        <v/>
      </c>
      <c r="AB445" s="14" t="str">
        <f>IF('Введення інформації'!AB484= "Так","true",IF(ISBLANK('Введення інформації'!A484)=FALSE(),"false",""))</f>
        <v/>
      </c>
      <c r="AC445" s="24">
        <f>'Введення інформації'!AC484</f>
        <v>0</v>
      </c>
    </row>
    <row r="446" spans="1:29" ht="15.75" customHeight="1" x14ac:dyDescent="0.25">
      <c r="A446" s="24">
        <f>'Введення інформації'!A485</f>
        <v>0</v>
      </c>
      <c r="B446" s="14" t="str">
        <f>IF(ISBLANK('Введення інформації'!A485)=FALSE(),(MID('Введення інформації'!B485, 7, 4)&amp;"-"&amp;MID('Введення інформації'!B485, 4, 2)&amp;"-"&amp;MID('Введення інформації'!B485, 1, 2)), "")</f>
        <v/>
      </c>
      <c r="C446" s="24">
        <f>'Введення інформації'!C485</f>
        <v>0</v>
      </c>
      <c r="D446" s="19" t="str">
        <f>IF(ISBLANK('Введення інформації'!D485)=FALSE(),'Введення інформації'!D485,IF(ISBLANK('Введення інформації'!A485)=FALSE(),"null",""))</f>
        <v/>
      </c>
      <c r="E446" s="24">
        <f>'Введення інформації'!E485</f>
        <v>0</v>
      </c>
      <c r="F446" s="24">
        <f>'Введення інформації'!F485</f>
        <v>0</v>
      </c>
      <c r="G446" s="14" t="str">
        <f>LEFT('Введення інформації'!G485, 1)</f>
        <v/>
      </c>
      <c r="H446" s="24">
        <f>'Введення інформації'!H485</f>
        <v>0</v>
      </c>
      <c r="I446" s="24">
        <f>'Введення інформації'!I485</f>
        <v>0</v>
      </c>
      <c r="J446" s="14" t="str">
        <f>IF(ISBLANK('Введення інформації'!J485)=FALSE(),'Введення інформації'!J485,IF(ISBLANK('Введення інформації'!A485)=FALSE(),"null",""))</f>
        <v/>
      </c>
      <c r="K446" s="24">
        <f>'Введення інформації'!K485</f>
        <v>0</v>
      </c>
      <c r="L446" s="14" t="str">
        <f>IF(ISBLANK('Введення інформації'!L485)=FALSE(),'Введення інформації'!L485,IF(ISBLANK('Введення інформації'!A485)=FALSE(),"null",""))</f>
        <v/>
      </c>
      <c r="M446" s="24">
        <f>'Введення інформації'!M485</f>
        <v>0</v>
      </c>
      <c r="N446" s="24">
        <f>'Введення інформації'!N485</f>
        <v>0</v>
      </c>
      <c r="O446" s="14" t="str">
        <f>IF(ISBLANK('Введення інформації'!O485)=FALSE(),'Введення інформації'!O485,IF(ISBLANK('Введення інформації'!A485)=FALSE(),"null",""))</f>
        <v/>
      </c>
      <c r="P446" s="14" t="str">
        <f>IF(ISBLANK('Введення інформації'!P485)=FALSE(),'Введення інформації'!P485,IF(ISBLANK('Введення інформації'!B485)=FALSE(),"null",""))</f>
        <v/>
      </c>
      <c r="Q446" s="25">
        <f>'Введення інформації'!Q485</f>
        <v>0</v>
      </c>
      <c r="R446" s="25">
        <f>'Введення інформації'!R485</f>
        <v>0</v>
      </c>
      <c r="S446" s="25">
        <f>'Введення інформації'!S485</f>
        <v>0</v>
      </c>
      <c r="T446" s="20" t="str">
        <f>IF(ISBLANK('Введення інформації'!A485)=FALSE(),(MID('Введення інформації'!T485, 7, 4)&amp;"-"&amp;MID('Введення інформації'!T485, 4, 2)&amp;"-"&amp;MID('Введення інформації'!T485, 1, 2)), "")</f>
        <v/>
      </c>
      <c r="U446" s="20" t="str">
        <f>IF(ISBLANK('Введення інформації'!B485)=FALSE(),(MID('Введення інформації'!U485, 7, 4)&amp;"-"&amp;MID('Введення інформації'!U485, 4, 2)&amp;"-"&amp;MID('Введення інформації'!U485, 1, 2)), "")</f>
        <v/>
      </c>
      <c r="V446" s="14" t="str">
        <f>IF('Введення інформації'!V485= "Так","true",IF(ISBLANK('Введення інформації'!A485)=FALSE(),"false",""))</f>
        <v/>
      </c>
      <c r="W446" s="24">
        <f>'Введення інформації'!W485</f>
        <v>0</v>
      </c>
      <c r="X446" s="14" t="str">
        <f>IF('Введення інформації'!X485= "Так","true",IF(ISBLANK('Введення інформації'!A485)=FALSE(),"false",""))</f>
        <v/>
      </c>
      <c r="Y446" s="14" t="str">
        <f>IF(ISBLANK('Введення інформації'!Y485)=FALSE(),'Введення інформації'!Y485,IF(ISBLANK('Введення інформації'!A485)=FALSE(),"0",""))</f>
        <v/>
      </c>
      <c r="Z446" s="14" t="str">
        <f>LEFT('Введення інформації'!Z485, 3)</f>
        <v/>
      </c>
      <c r="AA446" s="14" t="str">
        <f>IF(ISBLANK('Введення інформації'!AA485)=FALSE(),'Введення інформації'!AA485,IF(ISBLANK('Введення інформації'!A485)=FALSE(),"0",""))</f>
        <v/>
      </c>
      <c r="AB446" s="14" t="str">
        <f>IF('Введення інформації'!AB485= "Так","true",IF(ISBLANK('Введення інформації'!A485)=FALSE(),"false",""))</f>
        <v/>
      </c>
      <c r="AC446" s="24">
        <f>'Введення інформації'!AC485</f>
        <v>0</v>
      </c>
    </row>
    <row r="447" spans="1:29" ht="15.75" customHeight="1" x14ac:dyDescent="0.25">
      <c r="A447" s="24">
        <f>'Введення інформації'!A486</f>
        <v>0</v>
      </c>
      <c r="B447" s="14" t="str">
        <f>IF(ISBLANK('Введення інформації'!A486)=FALSE(),(MID('Введення інформації'!B486, 7, 4)&amp;"-"&amp;MID('Введення інформації'!B486, 4, 2)&amp;"-"&amp;MID('Введення інформації'!B486, 1, 2)), "")</f>
        <v/>
      </c>
      <c r="C447" s="24">
        <f>'Введення інформації'!C486</f>
        <v>0</v>
      </c>
      <c r="D447" s="19" t="str">
        <f>IF(ISBLANK('Введення інформації'!D486)=FALSE(),'Введення інформації'!D486,IF(ISBLANK('Введення інформації'!A486)=FALSE(),"null",""))</f>
        <v/>
      </c>
      <c r="E447" s="24">
        <f>'Введення інформації'!E486</f>
        <v>0</v>
      </c>
      <c r="F447" s="24">
        <f>'Введення інформації'!F486</f>
        <v>0</v>
      </c>
      <c r="G447" s="14" t="str">
        <f>LEFT('Введення інформації'!G486, 1)</f>
        <v/>
      </c>
      <c r="H447" s="24">
        <f>'Введення інформації'!H486</f>
        <v>0</v>
      </c>
      <c r="I447" s="24">
        <f>'Введення інформації'!I486</f>
        <v>0</v>
      </c>
      <c r="J447" s="14" t="str">
        <f>IF(ISBLANK('Введення інформації'!J486)=FALSE(),'Введення інформації'!J486,IF(ISBLANK('Введення інформації'!A486)=FALSE(),"null",""))</f>
        <v/>
      </c>
      <c r="K447" s="24">
        <f>'Введення інформації'!K486</f>
        <v>0</v>
      </c>
      <c r="L447" s="14" t="str">
        <f>IF(ISBLANK('Введення інформації'!L486)=FALSE(),'Введення інформації'!L486,IF(ISBLANK('Введення інформації'!A486)=FALSE(),"null",""))</f>
        <v/>
      </c>
      <c r="M447" s="24">
        <f>'Введення інформації'!M486</f>
        <v>0</v>
      </c>
      <c r="N447" s="24">
        <f>'Введення інформації'!N486</f>
        <v>0</v>
      </c>
      <c r="O447" s="14" t="str">
        <f>IF(ISBLANK('Введення інформації'!O486)=FALSE(),'Введення інформації'!O486,IF(ISBLANK('Введення інформації'!A486)=FALSE(),"null",""))</f>
        <v/>
      </c>
      <c r="P447" s="14" t="str">
        <f>IF(ISBLANK('Введення інформації'!P486)=FALSE(),'Введення інформації'!P486,IF(ISBLANK('Введення інформації'!B486)=FALSE(),"null",""))</f>
        <v/>
      </c>
      <c r="Q447" s="25">
        <f>'Введення інформації'!Q486</f>
        <v>0</v>
      </c>
      <c r="R447" s="25">
        <f>'Введення інформації'!R486</f>
        <v>0</v>
      </c>
      <c r="S447" s="25">
        <f>'Введення інформації'!S486</f>
        <v>0</v>
      </c>
      <c r="T447" s="20" t="str">
        <f>IF(ISBLANK('Введення інформації'!A486)=FALSE(),(MID('Введення інформації'!T486, 7, 4)&amp;"-"&amp;MID('Введення інформації'!T486, 4, 2)&amp;"-"&amp;MID('Введення інформації'!T486, 1, 2)), "")</f>
        <v/>
      </c>
      <c r="U447" s="20" t="str">
        <f>IF(ISBLANK('Введення інформації'!B486)=FALSE(),(MID('Введення інформації'!U486, 7, 4)&amp;"-"&amp;MID('Введення інформації'!U486, 4, 2)&amp;"-"&amp;MID('Введення інформації'!U486, 1, 2)), "")</f>
        <v/>
      </c>
      <c r="V447" s="14" t="str">
        <f>IF('Введення інформації'!V486= "Так","true",IF(ISBLANK('Введення інформації'!A486)=FALSE(),"false",""))</f>
        <v/>
      </c>
      <c r="W447" s="24">
        <f>'Введення інформації'!W486</f>
        <v>0</v>
      </c>
      <c r="X447" s="14" t="str">
        <f>IF('Введення інформації'!X486= "Так","true",IF(ISBLANK('Введення інформації'!A486)=FALSE(),"false",""))</f>
        <v/>
      </c>
      <c r="Y447" s="14" t="str">
        <f>IF(ISBLANK('Введення інформації'!Y486)=FALSE(),'Введення інформації'!Y486,IF(ISBLANK('Введення інформації'!A486)=FALSE(),"0",""))</f>
        <v/>
      </c>
      <c r="Z447" s="14" t="str">
        <f>LEFT('Введення інформації'!Z486, 3)</f>
        <v/>
      </c>
      <c r="AA447" s="14" t="str">
        <f>IF(ISBLANK('Введення інформації'!AA486)=FALSE(),'Введення інформації'!AA486,IF(ISBLANK('Введення інформації'!A486)=FALSE(),"0",""))</f>
        <v/>
      </c>
      <c r="AB447" s="14" t="str">
        <f>IF('Введення інформації'!AB486= "Так","true",IF(ISBLANK('Введення інформації'!A486)=FALSE(),"false",""))</f>
        <v/>
      </c>
      <c r="AC447" s="24">
        <f>'Введення інформації'!AC486</f>
        <v>0</v>
      </c>
    </row>
    <row r="448" spans="1:29" ht="15.75" customHeight="1" x14ac:dyDescent="0.25">
      <c r="A448" s="24">
        <f>'Введення інформації'!A487</f>
        <v>0</v>
      </c>
      <c r="B448" s="14" t="str">
        <f>IF(ISBLANK('Введення інформації'!A487)=FALSE(),(MID('Введення інформації'!B487, 7, 4)&amp;"-"&amp;MID('Введення інформації'!B487, 4, 2)&amp;"-"&amp;MID('Введення інформації'!B487, 1, 2)), "")</f>
        <v/>
      </c>
      <c r="C448" s="24">
        <f>'Введення інформації'!C487</f>
        <v>0</v>
      </c>
      <c r="D448" s="19" t="str">
        <f>IF(ISBLANK('Введення інформації'!D487)=FALSE(),'Введення інформації'!D487,IF(ISBLANK('Введення інформації'!A487)=FALSE(),"null",""))</f>
        <v/>
      </c>
      <c r="E448" s="24">
        <f>'Введення інформації'!E487</f>
        <v>0</v>
      </c>
      <c r="F448" s="24">
        <f>'Введення інформації'!F487</f>
        <v>0</v>
      </c>
      <c r="G448" s="14" t="str">
        <f>LEFT('Введення інформації'!G487, 1)</f>
        <v/>
      </c>
      <c r="H448" s="24">
        <f>'Введення інформації'!H487</f>
        <v>0</v>
      </c>
      <c r="I448" s="24">
        <f>'Введення інформації'!I487</f>
        <v>0</v>
      </c>
      <c r="J448" s="14" t="str">
        <f>IF(ISBLANK('Введення інформації'!J487)=FALSE(),'Введення інформації'!J487,IF(ISBLANK('Введення інформації'!A487)=FALSE(),"null",""))</f>
        <v/>
      </c>
      <c r="K448" s="24">
        <f>'Введення інформації'!K487</f>
        <v>0</v>
      </c>
      <c r="L448" s="14" t="str">
        <f>IF(ISBLANK('Введення інформації'!L487)=FALSE(),'Введення інформації'!L487,IF(ISBLANK('Введення інформації'!A487)=FALSE(),"null",""))</f>
        <v/>
      </c>
      <c r="M448" s="24">
        <f>'Введення інформації'!M487</f>
        <v>0</v>
      </c>
      <c r="N448" s="24">
        <f>'Введення інформації'!N487</f>
        <v>0</v>
      </c>
      <c r="O448" s="14" t="str">
        <f>IF(ISBLANK('Введення інформації'!O487)=FALSE(),'Введення інформації'!O487,IF(ISBLANK('Введення інформації'!A487)=FALSE(),"null",""))</f>
        <v/>
      </c>
      <c r="P448" s="14" t="str">
        <f>IF(ISBLANK('Введення інформації'!P487)=FALSE(),'Введення інформації'!P487,IF(ISBLANK('Введення інформації'!B487)=FALSE(),"null",""))</f>
        <v/>
      </c>
      <c r="Q448" s="25">
        <f>'Введення інформації'!Q487</f>
        <v>0</v>
      </c>
      <c r="R448" s="25">
        <f>'Введення інформації'!R487</f>
        <v>0</v>
      </c>
      <c r="S448" s="25">
        <f>'Введення інформації'!S487</f>
        <v>0</v>
      </c>
      <c r="T448" s="20" t="str">
        <f>IF(ISBLANK('Введення інформації'!A487)=FALSE(),(MID('Введення інформації'!T487, 7, 4)&amp;"-"&amp;MID('Введення інформації'!T487, 4, 2)&amp;"-"&amp;MID('Введення інформації'!T487, 1, 2)), "")</f>
        <v/>
      </c>
      <c r="U448" s="20" t="str">
        <f>IF(ISBLANK('Введення інформації'!B487)=FALSE(),(MID('Введення інформації'!U487, 7, 4)&amp;"-"&amp;MID('Введення інформації'!U487, 4, 2)&amp;"-"&amp;MID('Введення інформації'!U487, 1, 2)), "")</f>
        <v/>
      </c>
      <c r="V448" s="14" t="str">
        <f>IF('Введення інформації'!V487= "Так","true",IF(ISBLANK('Введення інформації'!A487)=FALSE(),"false",""))</f>
        <v/>
      </c>
      <c r="W448" s="24">
        <f>'Введення інформації'!W487</f>
        <v>0</v>
      </c>
      <c r="X448" s="14" t="str">
        <f>IF('Введення інформації'!X487= "Так","true",IF(ISBLANK('Введення інформації'!A487)=FALSE(),"false",""))</f>
        <v/>
      </c>
      <c r="Y448" s="14" t="str">
        <f>IF(ISBLANK('Введення інформації'!Y487)=FALSE(),'Введення інформації'!Y487,IF(ISBLANK('Введення інформації'!A487)=FALSE(),"0",""))</f>
        <v/>
      </c>
      <c r="Z448" s="14" t="str">
        <f>LEFT('Введення інформації'!Z487, 3)</f>
        <v/>
      </c>
      <c r="AA448" s="14" t="str">
        <f>IF(ISBLANK('Введення інформації'!AA487)=FALSE(),'Введення інформації'!AA487,IF(ISBLANK('Введення інформації'!A487)=FALSE(),"0",""))</f>
        <v/>
      </c>
      <c r="AB448" s="14" t="str">
        <f>IF('Введення інформації'!AB487= "Так","true",IF(ISBLANK('Введення інформації'!A487)=FALSE(),"false",""))</f>
        <v/>
      </c>
      <c r="AC448" s="24">
        <f>'Введення інформації'!AC487</f>
        <v>0</v>
      </c>
    </row>
    <row r="449" spans="1:29" ht="15.75" customHeight="1" x14ac:dyDescent="0.25">
      <c r="A449" s="24">
        <f>'Введення інформації'!A488</f>
        <v>0</v>
      </c>
      <c r="B449" s="14" t="str">
        <f>IF(ISBLANK('Введення інформації'!A488)=FALSE(),(MID('Введення інформації'!B488, 7, 4)&amp;"-"&amp;MID('Введення інформації'!B488, 4, 2)&amp;"-"&amp;MID('Введення інформації'!B488, 1, 2)), "")</f>
        <v/>
      </c>
      <c r="C449" s="24">
        <f>'Введення інформації'!C488</f>
        <v>0</v>
      </c>
      <c r="D449" s="19" t="str">
        <f>IF(ISBLANK('Введення інформації'!D488)=FALSE(),'Введення інформації'!D488,IF(ISBLANK('Введення інформації'!A488)=FALSE(),"null",""))</f>
        <v/>
      </c>
      <c r="E449" s="24">
        <f>'Введення інформації'!E488</f>
        <v>0</v>
      </c>
      <c r="F449" s="24">
        <f>'Введення інформації'!F488</f>
        <v>0</v>
      </c>
      <c r="G449" s="14" t="str">
        <f>LEFT('Введення інформації'!G488, 1)</f>
        <v/>
      </c>
      <c r="H449" s="24">
        <f>'Введення інформації'!H488</f>
        <v>0</v>
      </c>
      <c r="I449" s="24">
        <f>'Введення інформації'!I488</f>
        <v>0</v>
      </c>
      <c r="J449" s="14" t="str">
        <f>IF(ISBLANK('Введення інформації'!J488)=FALSE(),'Введення інформації'!J488,IF(ISBLANK('Введення інформації'!A488)=FALSE(),"null",""))</f>
        <v/>
      </c>
      <c r="K449" s="24">
        <f>'Введення інформації'!K488</f>
        <v>0</v>
      </c>
      <c r="L449" s="14" t="str">
        <f>IF(ISBLANK('Введення інформації'!L488)=FALSE(),'Введення інформації'!L488,IF(ISBLANK('Введення інформації'!A488)=FALSE(),"null",""))</f>
        <v/>
      </c>
      <c r="M449" s="24">
        <f>'Введення інформації'!M488</f>
        <v>0</v>
      </c>
      <c r="N449" s="24">
        <f>'Введення інформації'!N488</f>
        <v>0</v>
      </c>
      <c r="O449" s="14" t="str">
        <f>IF(ISBLANK('Введення інформації'!O488)=FALSE(),'Введення інформації'!O488,IF(ISBLANK('Введення інформації'!A488)=FALSE(),"null",""))</f>
        <v/>
      </c>
      <c r="P449" s="14" t="str">
        <f>IF(ISBLANK('Введення інформації'!P488)=FALSE(),'Введення інформації'!P488,IF(ISBLANK('Введення інформації'!B488)=FALSE(),"null",""))</f>
        <v/>
      </c>
      <c r="Q449" s="25">
        <f>'Введення інформації'!Q488</f>
        <v>0</v>
      </c>
      <c r="R449" s="25">
        <f>'Введення інформації'!R488</f>
        <v>0</v>
      </c>
      <c r="S449" s="25">
        <f>'Введення інформації'!S488</f>
        <v>0</v>
      </c>
      <c r="T449" s="20" t="str">
        <f>IF(ISBLANK('Введення інформації'!A488)=FALSE(),(MID('Введення інформації'!T488, 7, 4)&amp;"-"&amp;MID('Введення інформації'!T488, 4, 2)&amp;"-"&amp;MID('Введення інформації'!T488, 1, 2)), "")</f>
        <v/>
      </c>
      <c r="U449" s="20" t="str">
        <f>IF(ISBLANK('Введення інформації'!B488)=FALSE(),(MID('Введення інформації'!U488, 7, 4)&amp;"-"&amp;MID('Введення інформації'!U488, 4, 2)&amp;"-"&amp;MID('Введення інформації'!U488, 1, 2)), "")</f>
        <v/>
      </c>
      <c r="V449" s="14" t="str">
        <f>IF('Введення інформації'!V488= "Так","true",IF(ISBLANK('Введення інформації'!A488)=FALSE(),"false",""))</f>
        <v/>
      </c>
      <c r="W449" s="24">
        <f>'Введення інформації'!W488</f>
        <v>0</v>
      </c>
      <c r="X449" s="14" t="str">
        <f>IF('Введення інформації'!X488= "Так","true",IF(ISBLANK('Введення інформації'!A488)=FALSE(),"false",""))</f>
        <v/>
      </c>
      <c r="Y449" s="14" t="str">
        <f>IF(ISBLANK('Введення інформації'!Y488)=FALSE(),'Введення інформації'!Y488,IF(ISBLANK('Введення інформації'!A488)=FALSE(),"0",""))</f>
        <v/>
      </c>
      <c r="Z449" s="14" t="str">
        <f>LEFT('Введення інформації'!Z488, 3)</f>
        <v/>
      </c>
      <c r="AA449" s="14" t="str">
        <f>IF(ISBLANK('Введення інформації'!AA488)=FALSE(),'Введення інформації'!AA488,IF(ISBLANK('Введення інформації'!A488)=FALSE(),"0",""))</f>
        <v/>
      </c>
      <c r="AB449" s="14" t="str">
        <f>IF('Введення інформації'!AB488= "Так","true",IF(ISBLANK('Введення інформації'!A488)=FALSE(),"false",""))</f>
        <v/>
      </c>
      <c r="AC449" s="24">
        <f>'Введення інформації'!AC488</f>
        <v>0</v>
      </c>
    </row>
    <row r="450" spans="1:29" ht="15.75" customHeight="1" x14ac:dyDescent="0.25">
      <c r="A450" s="24">
        <f>'Введення інформації'!A489</f>
        <v>0</v>
      </c>
      <c r="B450" s="14" t="str">
        <f>IF(ISBLANK('Введення інформації'!A489)=FALSE(),(MID('Введення інформації'!B489, 7, 4)&amp;"-"&amp;MID('Введення інформації'!B489, 4, 2)&amp;"-"&amp;MID('Введення інформації'!B489, 1, 2)), "")</f>
        <v/>
      </c>
      <c r="C450" s="24">
        <f>'Введення інформації'!C489</f>
        <v>0</v>
      </c>
      <c r="D450" s="19" t="str">
        <f>IF(ISBLANK('Введення інформації'!D489)=FALSE(),'Введення інформації'!D489,IF(ISBLANK('Введення інформації'!A489)=FALSE(),"null",""))</f>
        <v/>
      </c>
      <c r="E450" s="24">
        <f>'Введення інформації'!E489</f>
        <v>0</v>
      </c>
      <c r="F450" s="24">
        <f>'Введення інформації'!F489</f>
        <v>0</v>
      </c>
      <c r="G450" s="14" t="str">
        <f>LEFT('Введення інформації'!G489, 1)</f>
        <v/>
      </c>
      <c r="H450" s="24">
        <f>'Введення інформації'!H489</f>
        <v>0</v>
      </c>
      <c r="I450" s="24">
        <f>'Введення інформації'!I489</f>
        <v>0</v>
      </c>
      <c r="J450" s="14" t="str">
        <f>IF(ISBLANK('Введення інформації'!J489)=FALSE(),'Введення інформації'!J489,IF(ISBLANK('Введення інформації'!A489)=FALSE(),"null",""))</f>
        <v/>
      </c>
      <c r="K450" s="24">
        <f>'Введення інформації'!K489</f>
        <v>0</v>
      </c>
      <c r="L450" s="14" t="str">
        <f>IF(ISBLANK('Введення інформації'!L489)=FALSE(),'Введення інформації'!L489,IF(ISBLANK('Введення інформації'!A489)=FALSE(),"null",""))</f>
        <v/>
      </c>
      <c r="M450" s="24">
        <f>'Введення інформації'!M489</f>
        <v>0</v>
      </c>
      <c r="N450" s="24">
        <f>'Введення інформації'!N489</f>
        <v>0</v>
      </c>
      <c r="O450" s="14" t="str">
        <f>IF(ISBLANK('Введення інформації'!O489)=FALSE(),'Введення інформації'!O489,IF(ISBLANK('Введення інформації'!A489)=FALSE(),"null",""))</f>
        <v/>
      </c>
      <c r="P450" s="14" t="str">
        <f>IF(ISBLANK('Введення інформації'!P489)=FALSE(),'Введення інформації'!P489,IF(ISBLANK('Введення інформації'!B489)=FALSE(),"null",""))</f>
        <v/>
      </c>
      <c r="Q450" s="25">
        <f>'Введення інформації'!Q489</f>
        <v>0</v>
      </c>
      <c r="R450" s="25">
        <f>'Введення інформації'!R489</f>
        <v>0</v>
      </c>
      <c r="S450" s="25">
        <f>'Введення інформації'!S489</f>
        <v>0</v>
      </c>
      <c r="T450" s="20" t="str">
        <f>IF(ISBLANK('Введення інформації'!A489)=FALSE(),(MID('Введення інформації'!T489, 7, 4)&amp;"-"&amp;MID('Введення інформації'!T489, 4, 2)&amp;"-"&amp;MID('Введення інформації'!T489, 1, 2)), "")</f>
        <v/>
      </c>
      <c r="U450" s="20" t="str">
        <f>IF(ISBLANK('Введення інформації'!B489)=FALSE(),(MID('Введення інформації'!U489, 7, 4)&amp;"-"&amp;MID('Введення інформації'!U489, 4, 2)&amp;"-"&amp;MID('Введення інформації'!U489, 1, 2)), "")</f>
        <v/>
      </c>
      <c r="V450" s="14" t="str">
        <f>IF('Введення інформації'!V489= "Так","true",IF(ISBLANK('Введення інформації'!A489)=FALSE(),"false",""))</f>
        <v/>
      </c>
      <c r="W450" s="24">
        <f>'Введення інформації'!W489</f>
        <v>0</v>
      </c>
      <c r="X450" s="14" t="str">
        <f>IF('Введення інформації'!X489= "Так","true",IF(ISBLANK('Введення інформації'!A489)=FALSE(),"false",""))</f>
        <v/>
      </c>
      <c r="Y450" s="14" t="str">
        <f>IF(ISBLANK('Введення інформації'!Y489)=FALSE(),'Введення інформації'!Y489,IF(ISBLANK('Введення інформації'!A489)=FALSE(),"0",""))</f>
        <v/>
      </c>
      <c r="Z450" s="14" t="str">
        <f>LEFT('Введення інформації'!Z489, 3)</f>
        <v/>
      </c>
      <c r="AA450" s="14" t="str">
        <f>IF(ISBLANK('Введення інформації'!AA489)=FALSE(),'Введення інформації'!AA489,IF(ISBLANK('Введення інформації'!A489)=FALSE(),"0",""))</f>
        <v/>
      </c>
      <c r="AB450" s="14" t="str">
        <f>IF('Введення інформації'!AB489= "Так","true",IF(ISBLANK('Введення інформації'!A489)=FALSE(),"false",""))</f>
        <v/>
      </c>
      <c r="AC450" s="24">
        <f>'Введення інформації'!AC489</f>
        <v>0</v>
      </c>
    </row>
    <row r="451" spans="1:29" ht="15.75" customHeight="1" x14ac:dyDescent="0.25">
      <c r="A451" s="24">
        <f>'Введення інформації'!A490</f>
        <v>0</v>
      </c>
      <c r="B451" s="14" t="str">
        <f>IF(ISBLANK('Введення інформації'!A490)=FALSE(),(MID('Введення інформації'!B490, 7, 4)&amp;"-"&amp;MID('Введення інформації'!B490, 4, 2)&amp;"-"&amp;MID('Введення інформації'!B490, 1, 2)), "")</f>
        <v/>
      </c>
      <c r="C451" s="24">
        <f>'Введення інформації'!C490</f>
        <v>0</v>
      </c>
      <c r="D451" s="19" t="str">
        <f>IF(ISBLANK('Введення інформації'!D490)=FALSE(),'Введення інформації'!D490,IF(ISBLANK('Введення інформації'!A490)=FALSE(),"null",""))</f>
        <v/>
      </c>
      <c r="E451" s="24">
        <f>'Введення інформації'!E490</f>
        <v>0</v>
      </c>
      <c r="F451" s="24">
        <f>'Введення інформації'!F490</f>
        <v>0</v>
      </c>
      <c r="G451" s="14" t="str">
        <f>LEFT('Введення інформації'!G490, 1)</f>
        <v/>
      </c>
      <c r="H451" s="24">
        <f>'Введення інформації'!H490</f>
        <v>0</v>
      </c>
      <c r="I451" s="24">
        <f>'Введення інформації'!I490</f>
        <v>0</v>
      </c>
      <c r="J451" s="14" t="str">
        <f>IF(ISBLANK('Введення інформації'!J490)=FALSE(),'Введення інформації'!J490,IF(ISBLANK('Введення інформації'!A490)=FALSE(),"null",""))</f>
        <v/>
      </c>
      <c r="K451" s="24">
        <f>'Введення інформації'!K490</f>
        <v>0</v>
      </c>
      <c r="L451" s="14" t="str">
        <f>IF(ISBLANK('Введення інформації'!L490)=FALSE(),'Введення інформації'!L490,IF(ISBLANK('Введення інформації'!A490)=FALSE(),"null",""))</f>
        <v/>
      </c>
      <c r="M451" s="24">
        <f>'Введення інформації'!M490</f>
        <v>0</v>
      </c>
      <c r="N451" s="24">
        <f>'Введення інформації'!N490</f>
        <v>0</v>
      </c>
      <c r="O451" s="14" t="str">
        <f>IF(ISBLANK('Введення інформації'!O490)=FALSE(),'Введення інформації'!O490,IF(ISBLANK('Введення інформації'!A490)=FALSE(),"null",""))</f>
        <v/>
      </c>
      <c r="P451" s="14" t="str">
        <f>IF(ISBLANK('Введення інформації'!P490)=FALSE(),'Введення інформації'!P490,IF(ISBLANK('Введення інформації'!B490)=FALSE(),"null",""))</f>
        <v/>
      </c>
      <c r="Q451" s="25">
        <f>'Введення інформації'!Q490</f>
        <v>0</v>
      </c>
      <c r="R451" s="25">
        <f>'Введення інформації'!R490</f>
        <v>0</v>
      </c>
      <c r="S451" s="25">
        <f>'Введення інформації'!S490</f>
        <v>0</v>
      </c>
      <c r="T451" s="20" t="str">
        <f>IF(ISBLANK('Введення інформації'!A490)=FALSE(),(MID('Введення інформації'!T490, 7, 4)&amp;"-"&amp;MID('Введення інформації'!T490, 4, 2)&amp;"-"&amp;MID('Введення інформації'!T490, 1, 2)), "")</f>
        <v/>
      </c>
      <c r="U451" s="20" t="str">
        <f>IF(ISBLANK('Введення інформації'!B490)=FALSE(),(MID('Введення інформації'!U490, 7, 4)&amp;"-"&amp;MID('Введення інформації'!U490, 4, 2)&amp;"-"&amp;MID('Введення інформації'!U490, 1, 2)), "")</f>
        <v/>
      </c>
      <c r="V451" s="14" t="str">
        <f>IF('Введення інформації'!V490= "Так","true",IF(ISBLANK('Введення інформації'!A490)=FALSE(),"false",""))</f>
        <v/>
      </c>
      <c r="W451" s="24">
        <f>'Введення інформації'!W490</f>
        <v>0</v>
      </c>
      <c r="X451" s="14" t="str">
        <f>IF('Введення інформації'!X490= "Так","true",IF(ISBLANK('Введення інформації'!A490)=FALSE(),"false",""))</f>
        <v/>
      </c>
      <c r="Y451" s="14" t="str">
        <f>IF(ISBLANK('Введення інформації'!Y490)=FALSE(),'Введення інформації'!Y490,IF(ISBLANK('Введення інформації'!A490)=FALSE(),"0",""))</f>
        <v/>
      </c>
      <c r="Z451" s="14" t="str">
        <f>LEFT('Введення інформації'!Z490, 3)</f>
        <v/>
      </c>
      <c r="AA451" s="14" t="str">
        <f>IF(ISBLANK('Введення інформації'!AA490)=FALSE(),'Введення інформації'!AA490,IF(ISBLANK('Введення інформації'!A490)=FALSE(),"0",""))</f>
        <v/>
      </c>
      <c r="AB451" s="14" t="str">
        <f>IF('Введення інформації'!AB490= "Так","true",IF(ISBLANK('Введення інформації'!A490)=FALSE(),"false",""))</f>
        <v/>
      </c>
      <c r="AC451" s="24">
        <f>'Введення інформації'!AC490</f>
        <v>0</v>
      </c>
    </row>
    <row r="452" spans="1:29" ht="15.75" customHeight="1" x14ac:dyDescent="0.25">
      <c r="A452" s="24">
        <f>'Введення інформації'!A491</f>
        <v>0</v>
      </c>
      <c r="B452" s="14" t="str">
        <f>IF(ISBLANK('Введення інформації'!A491)=FALSE(),(MID('Введення інформації'!B491, 7, 4)&amp;"-"&amp;MID('Введення інформації'!B491, 4, 2)&amp;"-"&amp;MID('Введення інформації'!B491, 1, 2)), "")</f>
        <v/>
      </c>
      <c r="C452" s="24">
        <f>'Введення інформації'!C491</f>
        <v>0</v>
      </c>
      <c r="D452" s="19" t="str">
        <f>IF(ISBLANK('Введення інформації'!D491)=FALSE(),'Введення інформації'!D491,IF(ISBLANK('Введення інформації'!A491)=FALSE(),"null",""))</f>
        <v/>
      </c>
      <c r="E452" s="24">
        <f>'Введення інформації'!E491</f>
        <v>0</v>
      </c>
      <c r="F452" s="24">
        <f>'Введення інформації'!F491</f>
        <v>0</v>
      </c>
      <c r="G452" s="14" t="str">
        <f>LEFT('Введення інформації'!G491, 1)</f>
        <v/>
      </c>
      <c r="H452" s="24">
        <f>'Введення інформації'!H491</f>
        <v>0</v>
      </c>
      <c r="I452" s="24">
        <f>'Введення інформації'!I491</f>
        <v>0</v>
      </c>
      <c r="J452" s="14" t="str">
        <f>IF(ISBLANK('Введення інформації'!J491)=FALSE(),'Введення інформації'!J491,IF(ISBLANK('Введення інформації'!A491)=FALSE(),"null",""))</f>
        <v/>
      </c>
      <c r="K452" s="24">
        <f>'Введення інформації'!K491</f>
        <v>0</v>
      </c>
      <c r="L452" s="14" t="str">
        <f>IF(ISBLANK('Введення інформації'!L491)=FALSE(),'Введення інформації'!L491,IF(ISBLANK('Введення інформації'!A491)=FALSE(),"null",""))</f>
        <v/>
      </c>
      <c r="M452" s="24">
        <f>'Введення інформації'!M491</f>
        <v>0</v>
      </c>
      <c r="N452" s="24">
        <f>'Введення інформації'!N491</f>
        <v>0</v>
      </c>
      <c r="O452" s="14" t="str">
        <f>IF(ISBLANK('Введення інформації'!O491)=FALSE(),'Введення інформації'!O491,IF(ISBLANK('Введення інформації'!A491)=FALSE(),"null",""))</f>
        <v/>
      </c>
      <c r="P452" s="14" t="str">
        <f>IF(ISBLANK('Введення інформації'!P491)=FALSE(),'Введення інформації'!P491,IF(ISBLANK('Введення інформації'!B491)=FALSE(),"null",""))</f>
        <v/>
      </c>
      <c r="Q452" s="25">
        <f>'Введення інформації'!Q491</f>
        <v>0</v>
      </c>
      <c r="R452" s="25">
        <f>'Введення інформації'!R491</f>
        <v>0</v>
      </c>
      <c r="S452" s="25">
        <f>'Введення інформації'!S491</f>
        <v>0</v>
      </c>
      <c r="T452" s="20" t="str">
        <f>IF(ISBLANK('Введення інформації'!A491)=FALSE(),(MID('Введення інформації'!T491, 7, 4)&amp;"-"&amp;MID('Введення інформації'!T491, 4, 2)&amp;"-"&amp;MID('Введення інформації'!T491, 1, 2)), "")</f>
        <v/>
      </c>
      <c r="U452" s="20" t="str">
        <f>IF(ISBLANK('Введення інформації'!B491)=FALSE(),(MID('Введення інформації'!U491, 7, 4)&amp;"-"&amp;MID('Введення інформації'!U491, 4, 2)&amp;"-"&amp;MID('Введення інформації'!U491, 1, 2)), "")</f>
        <v/>
      </c>
      <c r="V452" s="14" t="str">
        <f>IF('Введення інформації'!V491= "Так","true",IF(ISBLANK('Введення інформації'!A491)=FALSE(),"false",""))</f>
        <v/>
      </c>
      <c r="W452" s="24">
        <f>'Введення інформації'!W491</f>
        <v>0</v>
      </c>
      <c r="X452" s="14" t="str">
        <f>IF('Введення інформації'!X491= "Так","true",IF(ISBLANK('Введення інформації'!A491)=FALSE(),"false",""))</f>
        <v/>
      </c>
      <c r="Y452" s="14" t="str">
        <f>IF(ISBLANK('Введення інформації'!Y491)=FALSE(),'Введення інформації'!Y491,IF(ISBLANK('Введення інформації'!A491)=FALSE(),"0",""))</f>
        <v/>
      </c>
      <c r="Z452" s="14" t="str">
        <f>LEFT('Введення інформації'!Z491, 3)</f>
        <v/>
      </c>
      <c r="AA452" s="14" t="str">
        <f>IF(ISBLANK('Введення інформації'!AA491)=FALSE(),'Введення інформації'!AA491,IF(ISBLANK('Введення інформації'!A491)=FALSE(),"0",""))</f>
        <v/>
      </c>
      <c r="AB452" s="14" t="str">
        <f>IF('Введення інформації'!AB491= "Так","true",IF(ISBLANK('Введення інформації'!A491)=FALSE(),"false",""))</f>
        <v/>
      </c>
      <c r="AC452" s="24">
        <f>'Введення інформації'!AC491</f>
        <v>0</v>
      </c>
    </row>
    <row r="453" spans="1:29" ht="15.75" customHeight="1" x14ac:dyDescent="0.25">
      <c r="A453" s="24">
        <f>'Введення інформації'!A492</f>
        <v>0</v>
      </c>
      <c r="B453" s="14" t="str">
        <f>IF(ISBLANK('Введення інформації'!A492)=FALSE(),(MID('Введення інформації'!B492, 7, 4)&amp;"-"&amp;MID('Введення інформації'!B492, 4, 2)&amp;"-"&amp;MID('Введення інформації'!B492, 1, 2)), "")</f>
        <v/>
      </c>
      <c r="C453" s="24">
        <f>'Введення інформації'!C492</f>
        <v>0</v>
      </c>
      <c r="D453" s="19" t="str">
        <f>IF(ISBLANK('Введення інформації'!D492)=FALSE(),'Введення інформації'!D492,IF(ISBLANK('Введення інформації'!A492)=FALSE(),"null",""))</f>
        <v/>
      </c>
      <c r="E453" s="24">
        <f>'Введення інформації'!E492</f>
        <v>0</v>
      </c>
      <c r="F453" s="24">
        <f>'Введення інформації'!F492</f>
        <v>0</v>
      </c>
      <c r="G453" s="14" t="str">
        <f>LEFT('Введення інформації'!G492, 1)</f>
        <v/>
      </c>
      <c r="H453" s="24">
        <f>'Введення інформації'!H492</f>
        <v>0</v>
      </c>
      <c r="I453" s="24">
        <f>'Введення інформації'!I492</f>
        <v>0</v>
      </c>
      <c r="J453" s="14" t="str">
        <f>IF(ISBLANK('Введення інформації'!J492)=FALSE(),'Введення інформації'!J492,IF(ISBLANK('Введення інформації'!A492)=FALSE(),"null",""))</f>
        <v/>
      </c>
      <c r="K453" s="24">
        <f>'Введення інформації'!K492</f>
        <v>0</v>
      </c>
      <c r="L453" s="14" t="str">
        <f>IF(ISBLANK('Введення інформації'!L492)=FALSE(),'Введення інформації'!L492,IF(ISBLANK('Введення інформації'!A492)=FALSE(),"null",""))</f>
        <v/>
      </c>
      <c r="M453" s="24">
        <f>'Введення інформації'!M492</f>
        <v>0</v>
      </c>
      <c r="N453" s="24">
        <f>'Введення інформації'!N492</f>
        <v>0</v>
      </c>
      <c r="O453" s="14" t="str">
        <f>IF(ISBLANK('Введення інформації'!O492)=FALSE(),'Введення інформації'!O492,IF(ISBLANK('Введення інформації'!A492)=FALSE(),"null",""))</f>
        <v/>
      </c>
      <c r="P453" s="14" t="str">
        <f>IF(ISBLANK('Введення інформації'!P492)=FALSE(),'Введення інформації'!P492,IF(ISBLANK('Введення інформації'!B492)=FALSE(),"null",""))</f>
        <v/>
      </c>
      <c r="Q453" s="25">
        <f>'Введення інформації'!Q492</f>
        <v>0</v>
      </c>
      <c r="R453" s="25">
        <f>'Введення інформації'!R492</f>
        <v>0</v>
      </c>
      <c r="S453" s="25">
        <f>'Введення інформації'!S492</f>
        <v>0</v>
      </c>
      <c r="T453" s="20" t="str">
        <f>IF(ISBLANK('Введення інформації'!A492)=FALSE(),(MID('Введення інформації'!T492, 7, 4)&amp;"-"&amp;MID('Введення інформації'!T492, 4, 2)&amp;"-"&amp;MID('Введення інформації'!T492, 1, 2)), "")</f>
        <v/>
      </c>
      <c r="U453" s="20" t="str">
        <f>IF(ISBLANK('Введення інформації'!B492)=FALSE(),(MID('Введення інформації'!U492, 7, 4)&amp;"-"&amp;MID('Введення інформації'!U492, 4, 2)&amp;"-"&amp;MID('Введення інформації'!U492, 1, 2)), "")</f>
        <v/>
      </c>
      <c r="V453" s="14" t="str">
        <f>IF('Введення інформації'!V492= "Так","true",IF(ISBLANK('Введення інформації'!A492)=FALSE(),"false",""))</f>
        <v/>
      </c>
      <c r="W453" s="24">
        <f>'Введення інформації'!W492</f>
        <v>0</v>
      </c>
      <c r="X453" s="14" t="str">
        <f>IF('Введення інформації'!X492= "Так","true",IF(ISBLANK('Введення інформації'!A492)=FALSE(),"false",""))</f>
        <v/>
      </c>
      <c r="Y453" s="14" t="str">
        <f>IF(ISBLANK('Введення інформації'!Y492)=FALSE(),'Введення інформації'!Y492,IF(ISBLANK('Введення інформації'!A492)=FALSE(),"0",""))</f>
        <v/>
      </c>
      <c r="Z453" s="14" t="str">
        <f>LEFT('Введення інформації'!Z492, 3)</f>
        <v/>
      </c>
      <c r="AA453" s="14" t="str">
        <f>IF(ISBLANK('Введення інформації'!AA492)=FALSE(),'Введення інформації'!AA492,IF(ISBLANK('Введення інформації'!A492)=FALSE(),"0",""))</f>
        <v/>
      </c>
      <c r="AB453" s="14" t="str">
        <f>IF('Введення інформації'!AB492= "Так","true",IF(ISBLANK('Введення інформації'!A492)=FALSE(),"false",""))</f>
        <v/>
      </c>
      <c r="AC453" s="24">
        <f>'Введення інформації'!AC492</f>
        <v>0</v>
      </c>
    </row>
    <row r="454" spans="1:29" ht="15.75" customHeight="1" x14ac:dyDescent="0.25">
      <c r="A454" s="24">
        <f>'Введення інформації'!A493</f>
        <v>0</v>
      </c>
      <c r="B454" s="14" t="str">
        <f>IF(ISBLANK('Введення інформації'!A493)=FALSE(),(MID('Введення інформації'!B493, 7, 4)&amp;"-"&amp;MID('Введення інформації'!B493, 4, 2)&amp;"-"&amp;MID('Введення інформації'!B493, 1, 2)), "")</f>
        <v/>
      </c>
      <c r="C454" s="24">
        <f>'Введення інформації'!C493</f>
        <v>0</v>
      </c>
      <c r="D454" s="19" t="str">
        <f>IF(ISBLANK('Введення інформації'!D493)=FALSE(),'Введення інформації'!D493,IF(ISBLANK('Введення інформації'!A493)=FALSE(),"null",""))</f>
        <v/>
      </c>
      <c r="E454" s="24">
        <f>'Введення інформації'!E493</f>
        <v>0</v>
      </c>
      <c r="F454" s="24">
        <f>'Введення інформації'!F493</f>
        <v>0</v>
      </c>
      <c r="G454" s="14" t="str">
        <f>LEFT('Введення інформації'!G493, 1)</f>
        <v/>
      </c>
      <c r="H454" s="24">
        <f>'Введення інформації'!H493</f>
        <v>0</v>
      </c>
      <c r="I454" s="24">
        <f>'Введення інформації'!I493</f>
        <v>0</v>
      </c>
      <c r="J454" s="14" t="str">
        <f>IF(ISBLANK('Введення інформації'!J493)=FALSE(),'Введення інформації'!J493,IF(ISBLANK('Введення інформації'!A493)=FALSE(),"null",""))</f>
        <v/>
      </c>
      <c r="K454" s="24">
        <f>'Введення інформації'!K493</f>
        <v>0</v>
      </c>
      <c r="L454" s="14" t="str">
        <f>IF(ISBLANK('Введення інформації'!L493)=FALSE(),'Введення інформації'!L493,IF(ISBLANK('Введення інформації'!A493)=FALSE(),"null",""))</f>
        <v/>
      </c>
      <c r="M454" s="24">
        <f>'Введення інформації'!M493</f>
        <v>0</v>
      </c>
      <c r="N454" s="24">
        <f>'Введення інформації'!N493</f>
        <v>0</v>
      </c>
      <c r="O454" s="14" t="str">
        <f>IF(ISBLANK('Введення інформації'!O493)=FALSE(),'Введення інформації'!O493,IF(ISBLANK('Введення інформації'!A493)=FALSE(),"null",""))</f>
        <v/>
      </c>
      <c r="P454" s="14" t="str">
        <f>IF(ISBLANK('Введення інформації'!P493)=FALSE(),'Введення інформації'!P493,IF(ISBLANK('Введення інформації'!B493)=FALSE(),"null",""))</f>
        <v/>
      </c>
      <c r="Q454" s="25">
        <f>'Введення інформації'!Q493</f>
        <v>0</v>
      </c>
      <c r="R454" s="25">
        <f>'Введення інформації'!R493</f>
        <v>0</v>
      </c>
      <c r="S454" s="25">
        <f>'Введення інформації'!S493</f>
        <v>0</v>
      </c>
      <c r="T454" s="20" t="str">
        <f>IF(ISBLANK('Введення інформації'!A493)=FALSE(),(MID('Введення інформації'!T493, 7, 4)&amp;"-"&amp;MID('Введення інформації'!T493, 4, 2)&amp;"-"&amp;MID('Введення інформації'!T493, 1, 2)), "")</f>
        <v/>
      </c>
      <c r="U454" s="20" t="str">
        <f>IF(ISBLANK('Введення інформації'!B493)=FALSE(),(MID('Введення інформації'!U493, 7, 4)&amp;"-"&amp;MID('Введення інформації'!U493, 4, 2)&amp;"-"&amp;MID('Введення інформації'!U493, 1, 2)), "")</f>
        <v/>
      </c>
      <c r="V454" s="14" t="str">
        <f>IF('Введення інформації'!V493= "Так","true",IF(ISBLANK('Введення інформації'!A493)=FALSE(),"false",""))</f>
        <v/>
      </c>
      <c r="W454" s="24">
        <f>'Введення інформації'!W493</f>
        <v>0</v>
      </c>
      <c r="X454" s="14" t="str">
        <f>IF('Введення інформації'!X493= "Так","true",IF(ISBLANK('Введення інформації'!A493)=FALSE(),"false",""))</f>
        <v/>
      </c>
      <c r="Y454" s="14" t="str">
        <f>IF(ISBLANK('Введення інформації'!Y493)=FALSE(),'Введення інформації'!Y493,IF(ISBLANK('Введення інформації'!A493)=FALSE(),"0",""))</f>
        <v/>
      </c>
      <c r="Z454" s="14" t="str">
        <f>LEFT('Введення інформації'!Z493, 3)</f>
        <v/>
      </c>
      <c r="AA454" s="14" t="str">
        <f>IF(ISBLANK('Введення інформації'!AA493)=FALSE(),'Введення інформації'!AA493,IF(ISBLANK('Введення інформації'!A493)=FALSE(),"0",""))</f>
        <v/>
      </c>
      <c r="AB454" s="14" t="str">
        <f>IF('Введення інформації'!AB493= "Так","true",IF(ISBLANK('Введення інформації'!A493)=FALSE(),"false",""))</f>
        <v/>
      </c>
      <c r="AC454" s="24">
        <f>'Введення інформації'!AC493</f>
        <v>0</v>
      </c>
    </row>
    <row r="455" spans="1:29" ht="15.75" customHeight="1" x14ac:dyDescent="0.25">
      <c r="A455" s="24">
        <f>'Введення інформації'!A494</f>
        <v>0</v>
      </c>
      <c r="B455" s="14" t="str">
        <f>IF(ISBLANK('Введення інформації'!A494)=FALSE(),(MID('Введення інформації'!B494, 7, 4)&amp;"-"&amp;MID('Введення інформації'!B494, 4, 2)&amp;"-"&amp;MID('Введення інформації'!B494, 1, 2)), "")</f>
        <v/>
      </c>
      <c r="C455" s="24">
        <f>'Введення інформації'!C494</f>
        <v>0</v>
      </c>
      <c r="D455" s="19" t="str">
        <f>IF(ISBLANK('Введення інформації'!D494)=FALSE(),'Введення інформації'!D494,IF(ISBLANK('Введення інформації'!A494)=FALSE(),"null",""))</f>
        <v/>
      </c>
      <c r="E455" s="24">
        <f>'Введення інформації'!E494</f>
        <v>0</v>
      </c>
      <c r="F455" s="24">
        <f>'Введення інформації'!F494</f>
        <v>0</v>
      </c>
      <c r="G455" s="14" t="str">
        <f>LEFT('Введення інформації'!G494, 1)</f>
        <v/>
      </c>
      <c r="H455" s="24">
        <f>'Введення інформації'!H494</f>
        <v>0</v>
      </c>
      <c r="I455" s="24">
        <f>'Введення інформації'!I494</f>
        <v>0</v>
      </c>
      <c r="J455" s="14" t="str">
        <f>IF(ISBLANK('Введення інформації'!J494)=FALSE(),'Введення інформації'!J494,IF(ISBLANK('Введення інформації'!A494)=FALSE(),"null",""))</f>
        <v/>
      </c>
      <c r="K455" s="24">
        <f>'Введення інформації'!K494</f>
        <v>0</v>
      </c>
      <c r="L455" s="14" t="str">
        <f>IF(ISBLANK('Введення інформації'!L494)=FALSE(),'Введення інформації'!L494,IF(ISBLANK('Введення інформації'!A494)=FALSE(),"null",""))</f>
        <v/>
      </c>
      <c r="M455" s="24">
        <f>'Введення інформації'!M494</f>
        <v>0</v>
      </c>
      <c r="N455" s="24">
        <f>'Введення інформації'!N494</f>
        <v>0</v>
      </c>
      <c r="O455" s="14" t="str">
        <f>IF(ISBLANK('Введення інформації'!O494)=FALSE(),'Введення інформації'!O494,IF(ISBLANK('Введення інформації'!A494)=FALSE(),"null",""))</f>
        <v/>
      </c>
      <c r="P455" s="14" t="str">
        <f>IF(ISBLANK('Введення інформації'!P494)=FALSE(),'Введення інформації'!P494,IF(ISBLANK('Введення інформації'!B494)=FALSE(),"null",""))</f>
        <v/>
      </c>
      <c r="Q455" s="25">
        <f>'Введення інформації'!Q494</f>
        <v>0</v>
      </c>
      <c r="R455" s="25">
        <f>'Введення інформації'!R494</f>
        <v>0</v>
      </c>
      <c r="S455" s="25">
        <f>'Введення інформації'!S494</f>
        <v>0</v>
      </c>
      <c r="T455" s="20" t="str">
        <f>IF(ISBLANK('Введення інформації'!A494)=FALSE(),(MID('Введення інформації'!T494, 7, 4)&amp;"-"&amp;MID('Введення інформації'!T494, 4, 2)&amp;"-"&amp;MID('Введення інформації'!T494, 1, 2)), "")</f>
        <v/>
      </c>
      <c r="U455" s="20" t="str">
        <f>IF(ISBLANK('Введення інформації'!B494)=FALSE(),(MID('Введення інформації'!U494, 7, 4)&amp;"-"&amp;MID('Введення інформації'!U494, 4, 2)&amp;"-"&amp;MID('Введення інформації'!U494, 1, 2)), "")</f>
        <v/>
      </c>
      <c r="V455" s="14" t="str">
        <f>IF('Введення інформації'!V494= "Так","true",IF(ISBLANK('Введення інформації'!A494)=FALSE(),"false",""))</f>
        <v/>
      </c>
      <c r="W455" s="24">
        <f>'Введення інформації'!W494</f>
        <v>0</v>
      </c>
      <c r="X455" s="14" t="str">
        <f>IF('Введення інформації'!X494= "Так","true",IF(ISBLANK('Введення інформації'!A494)=FALSE(),"false",""))</f>
        <v/>
      </c>
      <c r="Y455" s="14" t="str">
        <f>IF(ISBLANK('Введення інформації'!Y494)=FALSE(),'Введення інформації'!Y494,IF(ISBLANK('Введення інформації'!A494)=FALSE(),"0",""))</f>
        <v/>
      </c>
      <c r="Z455" s="14" t="str">
        <f>LEFT('Введення інформації'!Z494, 3)</f>
        <v/>
      </c>
      <c r="AA455" s="14" t="str">
        <f>IF(ISBLANK('Введення інформації'!AA494)=FALSE(),'Введення інформації'!AA494,IF(ISBLANK('Введення інформації'!A494)=FALSE(),"0",""))</f>
        <v/>
      </c>
      <c r="AB455" s="14" t="str">
        <f>IF('Введення інформації'!AB494= "Так","true",IF(ISBLANK('Введення інформації'!A494)=FALSE(),"false",""))</f>
        <v/>
      </c>
      <c r="AC455" s="24">
        <f>'Введення інформації'!AC494</f>
        <v>0</v>
      </c>
    </row>
    <row r="456" spans="1:29" ht="15.75" customHeight="1" x14ac:dyDescent="0.25">
      <c r="A456" s="24">
        <f>'Введення інформації'!A495</f>
        <v>0</v>
      </c>
      <c r="B456" s="14" t="str">
        <f>IF(ISBLANK('Введення інформації'!A495)=FALSE(),(MID('Введення інформації'!B495, 7, 4)&amp;"-"&amp;MID('Введення інформації'!B495, 4, 2)&amp;"-"&amp;MID('Введення інформації'!B495, 1, 2)), "")</f>
        <v/>
      </c>
      <c r="C456" s="24">
        <f>'Введення інформації'!C495</f>
        <v>0</v>
      </c>
      <c r="D456" s="19" t="str">
        <f>IF(ISBLANK('Введення інформації'!D495)=FALSE(),'Введення інформації'!D495,IF(ISBLANK('Введення інформації'!A495)=FALSE(),"null",""))</f>
        <v/>
      </c>
      <c r="E456" s="24">
        <f>'Введення інформації'!E495</f>
        <v>0</v>
      </c>
      <c r="F456" s="24">
        <f>'Введення інформації'!F495</f>
        <v>0</v>
      </c>
      <c r="G456" s="14" t="str">
        <f>LEFT('Введення інформації'!G495, 1)</f>
        <v/>
      </c>
      <c r="H456" s="24">
        <f>'Введення інформації'!H495</f>
        <v>0</v>
      </c>
      <c r="I456" s="24">
        <f>'Введення інформації'!I495</f>
        <v>0</v>
      </c>
      <c r="J456" s="14" t="str">
        <f>IF(ISBLANK('Введення інформації'!J495)=FALSE(),'Введення інформації'!J495,IF(ISBLANK('Введення інформації'!A495)=FALSE(),"null",""))</f>
        <v/>
      </c>
      <c r="K456" s="24">
        <f>'Введення інформації'!K495</f>
        <v>0</v>
      </c>
      <c r="L456" s="14" t="str">
        <f>IF(ISBLANK('Введення інформації'!L495)=FALSE(),'Введення інформації'!L495,IF(ISBLANK('Введення інформації'!A495)=FALSE(),"null",""))</f>
        <v/>
      </c>
      <c r="M456" s="24">
        <f>'Введення інформації'!M495</f>
        <v>0</v>
      </c>
      <c r="N456" s="24">
        <f>'Введення інформації'!N495</f>
        <v>0</v>
      </c>
      <c r="O456" s="14" t="str">
        <f>IF(ISBLANK('Введення інформації'!O495)=FALSE(),'Введення інформації'!O495,IF(ISBLANK('Введення інформації'!A495)=FALSE(),"null",""))</f>
        <v/>
      </c>
      <c r="P456" s="14" t="str">
        <f>IF(ISBLANK('Введення інформації'!P495)=FALSE(),'Введення інформації'!P495,IF(ISBLANK('Введення інформації'!B495)=FALSE(),"null",""))</f>
        <v/>
      </c>
      <c r="Q456" s="25">
        <f>'Введення інформації'!Q495</f>
        <v>0</v>
      </c>
      <c r="R456" s="25">
        <f>'Введення інформації'!R495</f>
        <v>0</v>
      </c>
      <c r="S456" s="25">
        <f>'Введення інформації'!S495</f>
        <v>0</v>
      </c>
      <c r="T456" s="20" t="str">
        <f>IF(ISBLANK('Введення інформації'!A495)=FALSE(),(MID('Введення інформації'!T495, 7, 4)&amp;"-"&amp;MID('Введення інформації'!T495, 4, 2)&amp;"-"&amp;MID('Введення інформації'!T495, 1, 2)), "")</f>
        <v/>
      </c>
      <c r="U456" s="20" t="str">
        <f>IF(ISBLANK('Введення інформації'!B495)=FALSE(),(MID('Введення інформації'!U495, 7, 4)&amp;"-"&amp;MID('Введення інформації'!U495, 4, 2)&amp;"-"&amp;MID('Введення інформації'!U495, 1, 2)), "")</f>
        <v/>
      </c>
      <c r="V456" s="14" t="str">
        <f>IF('Введення інформації'!V495= "Так","true",IF(ISBLANK('Введення інформації'!A495)=FALSE(),"false",""))</f>
        <v/>
      </c>
      <c r="W456" s="24">
        <f>'Введення інформації'!W495</f>
        <v>0</v>
      </c>
      <c r="X456" s="14" t="str">
        <f>IF('Введення інформації'!X495= "Так","true",IF(ISBLANK('Введення інформації'!A495)=FALSE(),"false",""))</f>
        <v/>
      </c>
      <c r="Y456" s="14" t="str">
        <f>IF(ISBLANK('Введення інформації'!Y495)=FALSE(),'Введення інформації'!Y495,IF(ISBLANK('Введення інформації'!A495)=FALSE(),"0",""))</f>
        <v/>
      </c>
      <c r="Z456" s="14" t="str">
        <f>LEFT('Введення інформації'!Z495, 3)</f>
        <v/>
      </c>
      <c r="AA456" s="14" t="str">
        <f>IF(ISBLANK('Введення інформації'!AA495)=FALSE(),'Введення інформації'!AA495,IF(ISBLANK('Введення інформації'!A495)=FALSE(),"0",""))</f>
        <v/>
      </c>
      <c r="AB456" s="14" t="str">
        <f>IF('Введення інформації'!AB495= "Так","true",IF(ISBLANK('Введення інформації'!A495)=FALSE(),"false",""))</f>
        <v/>
      </c>
      <c r="AC456" s="24">
        <f>'Введення інформації'!AC495</f>
        <v>0</v>
      </c>
    </row>
    <row r="457" spans="1:29" ht="15.75" customHeight="1" x14ac:dyDescent="0.25">
      <c r="A457" s="24">
        <f>'Введення інформації'!A496</f>
        <v>0</v>
      </c>
      <c r="B457" s="14" t="str">
        <f>IF(ISBLANK('Введення інформації'!A496)=FALSE(),(MID('Введення інформації'!B496, 7, 4)&amp;"-"&amp;MID('Введення інформації'!B496, 4, 2)&amp;"-"&amp;MID('Введення інформації'!B496, 1, 2)), "")</f>
        <v/>
      </c>
      <c r="C457" s="24">
        <f>'Введення інформації'!C496</f>
        <v>0</v>
      </c>
      <c r="D457" s="19" t="str">
        <f>IF(ISBLANK('Введення інформації'!D496)=FALSE(),'Введення інформації'!D496,IF(ISBLANK('Введення інформації'!A496)=FALSE(),"null",""))</f>
        <v/>
      </c>
      <c r="E457" s="24">
        <f>'Введення інформації'!E496</f>
        <v>0</v>
      </c>
      <c r="F457" s="24">
        <f>'Введення інформації'!F496</f>
        <v>0</v>
      </c>
      <c r="G457" s="14" t="str">
        <f>LEFT('Введення інформації'!G496, 1)</f>
        <v/>
      </c>
      <c r="H457" s="24">
        <f>'Введення інформації'!H496</f>
        <v>0</v>
      </c>
      <c r="I457" s="24">
        <f>'Введення інформації'!I496</f>
        <v>0</v>
      </c>
      <c r="J457" s="14" t="str">
        <f>IF(ISBLANK('Введення інформації'!J496)=FALSE(),'Введення інформації'!J496,IF(ISBLANK('Введення інформації'!A496)=FALSE(),"null",""))</f>
        <v/>
      </c>
      <c r="K457" s="24">
        <f>'Введення інформації'!K496</f>
        <v>0</v>
      </c>
      <c r="L457" s="14" t="str">
        <f>IF(ISBLANK('Введення інформації'!L496)=FALSE(),'Введення інформації'!L496,IF(ISBLANK('Введення інформації'!A496)=FALSE(),"null",""))</f>
        <v/>
      </c>
      <c r="M457" s="24">
        <f>'Введення інформації'!M496</f>
        <v>0</v>
      </c>
      <c r="N457" s="24">
        <f>'Введення інформації'!N496</f>
        <v>0</v>
      </c>
      <c r="O457" s="14" t="str">
        <f>IF(ISBLANK('Введення інформації'!O496)=FALSE(),'Введення інформації'!O496,IF(ISBLANK('Введення інформації'!A496)=FALSE(),"null",""))</f>
        <v/>
      </c>
      <c r="P457" s="14" t="str">
        <f>IF(ISBLANK('Введення інформації'!P496)=FALSE(),'Введення інформації'!P496,IF(ISBLANK('Введення інформації'!B496)=FALSE(),"null",""))</f>
        <v/>
      </c>
      <c r="Q457" s="25">
        <f>'Введення інформації'!Q496</f>
        <v>0</v>
      </c>
      <c r="R457" s="25">
        <f>'Введення інформації'!R496</f>
        <v>0</v>
      </c>
      <c r="S457" s="25">
        <f>'Введення інформації'!S496</f>
        <v>0</v>
      </c>
      <c r="T457" s="20" t="str">
        <f>IF(ISBLANK('Введення інформації'!A496)=FALSE(),(MID('Введення інформації'!T496, 7, 4)&amp;"-"&amp;MID('Введення інформації'!T496, 4, 2)&amp;"-"&amp;MID('Введення інформації'!T496, 1, 2)), "")</f>
        <v/>
      </c>
      <c r="U457" s="20" t="str">
        <f>IF(ISBLANK('Введення інформації'!B496)=FALSE(),(MID('Введення інформації'!U496, 7, 4)&amp;"-"&amp;MID('Введення інформації'!U496, 4, 2)&amp;"-"&amp;MID('Введення інформації'!U496, 1, 2)), "")</f>
        <v/>
      </c>
      <c r="V457" s="14" t="str">
        <f>IF('Введення інформації'!V496= "Так","true",IF(ISBLANK('Введення інформації'!A496)=FALSE(),"false",""))</f>
        <v/>
      </c>
      <c r="W457" s="24">
        <f>'Введення інформації'!W496</f>
        <v>0</v>
      </c>
      <c r="X457" s="14" t="str">
        <f>IF('Введення інформації'!X496= "Так","true",IF(ISBLANK('Введення інформації'!A496)=FALSE(),"false",""))</f>
        <v/>
      </c>
      <c r="Y457" s="14" t="str">
        <f>IF(ISBLANK('Введення інформації'!Y496)=FALSE(),'Введення інформації'!Y496,IF(ISBLANK('Введення інформації'!A496)=FALSE(),"0",""))</f>
        <v/>
      </c>
      <c r="Z457" s="14" t="str">
        <f>LEFT('Введення інформації'!Z496, 3)</f>
        <v/>
      </c>
      <c r="AA457" s="14" t="str">
        <f>IF(ISBLANK('Введення інформації'!AA496)=FALSE(),'Введення інформації'!AA496,IF(ISBLANK('Введення інформації'!A496)=FALSE(),"0",""))</f>
        <v/>
      </c>
      <c r="AB457" s="14" t="str">
        <f>IF('Введення інформації'!AB496= "Так","true",IF(ISBLANK('Введення інформації'!A496)=FALSE(),"false",""))</f>
        <v/>
      </c>
      <c r="AC457" s="24">
        <f>'Введення інформації'!AC496</f>
        <v>0</v>
      </c>
    </row>
    <row r="458" spans="1:29" ht="15.75" customHeight="1" x14ac:dyDescent="0.25">
      <c r="A458" s="24">
        <f>'Введення інформації'!A497</f>
        <v>0</v>
      </c>
      <c r="B458" s="14" t="str">
        <f>IF(ISBLANK('Введення інформації'!A497)=FALSE(),(MID('Введення інформації'!B497, 7, 4)&amp;"-"&amp;MID('Введення інформації'!B497, 4, 2)&amp;"-"&amp;MID('Введення інформації'!B497, 1, 2)), "")</f>
        <v/>
      </c>
      <c r="C458" s="24">
        <f>'Введення інформації'!C497</f>
        <v>0</v>
      </c>
      <c r="D458" s="19" t="str">
        <f>IF(ISBLANK('Введення інформації'!D497)=FALSE(),'Введення інформації'!D497,IF(ISBLANK('Введення інформації'!A497)=FALSE(),"null",""))</f>
        <v/>
      </c>
      <c r="E458" s="24">
        <f>'Введення інформації'!E497</f>
        <v>0</v>
      </c>
      <c r="F458" s="24">
        <f>'Введення інформації'!F497</f>
        <v>0</v>
      </c>
      <c r="G458" s="14" t="str">
        <f>LEFT('Введення інформації'!G497, 1)</f>
        <v/>
      </c>
      <c r="H458" s="24">
        <f>'Введення інформації'!H497</f>
        <v>0</v>
      </c>
      <c r="I458" s="24">
        <f>'Введення інформації'!I497</f>
        <v>0</v>
      </c>
      <c r="J458" s="14" t="str">
        <f>IF(ISBLANK('Введення інформації'!J497)=FALSE(),'Введення інформації'!J497,IF(ISBLANK('Введення інформації'!A497)=FALSE(),"null",""))</f>
        <v/>
      </c>
      <c r="K458" s="24">
        <f>'Введення інформації'!K497</f>
        <v>0</v>
      </c>
      <c r="L458" s="14" t="str">
        <f>IF(ISBLANK('Введення інформації'!L497)=FALSE(),'Введення інформації'!L497,IF(ISBLANK('Введення інформації'!A497)=FALSE(),"null",""))</f>
        <v/>
      </c>
      <c r="M458" s="24">
        <f>'Введення інформації'!M497</f>
        <v>0</v>
      </c>
      <c r="N458" s="24">
        <f>'Введення інформації'!N497</f>
        <v>0</v>
      </c>
      <c r="O458" s="14" t="str">
        <f>IF(ISBLANK('Введення інформації'!O497)=FALSE(),'Введення інформації'!O497,IF(ISBLANK('Введення інформації'!A497)=FALSE(),"null",""))</f>
        <v/>
      </c>
      <c r="P458" s="14" t="str">
        <f>IF(ISBLANK('Введення інформації'!P497)=FALSE(),'Введення інформації'!P497,IF(ISBLANK('Введення інформації'!B497)=FALSE(),"null",""))</f>
        <v/>
      </c>
      <c r="Q458" s="25">
        <f>'Введення інформації'!Q497</f>
        <v>0</v>
      </c>
      <c r="R458" s="25">
        <f>'Введення інформації'!R497</f>
        <v>0</v>
      </c>
      <c r="S458" s="25">
        <f>'Введення інформації'!S497</f>
        <v>0</v>
      </c>
      <c r="T458" s="20" t="str">
        <f>IF(ISBLANK('Введення інформації'!A497)=FALSE(),(MID('Введення інформації'!T497, 7, 4)&amp;"-"&amp;MID('Введення інформації'!T497, 4, 2)&amp;"-"&amp;MID('Введення інформації'!T497, 1, 2)), "")</f>
        <v/>
      </c>
      <c r="U458" s="20" t="str">
        <f>IF(ISBLANK('Введення інформації'!B497)=FALSE(),(MID('Введення інформації'!U497, 7, 4)&amp;"-"&amp;MID('Введення інформації'!U497, 4, 2)&amp;"-"&amp;MID('Введення інформації'!U497, 1, 2)), "")</f>
        <v/>
      </c>
      <c r="V458" s="14" t="str">
        <f>IF('Введення інформації'!V497= "Так","true",IF(ISBLANK('Введення інформації'!A497)=FALSE(),"false",""))</f>
        <v/>
      </c>
      <c r="W458" s="24">
        <f>'Введення інформації'!W497</f>
        <v>0</v>
      </c>
      <c r="X458" s="14" t="str">
        <f>IF('Введення інформації'!X497= "Так","true",IF(ISBLANK('Введення інформації'!A497)=FALSE(),"false",""))</f>
        <v/>
      </c>
      <c r="Y458" s="14" t="str">
        <f>IF(ISBLANK('Введення інформації'!Y497)=FALSE(),'Введення інформації'!Y497,IF(ISBLANK('Введення інформації'!A497)=FALSE(),"0",""))</f>
        <v/>
      </c>
      <c r="Z458" s="14" t="str">
        <f>LEFT('Введення інформації'!Z497, 3)</f>
        <v/>
      </c>
      <c r="AA458" s="14" t="str">
        <f>IF(ISBLANK('Введення інформації'!AA497)=FALSE(),'Введення інформації'!AA497,IF(ISBLANK('Введення інформації'!A497)=FALSE(),"0",""))</f>
        <v/>
      </c>
      <c r="AB458" s="14" t="str">
        <f>IF('Введення інформації'!AB497= "Так","true",IF(ISBLANK('Введення інформації'!A497)=FALSE(),"false",""))</f>
        <v/>
      </c>
      <c r="AC458" s="24">
        <f>'Введення інформації'!AC497</f>
        <v>0</v>
      </c>
    </row>
    <row r="459" spans="1:29" ht="15.75" customHeight="1" x14ac:dyDescent="0.25">
      <c r="A459" s="24">
        <f>'Введення інформації'!A498</f>
        <v>0</v>
      </c>
      <c r="B459" s="14" t="str">
        <f>IF(ISBLANK('Введення інформації'!A498)=FALSE(),(MID('Введення інформації'!B498, 7, 4)&amp;"-"&amp;MID('Введення інформації'!B498, 4, 2)&amp;"-"&amp;MID('Введення інформації'!B498, 1, 2)), "")</f>
        <v/>
      </c>
      <c r="C459" s="24">
        <f>'Введення інформації'!C498</f>
        <v>0</v>
      </c>
      <c r="D459" s="19" t="str">
        <f>IF(ISBLANK('Введення інформації'!D498)=FALSE(),'Введення інформації'!D498,IF(ISBLANK('Введення інформації'!A498)=FALSE(),"null",""))</f>
        <v/>
      </c>
      <c r="E459" s="24">
        <f>'Введення інформації'!E498</f>
        <v>0</v>
      </c>
      <c r="F459" s="24">
        <f>'Введення інформації'!F498</f>
        <v>0</v>
      </c>
      <c r="G459" s="14" t="str">
        <f>LEFT('Введення інформації'!G498, 1)</f>
        <v/>
      </c>
      <c r="H459" s="24">
        <f>'Введення інформації'!H498</f>
        <v>0</v>
      </c>
      <c r="I459" s="24">
        <f>'Введення інформації'!I498</f>
        <v>0</v>
      </c>
      <c r="J459" s="14" t="str">
        <f>IF(ISBLANK('Введення інформації'!J498)=FALSE(),'Введення інформації'!J498,IF(ISBLANK('Введення інформації'!A498)=FALSE(),"null",""))</f>
        <v/>
      </c>
      <c r="K459" s="24">
        <f>'Введення інформації'!K498</f>
        <v>0</v>
      </c>
      <c r="L459" s="14" t="str">
        <f>IF(ISBLANK('Введення інформації'!L498)=FALSE(),'Введення інформації'!L498,IF(ISBLANK('Введення інформації'!A498)=FALSE(),"null",""))</f>
        <v/>
      </c>
      <c r="M459" s="24">
        <f>'Введення інформації'!M498</f>
        <v>0</v>
      </c>
      <c r="N459" s="24">
        <f>'Введення інформації'!N498</f>
        <v>0</v>
      </c>
      <c r="O459" s="14" t="str">
        <f>IF(ISBLANK('Введення інформації'!O498)=FALSE(),'Введення інформації'!O498,IF(ISBLANK('Введення інформації'!A498)=FALSE(),"null",""))</f>
        <v/>
      </c>
      <c r="P459" s="14" t="str">
        <f>IF(ISBLANK('Введення інформації'!P498)=FALSE(),'Введення інформації'!P498,IF(ISBLANK('Введення інформації'!B498)=FALSE(),"null",""))</f>
        <v/>
      </c>
      <c r="Q459" s="25">
        <f>'Введення інформації'!Q498</f>
        <v>0</v>
      </c>
      <c r="R459" s="25">
        <f>'Введення інформації'!R498</f>
        <v>0</v>
      </c>
      <c r="S459" s="25">
        <f>'Введення інформації'!S498</f>
        <v>0</v>
      </c>
      <c r="T459" s="20" t="str">
        <f>IF(ISBLANK('Введення інформації'!A498)=FALSE(),(MID('Введення інформації'!T498, 7, 4)&amp;"-"&amp;MID('Введення інформації'!T498, 4, 2)&amp;"-"&amp;MID('Введення інформації'!T498, 1, 2)), "")</f>
        <v/>
      </c>
      <c r="U459" s="20" t="str">
        <f>IF(ISBLANK('Введення інформації'!B498)=FALSE(),(MID('Введення інформації'!U498, 7, 4)&amp;"-"&amp;MID('Введення інформації'!U498, 4, 2)&amp;"-"&amp;MID('Введення інформації'!U498, 1, 2)), "")</f>
        <v/>
      </c>
      <c r="V459" s="14" t="str">
        <f>IF('Введення інформації'!V498= "Так","true",IF(ISBLANK('Введення інформації'!A498)=FALSE(),"false",""))</f>
        <v/>
      </c>
      <c r="W459" s="24">
        <f>'Введення інформації'!W498</f>
        <v>0</v>
      </c>
      <c r="X459" s="14" t="str">
        <f>IF('Введення інформації'!X498= "Так","true",IF(ISBLANK('Введення інформації'!A498)=FALSE(),"false",""))</f>
        <v/>
      </c>
      <c r="Y459" s="14" t="str">
        <f>IF(ISBLANK('Введення інформації'!Y498)=FALSE(),'Введення інформації'!Y498,IF(ISBLANK('Введення інформації'!A498)=FALSE(),"0",""))</f>
        <v/>
      </c>
      <c r="Z459" s="14" t="str">
        <f>LEFT('Введення інформації'!Z498, 3)</f>
        <v/>
      </c>
      <c r="AA459" s="14" t="str">
        <f>IF(ISBLANK('Введення інформації'!AA498)=FALSE(),'Введення інформації'!AA498,IF(ISBLANK('Введення інформації'!A498)=FALSE(),"0",""))</f>
        <v/>
      </c>
      <c r="AB459" s="14" t="str">
        <f>IF('Введення інформації'!AB498= "Так","true",IF(ISBLANK('Введення інформації'!A498)=FALSE(),"false",""))</f>
        <v/>
      </c>
      <c r="AC459" s="24">
        <f>'Введення інформації'!AC498</f>
        <v>0</v>
      </c>
    </row>
    <row r="460" spans="1:29" ht="15.75" customHeight="1" x14ac:dyDescent="0.25">
      <c r="A460" s="24">
        <f>'Введення інформації'!A499</f>
        <v>0</v>
      </c>
      <c r="B460" s="14" t="str">
        <f>IF(ISBLANK('Введення інформації'!A499)=FALSE(),(MID('Введення інформації'!B499, 7, 4)&amp;"-"&amp;MID('Введення інформації'!B499, 4, 2)&amp;"-"&amp;MID('Введення інформації'!B499, 1, 2)), "")</f>
        <v/>
      </c>
      <c r="C460" s="24">
        <f>'Введення інформації'!C499</f>
        <v>0</v>
      </c>
      <c r="D460" s="19" t="str">
        <f>IF(ISBLANK('Введення інформації'!D499)=FALSE(),'Введення інформації'!D499,IF(ISBLANK('Введення інформації'!A499)=FALSE(),"null",""))</f>
        <v/>
      </c>
      <c r="E460" s="24">
        <f>'Введення інформації'!E499</f>
        <v>0</v>
      </c>
      <c r="F460" s="24">
        <f>'Введення інформації'!F499</f>
        <v>0</v>
      </c>
      <c r="G460" s="14" t="str">
        <f>LEFT('Введення інформації'!G499, 1)</f>
        <v/>
      </c>
      <c r="H460" s="24">
        <f>'Введення інформації'!H499</f>
        <v>0</v>
      </c>
      <c r="I460" s="24">
        <f>'Введення інформації'!I499</f>
        <v>0</v>
      </c>
      <c r="J460" s="14" t="str">
        <f>IF(ISBLANK('Введення інформації'!J499)=FALSE(),'Введення інформації'!J499,IF(ISBLANK('Введення інформації'!A499)=FALSE(),"null",""))</f>
        <v/>
      </c>
      <c r="K460" s="24">
        <f>'Введення інформації'!K499</f>
        <v>0</v>
      </c>
      <c r="L460" s="14" t="str">
        <f>IF(ISBLANK('Введення інформації'!L499)=FALSE(),'Введення інформації'!L499,IF(ISBLANK('Введення інформації'!A499)=FALSE(),"null",""))</f>
        <v/>
      </c>
      <c r="M460" s="24">
        <f>'Введення інформації'!M499</f>
        <v>0</v>
      </c>
      <c r="N460" s="24">
        <f>'Введення інформації'!N499</f>
        <v>0</v>
      </c>
      <c r="O460" s="14" t="str">
        <f>IF(ISBLANK('Введення інформації'!O499)=FALSE(),'Введення інформації'!O499,IF(ISBLANK('Введення інформації'!A499)=FALSE(),"null",""))</f>
        <v/>
      </c>
      <c r="P460" s="14" t="str">
        <f>IF(ISBLANK('Введення інформації'!P499)=FALSE(),'Введення інформації'!P499,IF(ISBLANK('Введення інформації'!B499)=FALSE(),"null",""))</f>
        <v/>
      </c>
      <c r="Q460" s="25">
        <f>'Введення інформації'!Q499</f>
        <v>0</v>
      </c>
      <c r="R460" s="25">
        <f>'Введення інформації'!R499</f>
        <v>0</v>
      </c>
      <c r="S460" s="25">
        <f>'Введення інформації'!S499</f>
        <v>0</v>
      </c>
      <c r="T460" s="20" t="str">
        <f>IF(ISBLANK('Введення інформації'!A499)=FALSE(),(MID('Введення інформації'!T499, 7, 4)&amp;"-"&amp;MID('Введення інформації'!T499, 4, 2)&amp;"-"&amp;MID('Введення інформації'!T499, 1, 2)), "")</f>
        <v/>
      </c>
      <c r="U460" s="20" t="str">
        <f>IF(ISBLANK('Введення інформації'!B499)=FALSE(),(MID('Введення інформації'!U499, 7, 4)&amp;"-"&amp;MID('Введення інформації'!U499, 4, 2)&amp;"-"&amp;MID('Введення інформації'!U499, 1, 2)), "")</f>
        <v/>
      </c>
      <c r="V460" s="14" t="str">
        <f>IF('Введення інформації'!V499= "Так","true",IF(ISBLANK('Введення інформації'!A499)=FALSE(),"false",""))</f>
        <v/>
      </c>
      <c r="W460" s="24">
        <f>'Введення інформації'!W499</f>
        <v>0</v>
      </c>
      <c r="X460" s="14" t="str">
        <f>IF('Введення інформації'!X499= "Так","true",IF(ISBLANK('Введення інформації'!A499)=FALSE(),"false",""))</f>
        <v/>
      </c>
      <c r="Y460" s="14" t="str">
        <f>IF(ISBLANK('Введення інформації'!Y499)=FALSE(),'Введення інформації'!Y499,IF(ISBLANK('Введення інформації'!A499)=FALSE(),"0",""))</f>
        <v/>
      </c>
      <c r="Z460" s="14" t="str">
        <f>LEFT('Введення інформації'!Z499, 3)</f>
        <v/>
      </c>
      <c r="AA460" s="14" t="str">
        <f>IF(ISBLANK('Введення інформації'!AA499)=FALSE(),'Введення інформації'!AA499,IF(ISBLANK('Введення інформації'!A499)=FALSE(),"0",""))</f>
        <v/>
      </c>
      <c r="AB460" s="14" t="str">
        <f>IF('Введення інформації'!AB499= "Так","true",IF(ISBLANK('Введення інформації'!A499)=FALSE(),"false",""))</f>
        <v/>
      </c>
      <c r="AC460" s="24">
        <f>'Введення інформації'!AC499</f>
        <v>0</v>
      </c>
    </row>
    <row r="461" spans="1:29" ht="15.75" customHeight="1" x14ac:dyDescent="0.25">
      <c r="A461" s="24">
        <f>'Введення інформації'!A500</f>
        <v>0</v>
      </c>
      <c r="B461" s="14" t="str">
        <f>IF(ISBLANK('Введення інформації'!A500)=FALSE(),(MID('Введення інформації'!B500, 7, 4)&amp;"-"&amp;MID('Введення інформації'!B500, 4, 2)&amp;"-"&amp;MID('Введення інформації'!B500, 1, 2)), "")</f>
        <v/>
      </c>
      <c r="C461" s="24">
        <f>'Введення інформації'!C500</f>
        <v>0</v>
      </c>
      <c r="D461" s="19" t="str">
        <f>IF(ISBLANK('Введення інформації'!D500)=FALSE(),'Введення інформації'!D500,IF(ISBLANK('Введення інформації'!A500)=FALSE(),"null",""))</f>
        <v/>
      </c>
      <c r="E461" s="24">
        <f>'Введення інформації'!E500</f>
        <v>0</v>
      </c>
      <c r="F461" s="24">
        <f>'Введення інформації'!F500</f>
        <v>0</v>
      </c>
      <c r="G461" s="14" t="str">
        <f>LEFT('Введення інформації'!G500, 1)</f>
        <v/>
      </c>
      <c r="H461" s="24">
        <f>'Введення інформації'!H500</f>
        <v>0</v>
      </c>
      <c r="I461" s="24">
        <f>'Введення інформації'!I500</f>
        <v>0</v>
      </c>
      <c r="J461" s="14" t="str">
        <f>IF(ISBLANK('Введення інформації'!J500)=FALSE(),'Введення інформації'!J500,IF(ISBLANK('Введення інформації'!A500)=FALSE(),"null",""))</f>
        <v/>
      </c>
      <c r="K461" s="24">
        <f>'Введення інформації'!K500</f>
        <v>0</v>
      </c>
      <c r="L461" s="14" t="str">
        <f>IF(ISBLANK('Введення інформації'!L500)=FALSE(),'Введення інформації'!L500,IF(ISBLANK('Введення інформації'!A500)=FALSE(),"null",""))</f>
        <v/>
      </c>
      <c r="M461" s="24">
        <f>'Введення інформації'!M500</f>
        <v>0</v>
      </c>
      <c r="N461" s="24">
        <f>'Введення інформації'!N500</f>
        <v>0</v>
      </c>
      <c r="O461" s="14" t="str">
        <f>IF(ISBLANK('Введення інформації'!O500)=FALSE(),'Введення інформації'!O500,IF(ISBLANK('Введення інформації'!A500)=FALSE(),"null",""))</f>
        <v/>
      </c>
      <c r="P461" s="14" t="str">
        <f>IF(ISBLANK('Введення інформації'!P500)=FALSE(),'Введення інформації'!P500,IF(ISBLANK('Введення інформації'!B500)=FALSE(),"null",""))</f>
        <v/>
      </c>
      <c r="Q461" s="25">
        <f>'Введення інформації'!Q500</f>
        <v>0</v>
      </c>
      <c r="R461" s="25">
        <f>'Введення інформації'!R500</f>
        <v>0</v>
      </c>
      <c r="S461" s="25">
        <f>'Введення інформації'!S500</f>
        <v>0</v>
      </c>
      <c r="T461" s="20" t="str">
        <f>IF(ISBLANK('Введення інформації'!A500)=FALSE(),(MID('Введення інформації'!T500, 7, 4)&amp;"-"&amp;MID('Введення інформації'!T500, 4, 2)&amp;"-"&amp;MID('Введення інформації'!T500, 1, 2)), "")</f>
        <v/>
      </c>
      <c r="U461" s="20" t="str">
        <f>IF(ISBLANK('Введення інформації'!B500)=FALSE(),(MID('Введення інформації'!U500, 7, 4)&amp;"-"&amp;MID('Введення інформації'!U500, 4, 2)&amp;"-"&amp;MID('Введення інформації'!U500, 1, 2)), "")</f>
        <v/>
      </c>
      <c r="V461" s="14" t="str">
        <f>IF('Введення інформації'!V500= "Так","true",IF(ISBLANK('Введення інформації'!A500)=FALSE(),"false",""))</f>
        <v/>
      </c>
      <c r="W461" s="24">
        <f>'Введення інформації'!W500</f>
        <v>0</v>
      </c>
      <c r="X461" s="14" t="str">
        <f>IF('Введення інформації'!X500= "Так","true",IF(ISBLANK('Введення інформації'!A500)=FALSE(),"false",""))</f>
        <v/>
      </c>
      <c r="Y461" s="14" t="str">
        <f>IF(ISBLANK('Введення інформації'!Y500)=FALSE(),'Введення інформації'!Y500,IF(ISBLANK('Введення інформації'!A500)=FALSE(),"0",""))</f>
        <v/>
      </c>
      <c r="Z461" s="14" t="str">
        <f>LEFT('Введення інформації'!Z500, 3)</f>
        <v/>
      </c>
      <c r="AA461" s="14" t="str">
        <f>IF(ISBLANK('Введення інформації'!AA500)=FALSE(),'Введення інформації'!AA500,IF(ISBLANK('Введення інформації'!A500)=FALSE(),"0",""))</f>
        <v/>
      </c>
      <c r="AB461" s="14" t="str">
        <f>IF('Введення інформації'!AB500= "Так","true",IF(ISBLANK('Введення інформації'!A500)=FALSE(),"false",""))</f>
        <v/>
      </c>
      <c r="AC461" s="24">
        <f>'Введення інформації'!AC500</f>
        <v>0</v>
      </c>
    </row>
    <row r="462" spans="1:29" ht="15.75" customHeight="1" x14ac:dyDescent="0.25">
      <c r="A462" s="24">
        <f>'Введення інформації'!A501</f>
        <v>0</v>
      </c>
      <c r="B462" s="14" t="str">
        <f>IF(ISBLANK('Введення інформації'!A501)=FALSE(),(MID('Введення інформації'!B501, 7, 4)&amp;"-"&amp;MID('Введення інформації'!B501, 4, 2)&amp;"-"&amp;MID('Введення інформації'!B501, 1, 2)), "")</f>
        <v/>
      </c>
      <c r="C462" s="24">
        <f>'Введення інформації'!C501</f>
        <v>0</v>
      </c>
      <c r="D462" s="19" t="str">
        <f>IF(ISBLANK('Введення інформації'!D501)=FALSE(),'Введення інформації'!D501,IF(ISBLANK('Введення інформації'!A501)=FALSE(),"null",""))</f>
        <v/>
      </c>
      <c r="E462" s="24">
        <f>'Введення інформації'!E501</f>
        <v>0</v>
      </c>
      <c r="F462" s="24">
        <f>'Введення інформації'!F501</f>
        <v>0</v>
      </c>
      <c r="G462" s="14" t="str">
        <f>LEFT('Введення інформації'!G501, 1)</f>
        <v/>
      </c>
      <c r="H462" s="24">
        <f>'Введення інформації'!H501</f>
        <v>0</v>
      </c>
      <c r="I462" s="24">
        <f>'Введення інформації'!I501</f>
        <v>0</v>
      </c>
      <c r="J462" s="14" t="str">
        <f>IF(ISBLANK('Введення інформації'!J501)=FALSE(),'Введення інформації'!J501,IF(ISBLANK('Введення інформації'!A501)=FALSE(),"null",""))</f>
        <v/>
      </c>
      <c r="K462" s="24">
        <f>'Введення інформації'!K501</f>
        <v>0</v>
      </c>
      <c r="L462" s="14" t="str">
        <f>IF(ISBLANK('Введення інформації'!L501)=FALSE(),'Введення інформації'!L501,IF(ISBLANK('Введення інформації'!A501)=FALSE(),"null",""))</f>
        <v/>
      </c>
      <c r="M462" s="24">
        <f>'Введення інформації'!M501</f>
        <v>0</v>
      </c>
      <c r="N462" s="24">
        <f>'Введення інформації'!N501</f>
        <v>0</v>
      </c>
      <c r="O462" s="14" t="str">
        <f>IF(ISBLANK('Введення інформації'!O501)=FALSE(),'Введення інформації'!O501,IF(ISBLANK('Введення інформації'!A501)=FALSE(),"null",""))</f>
        <v/>
      </c>
      <c r="P462" s="14" t="str">
        <f>IF(ISBLANK('Введення інформації'!P501)=FALSE(),'Введення інформації'!P501,IF(ISBLANK('Введення інформації'!B501)=FALSE(),"null",""))</f>
        <v/>
      </c>
      <c r="Q462" s="25">
        <f>'Введення інформації'!Q501</f>
        <v>0</v>
      </c>
      <c r="R462" s="25">
        <f>'Введення інформації'!R501</f>
        <v>0</v>
      </c>
      <c r="S462" s="25">
        <f>'Введення інформації'!S501</f>
        <v>0</v>
      </c>
      <c r="T462" s="20" t="str">
        <f>IF(ISBLANK('Введення інформації'!A501)=FALSE(),(MID('Введення інформації'!T501, 7, 4)&amp;"-"&amp;MID('Введення інформації'!T501, 4, 2)&amp;"-"&amp;MID('Введення інформації'!T501, 1, 2)), "")</f>
        <v/>
      </c>
      <c r="U462" s="20" t="str">
        <f>IF(ISBLANK('Введення інформації'!B501)=FALSE(),(MID('Введення інформації'!U501, 7, 4)&amp;"-"&amp;MID('Введення інформації'!U501, 4, 2)&amp;"-"&amp;MID('Введення інформації'!U501, 1, 2)), "")</f>
        <v/>
      </c>
      <c r="V462" s="14" t="str">
        <f>IF('Введення інформації'!V501= "Так","true",IF(ISBLANK('Введення інформації'!A501)=FALSE(),"false",""))</f>
        <v/>
      </c>
      <c r="W462" s="24">
        <f>'Введення інформації'!W501</f>
        <v>0</v>
      </c>
      <c r="X462" s="14" t="str">
        <f>IF('Введення інформації'!X501= "Так","true",IF(ISBLANK('Введення інформації'!A501)=FALSE(),"false",""))</f>
        <v/>
      </c>
      <c r="Y462" s="14" t="str">
        <f>IF(ISBLANK('Введення інформації'!Y501)=FALSE(),'Введення інформації'!Y501,IF(ISBLANK('Введення інформації'!A501)=FALSE(),"0",""))</f>
        <v/>
      </c>
      <c r="Z462" s="14" t="str">
        <f>LEFT('Введення інформації'!Z501, 3)</f>
        <v/>
      </c>
      <c r="AA462" s="14" t="str">
        <f>IF(ISBLANK('Введення інформації'!AA501)=FALSE(),'Введення інформації'!AA501,IF(ISBLANK('Введення інформації'!A501)=FALSE(),"0",""))</f>
        <v/>
      </c>
      <c r="AB462" s="14" t="str">
        <f>IF('Введення інформації'!AB501= "Так","true",IF(ISBLANK('Введення інформації'!A501)=FALSE(),"false",""))</f>
        <v/>
      </c>
      <c r="AC462" s="24">
        <f>'Введення інформації'!AC501</f>
        <v>0</v>
      </c>
    </row>
    <row r="463" spans="1:29" ht="15.75" customHeight="1" x14ac:dyDescent="0.25">
      <c r="A463" s="24">
        <f>'Введення інформації'!A502</f>
        <v>0</v>
      </c>
      <c r="B463" s="14" t="str">
        <f>IF(ISBLANK('Введення інформації'!A502)=FALSE(),(MID('Введення інформації'!B502, 7, 4)&amp;"-"&amp;MID('Введення інформації'!B502, 4, 2)&amp;"-"&amp;MID('Введення інформації'!B502, 1, 2)), "")</f>
        <v/>
      </c>
      <c r="C463" s="24">
        <f>'Введення інформації'!C502</f>
        <v>0</v>
      </c>
      <c r="D463" s="19" t="str">
        <f>IF(ISBLANK('Введення інформації'!D502)=FALSE(),'Введення інформації'!D502,IF(ISBLANK('Введення інформації'!A502)=FALSE(),"null",""))</f>
        <v/>
      </c>
      <c r="E463" s="24">
        <f>'Введення інформації'!E502</f>
        <v>0</v>
      </c>
      <c r="F463" s="24">
        <f>'Введення інформації'!F502</f>
        <v>0</v>
      </c>
      <c r="G463" s="14" t="str">
        <f>LEFT('Введення інформації'!G502, 1)</f>
        <v/>
      </c>
      <c r="H463" s="24">
        <f>'Введення інформації'!H502</f>
        <v>0</v>
      </c>
      <c r="I463" s="24">
        <f>'Введення інформації'!I502</f>
        <v>0</v>
      </c>
      <c r="J463" s="14" t="str">
        <f>IF(ISBLANK('Введення інформації'!J502)=FALSE(),'Введення інформації'!J502,IF(ISBLANK('Введення інформації'!A502)=FALSE(),"null",""))</f>
        <v/>
      </c>
      <c r="K463" s="24">
        <f>'Введення інформації'!K502</f>
        <v>0</v>
      </c>
      <c r="L463" s="14" t="str">
        <f>IF(ISBLANK('Введення інформації'!L502)=FALSE(),'Введення інформації'!L502,IF(ISBLANK('Введення інформації'!A502)=FALSE(),"null",""))</f>
        <v/>
      </c>
      <c r="M463" s="24">
        <f>'Введення інформації'!M502</f>
        <v>0</v>
      </c>
      <c r="N463" s="24">
        <f>'Введення інформації'!N502</f>
        <v>0</v>
      </c>
      <c r="O463" s="14" t="str">
        <f>IF(ISBLANK('Введення інформації'!O502)=FALSE(),'Введення інформації'!O502,IF(ISBLANK('Введення інформації'!A502)=FALSE(),"null",""))</f>
        <v/>
      </c>
      <c r="P463" s="14" t="str">
        <f>IF(ISBLANK('Введення інформації'!P502)=FALSE(),'Введення інформації'!P502,IF(ISBLANK('Введення інформації'!B502)=FALSE(),"null",""))</f>
        <v/>
      </c>
      <c r="Q463" s="25">
        <f>'Введення інформації'!Q502</f>
        <v>0</v>
      </c>
      <c r="R463" s="25">
        <f>'Введення інформації'!R502</f>
        <v>0</v>
      </c>
      <c r="S463" s="25">
        <f>'Введення інформації'!S502</f>
        <v>0</v>
      </c>
      <c r="T463" s="20" t="str">
        <f>IF(ISBLANK('Введення інформації'!A502)=FALSE(),(MID('Введення інформації'!T502, 7, 4)&amp;"-"&amp;MID('Введення інформації'!T502, 4, 2)&amp;"-"&amp;MID('Введення інформації'!T502, 1, 2)), "")</f>
        <v/>
      </c>
      <c r="U463" s="20" t="str">
        <f>IF(ISBLANK('Введення інформації'!B502)=FALSE(),(MID('Введення інформації'!U502, 7, 4)&amp;"-"&amp;MID('Введення інформації'!U502, 4, 2)&amp;"-"&amp;MID('Введення інформації'!U502, 1, 2)), "")</f>
        <v/>
      </c>
      <c r="V463" s="14" t="str">
        <f>IF('Введення інформації'!V502= "Так","true",IF(ISBLANK('Введення інформації'!A502)=FALSE(),"false",""))</f>
        <v/>
      </c>
      <c r="W463" s="24">
        <f>'Введення інформації'!W502</f>
        <v>0</v>
      </c>
      <c r="X463" s="14" t="str">
        <f>IF('Введення інформації'!X502= "Так","true",IF(ISBLANK('Введення інформації'!A502)=FALSE(),"false",""))</f>
        <v/>
      </c>
      <c r="Y463" s="14" t="str">
        <f>IF(ISBLANK('Введення інформації'!Y502)=FALSE(),'Введення інформації'!Y502,IF(ISBLANK('Введення інформації'!A502)=FALSE(),"0",""))</f>
        <v/>
      </c>
      <c r="Z463" s="14" t="str">
        <f>LEFT('Введення інформації'!Z502, 3)</f>
        <v/>
      </c>
      <c r="AA463" s="14" t="str">
        <f>IF(ISBLANK('Введення інформації'!AA502)=FALSE(),'Введення інформації'!AA502,IF(ISBLANK('Введення інформації'!A502)=FALSE(),"0",""))</f>
        <v/>
      </c>
      <c r="AB463" s="14" t="str">
        <f>IF('Введення інформації'!AB502= "Так","true",IF(ISBLANK('Введення інформації'!A502)=FALSE(),"false",""))</f>
        <v/>
      </c>
      <c r="AC463" s="24">
        <f>'Введення інформації'!AC502</f>
        <v>0</v>
      </c>
    </row>
    <row r="464" spans="1:29" ht="15.75" customHeight="1" x14ac:dyDescent="0.25">
      <c r="A464" s="24">
        <f>'Введення інформації'!A503</f>
        <v>0</v>
      </c>
      <c r="B464" s="14" t="str">
        <f>IF(ISBLANK('Введення інформації'!A503)=FALSE(),(MID('Введення інформації'!B503, 7, 4)&amp;"-"&amp;MID('Введення інформації'!B503, 4, 2)&amp;"-"&amp;MID('Введення інформації'!B503, 1, 2)), "")</f>
        <v/>
      </c>
      <c r="C464" s="24">
        <f>'Введення інформації'!C503</f>
        <v>0</v>
      </c>
      <c r="D464" s="19" t="str">
        <f>IF(ISBLANK('Введення інформації'!D503)=FALSE(),'Введення інформації'!D503,IF(ISBLANK('Введення інформації'!A503)=FALSE(),"null",""))</f>
        <v/>
      </c>
      <c r="E464" s="24">
        <f>'Введення інформації'!E503</f>
        <v>0</v>
      </c>
      <c r="F464" s="24">
        <f>'Введення інформації'!F503</f>
        <v>0</v>
      </c>
      <c r="G464" s="14" t="str">
        <f>LEFT('Введення інформації'!G503, 1)</f>
        <v/>
      </c>
      <c r="H464" s="24">
        <f>'Введення інформації'!H503</f>
        <v>0</v>
      </c>
      <c r="I464" s="24">
        <f>'Введення інформації'!I503</f>
        <v>0</v>
      </c>
      <c r="J464" s="14" t="str">
        <f>IF(ISBLANK('Введення інформації'!J503)=FALSE(),'Введення інформації'!J503,IF(ISBLANK('Введення інформації'!A503)=FALSE(),"null",""))</f>
        <v/>
      </c>
      <c r="K464" s="24">
        <f>'Введення інформації'!K503</f>
        <v>0</v>
      </c>
      <c r="L464" s="14" t="str">
        <f>IF(ISBLANK('Введення інформації'!L503)=FALSE(),'Введення інформації'!L503,IF(ISBLANK('Введення інформації'!A503)=FALSE(),"null",""))</f>
        <v/>
      </c>
      <c r="M464" s="24">
        <f>'Введення інформації'!M503</f>
        <v>0</v>
      </c>
      <c r="N464" s="24">
        <f>'Введення інформації'!N503</f>
        <v>0</v>
      </c>
      <c r="O464" s="14" t="str">
        <f>IF(ISBLANK('Введення інформації'!O503)=FALSE(),'Введення інформації'!O503,IF(ISBLANK('Введення інформації'!A503)=FALSE(),"null",""))</f>
        <v/>
      </c>
      <c r="P464" s="14" t="str">
        <f>IF(ISBLANK('Введення інформації'!P503)=FALSE(),'Введення інформації'!P503,IF(ISBLANK('Введення інформації'!B503)=FALSE(),"null",""))</f>
        <v/>
      </c>
      <c r="Q464" s="25">
        <f>'Введення інформації'!Q503</f>
        <v>0</v>
      </c>
      <c r="R464" s="25">
        <f>'Введення інформації'!R503</f>
        <v>0</v>
      </c>
      <c r="S464" s="25">
        <f>'Введення інформації'!S503</f>
        <v>0</v>
      </c>
      <c r="T464" s="20" t="str">
        <f>IF(ISBLANK('Введення інформації'!A503)=FALSE(),(MID('Введення інформації'!T503, 7, 4)&amp;"-"&amp;MID('Введення інформації'!T503, 4, 2)&amp;"-"&amp;MID('Введення інформації'!T503, 1, 2)), "")</f>
        <v/>
      </c>
      <c r="U464" s="20" t="str">
        <f>IF(ISBLANK('Введення інформації'!B503)=FALSE(),(MID('Введення інформації'!U503, 7, 4)&amp;"-"&amp;MID('Введення інформації'!U503, 4, 2)&amp;"-"&amp;MID('Введення інформації'!U503, 1, 2)), "")</f>
        <v/>
      </c>
      <c r="V464" s="14" t="str">
        <f>IF('Введення інформації'!V503= "Так","true",IF(ISBLANK('Введення інформації'!A503)=FALSE(),"false",""))</f>
        <v/>
      </c>
      <c r="W464" s="24">
        <f>'Введення інформації'!W503</f>
        <v>0</v>
      </c>
      <c r="X464" s="14" t="str">
        <f>IF('Введення інформації'!X503= "Так","true",IF(ISBLANK('Введення інформації'!A503)=FALSE(),"false",""))</f>
        <v/>
      </c>
      <c r="Y464" s="14" t="str">
        <f>IF(ISBLANK('Введення інформації'!Y503)=FALSE(),'Введення інформації'!Y503,IF(ISBLANK('Введення інформації'!A503)=FALSE(),"0",""))</f>
        <v/>
      </c>
      <c r="Z464" s="14" t="str">
        <f>LEFT('Введення інформації'!Z503, 3)</f>
        <v/>
      </c>
      <c r="AA464" s="14" t="str">
        <f>IF(ISBLANK('Введення інформації'!AA503)=FALSE(),'Введення інформації'!AA503,IF(ISBLANK('Введення інформації'!A503)=FALSE(),"0",""))</f>
        <v/>
      </c>
      <c r="AB464" s="14" t="str">
        <f>IF('Введення інформації'!AB503= "Так","true",IF(ISBLANK('Введення інформації'!A503)=FALSE(),"false",""))</f>
        <v/>
      </c>
      <c r="AC464" s="24">
        <f>'Введення інформації'!AC503</f>
        <v>0</v>
      </c>
    </row>
    <row r="465" spans="1:29" ht="15.75" customHeight="1" x14ac:dyDescent="0.25">
      <c r="A465" s="24">
        <f>'Введення інформації'!A504</f>
        <v>0</v>
      </c>
      <c r="B465" s="14" t="str">
        <f>IF(ISBLANK('Введення інформації'!A504)=FALSE(),(MID('Введення інформації'!B504, 7, 4)&amp;"-"&amp;MID('Введення інформації'!B504, 4, 2)&amp;"-"&amp;MID('Введення інформації'!B504, 1, 2)), "")</f>
        <v/>
      </c>
      <c r="C465" s="24">
        <f>'Введення інформації'!C504</f>
        <v>0</v>
      </c>
      <c r="D465" s="19" t="str">
        <f>IF(ISBLANK('Введення інформації'!D504)=FALSE(),'Введення інформації'!D504,IF(ISBLANK('Введення інформації'!A504)=FALSE(),"null",""))</f>
        <v/>
      </c>
      <c r="E465" s="24">
        <f>'Введення інформації'!E504</f>
        <v>0</v>
      </c>
      <c r="F465" s="24">
        <f>'Введення інформації'!F504</f>
        <v>0</v>
      </c>
      <c r="G465" s="14" t="str">
        <f>LEFT('Введення інформації'!G504, 1)</f>
        <v/>
      </c>
      <c r="H465" s="24">
        <f>'Введення інформації'!H504</f>
        <v>0</v>
      </c>
      <c r="I465" s="24">
        <f>'Введення інформації'!I504</f>
        <v>0</v>
      </c>
      <c r="J465" s="14" t="str">
        <f>IF(ISBLANK('Введення інформації'!J504)=FALSE(),'Введення інформації'!J504,IF(ISBLANK('Введення інформації'!A504)=FALSE(),"null",""))</f>
        <v/>
      </c>
      <c r="K465" s="24">
        <f>'Введення інформації'!K504</f>
        <v>0</v>
      </c>
      <c r="L465" s="14" t="str">
        <f>IF(ISBLANK('Введення інформації'!L504)=FALSE(),'Введення інформації'!L504,IF(ISBLANK('Введення інформації'!A504)=FALSE(),"null",""))</f>
        <v/>
      </c>
      <c r="M465" s="24">
        <f>'Введення інформації'!M504</f>
        <v>0</v>
      </c>
      <c r="N465" s="24">
        <f>'Введення інформації'!N504</f>
        <v>0</v>
      </c>
      <c r="O465" s="14" t="str">
        <f>IF(ISBLANK('Введення інформації'!O504)=FALSE(),'Введення інформації'!O504,IF(ISBLANK('Введення інформації'!A504)=FALSE(),"null",""))</f>
        <v/>
      </c>
      <c r="P465" s="14" t="str">
        <f>IF(ISBLANK('Введення інформації'!P504)=FALSE(),'Введення інформації'!P504,IF(ISBLANK('Введення інформації'!B504)=FALSE(),"null",""))</f>
        <v/>
      </c>
      <c r="Q465" s="25">
        <f>'Введення інформації'!Q504</f>
        <v>0</v>
      </c>
      <c r="R465" s="25">
        <f>'Введення інформації'!R504</f>
        <v>0</v>
      </c>
      <c r="S465" s="25">
        <f>'Введення інформації'!S504</f>
        <v>0</v>
      </c>
      <c r="T465" s="20" t="str">
        <f>IF(ISBLANK('Введення інформації'!A504)=FALSE(),(MID('Введення інформації'!T504, 7, 4)&amp;"-"&amp;MID('Введення інформації'!T504, 4, 2)&amp;"-"&amp;MID('Введення інформації'!T504, 1, 2)), "")</f>
        <v/>
      </c>
      <c r="U465" s="20" t="str">
        <f>IF(ISBLANK('Введення інформації'!B504)=FALSE(),(MID('Введення інформації'!U504, 7, 4)&amp;"-"&amp;MID('Введення інформації'!U504, 4, 2)&amp;"-"&amp;MID('Введення інформації'!U504, 1, 2)), "")</f>
        <v/>
      </c>
      <c r="V465" s="14" t="str">
        <f>IF('Введення інформації'!V504= "Так","true",IF(ISBLANK('Введення інформації'!A504)=FALSE(),"false",""))</f>
        <v/>
      </c>
      <c r="W465" s="24">
        <f>'Введення інформації'!W504</f>
        <v>0</v>
      </c>
      <c r="X465" s="14" t="str">
        <f>IF('Введення інформації'!X504= "Так","true",IF(ISBLANK('Введення інформації'!A504)=FALSE(),"false",""))</f>
        <v/>
      </c>
      <c r="Y465" s="14" t="str">
        <f>IF(ISBLANK('Введення інформації'!Y504)=FALSE(),'Введення інформації'!Y504,IF(ISBLANK('Введення інформації'!A504)=FALSE(),"0",""))</f>
        <v/>
      </c>
      <c r="Z465" s="14" t="str">
        <f>LEFT('Введення інформації'!Z504, 3)</f>
        <v/>
      </c>
      <c r="AA465" s="14" t="str">
        <f>IF(ISBLANK('Введення інформації'!AA504)=FALSE(),'Введення інформації'!AA504,IF(ISBLANK('Введення інформації'!A504)=FALSE(),"0",""))</f>
        <v/>
      </c>
      <c r="AB465" s="14" t="str">
        <f>IF('Введення інформації'!AB504= "Так","true",IF(ISBLANK('Введення інформації'!A504)=FALSE(),"false",""))</f>
        <v/>
      </c>
      <c r="AC465" s="24">
        <f>'Введення інформації'!AC504</f>
        <v>0</v>
      </c>
    </row>
    <row r="466" spans="1:29" ht="15.75" customHeight="1" x14ac:dyDescent="0.25">
      <c r="A466" s="24">
        <f>'Введення інформації'!A505</f>
        <v>0</v>
      </c>
      <c r="B466" s="14" t="str">
        <f>IF(ISBLANK('Введення інформації'!A505)=FALSE(),(MID('Введення інформації'!B505, 7, 4)&amp;"-"&amp;MID('Введення інформації'!B505, 4, 2)&amp;"-"&amp;MID('Введення інформації'!B505, 1, 2)), "")</f>
        <v/>
      </c>
      <c r="C466" s="24">
        <f>'Введення інформації'!C505</f>
        <v>0</v>
      </c>
      <c r="D466" s="19" t="str">
        <f>IF(ISBLANK('Введення інформації'!D505)=FALSE(),'Введення інформації'!D505,IF(ISBLANK('Введення інформації'!A505)=FALSE(),"null",""))</f>
        <v/>
      </c>
      <c r="E466" s="24">
        <f>'Введення інформації'!E505</f>
        <v>0</v>
      </c>
      <c r="F466" s="24">
        <f>'Введення інформації'!F505</f>
        <v>0</v>
      </c>
      <c r="G466" s="14" t="str">
        <f>LEFT('Введення інформації'!G505, 1)</f>
        <v/>
      </c>
      <c r="H466" s="24">
        <f>'Введення інформації'!H505</f>
        <v>0</v>
      </c>
      <c r="I466" s="24">
        <f>'Введення інформації'!I505</f>
        <v>0</v>
      </c>
      <c r="J466" s="14" t="str">
        <f>IF(ISBLANK('Введення інформації'!J505)=FALSE(),'Введення інформації'!J505,IF(ISBLANK('Введення інформації'!A505)=FALSE(),"null",""))</f>
        <v/>
      </c>
      <c r="K466" s="24">
        <f>'Введення інформації'!K505</f>
        <v>0</v>
      </c>
      <c r="L466" s="14" t="str">
        <f>IF(ISBLANK('Введення інформації'!L505)=FALSE(),'Введення інформації'!L505,IF(ISBLANK('Введення інформації'!A505)=FALSE(),"null",""))</f>
        <v/>
      </c>
      <c r="M466" s="24">
        <f>'Введення інформації'!M505</f>
        <v>0</v>
      </c>
      <c r="N466" s="24">
        <f>'Введення інформації'!N505</f>
        <v>0</v>
      </c>
      <c r="O466" s="14" t="str">
        <f>IF(ISBLANK('Введення інформації'!O505)=FALSE(),'Введення інформації'!O505,IF(ISBLANK('Введення інформації'!A505)=FALSE(),"null",""))</f>
        <v/>
      </c>
      <c r="P466" s="14" t="str">
        <f>IF(ISBLANK('Введення інформації'!P505)=FALSE(),'Введення інформації'!P505,IF(ISBLANK('Введення інформації'!B505)=FALSE(),"null",""))</f>
        <v/>
      </c>
      <c r="Q466" s="25">
        <f>'Введення інформації'!Q505</f>
        <v>0</v>
      </c>
      <c r="R466" s="25">
        <f>'Введення інформації'!R505</f>
        <v>0</v>
      </c>
      <c r="S466" s="25">
        <f>'Введення інформації'!S505</f>
        <v>0</v>
      </c>
      <c r="T466" s="20" t="str">
        <f>IF(ISBLANK('Введення інформації'!A505)=FALSE(),(MID('Введення інформації'!T505, 7, 4)&amp;"-"&amp;MID('Введення інформації'!T505, 4, 2)&amp;"-"&amp;MID('Введення інформації'!T505, 1, 2)), "")</f>
        <v/>
      </c>
      <c r="U466" s="20" t="str">
        <f>IF(ISBLANK('Введення інформації'!B505)=FALSE(),(MID('Введення інформації'!U505, 7, 4)&amp;"-"&amp;MID('Введення інформації'!U505, 4, 2)&amp;"-"&amp;MID('Введення інформації'!U505, 1, 2)), "")</f>
        <v/>
      </c>
      <c r="V466" s="14" t="str">
        <f>IF('Введення інформації'!V505= "Так","true",IF(ISBLANK('Введення інформації'!A505)=FALSE(),"false",""))</f>
        <v/>
      </c>
      <c r="W466" s="24">
        <f>'Введення інформації'!W505</f>
        <v>0</v>
      </c>
      <c r="X466" s="14" t="str">
        <f>IF('Введення інформації'!X505= "Так","true",IF(ISBLANK('Введення інформації'!A505)=FALSE(),"false",""))</f>
        <v/>
      </c>
      <c r="Y466" s="14" t="str">
        <f>IF(ISBLANK('Введення інформації'!Y505)=FALSE(),'Введення інформації'!Y505,IF(ISBLANK('Введення інформації'!A505)=FALSE(),"0",""))</f>
        <v/>
      </c>
      <c r="Z466" s="14" t="str">
        <f>LEFT('Введення інформації'!Z505, 3)</f>
        <v/>
      </c>
      <c r="AA466" s="14" t="str">
        <f>IF(ISBLANK('Введення інформації'!AA505)=FALSE(),'Введення інформації'!AA505,IF(ISBLANK('Введення інформації'!A505)=FALSE(),"0",""))</f>
        <v/>
      </c>
      <c r="AB466" s="14" t="str">
        <f>IF('Введення інформації'!AB505= "Так","true",IF(ISBLANK('Введення інформації'!A505)=FALSE(),"false",""))</f>
        <v/>
      </c>
      <c r="AC466" s="24">
        <f>'Введення інформації'!AC505</f>
        <v>0</v>
      </c>
    </row>
    <row r="467" spans="1:29" ht="15.75" customHeight="1" x14ac:dyDescent="0.25">
      <c r="A467" s="24">
        <f>'Введення інформації'!A506</f>
        <v>0</v>
      </c>
      <c r="B467" s="14" t="str">
        <f>IF(ISBLANK('Введення інформації'!A506)=FALSE(),(MID('Введення інформації'!B506, 7, 4)&amp;"-"&amp;MID('Введення інформації'!B506, 4, 2)&amp;"-"&amp;MID('Введення інформації'!B506, 1, 2)), "")</f>
        <v/>
      </c>
      <c r="C467" s="24">
        <f>'Введення інформації'!C506</f>
        <v>0</v>
      </c>
      <c r="D467" s="19" t="str">
        <f>IF(ISBLANK('Введення інформації'!D506)=FALSE(),'Введення інформації'!D506,IF(ISBLANK('Введення інформації'!A506)=FALSE(),"null",""))</f>
        <v/>
      </c>
      <c r="E467" s="24">
        <f>'Введення інформації'!E506</f>
        <v>0</v>
      </c>
      <c r="F467" s="24">
        <f>'Введення інформації'!F506</f>
        <v>0</v>
      </c>
      <c r="G467" s="14" t="str">
        <f>LEFT('Введення інформації'!G506, 1)</f>
        <v/>
      </c>
      <c r="H467" s="24">
        <f>'Введення інформації'!H506</f>
        <v>0</v>
      </c>
      <c r="I467" s="24">
        <f>'Введення інформації'!I506</f>
        <v>0</v>
      </c>
      <c r="J467" s="14" t="str">
        <f>IF(ISBLANK('Введення інформації'!J506)=FALSE(),'Введення інформації'!J506,IF(ISBLANK('Введення інформації'!A506)=FALSE(),"null",""))</f>
        <v/>
      </c>
      <c r="K467" s="24">
        <f>'Введення інформації'!K506</f>
        <v>0</v>
      </c>
      <c r="L467" s="14" t="str">
        <f>IF(ISBLANK('Введення інформації'!L506)=FALSE(),'Введення інформації'!L506,IF(ISBLANK('Введення інформації'!A506)=FALSE(),"null",""))</f>
        <v/>
      </c>
      <c r="M467" s="24">
        <f>'Введення інформації'!M506</f>
        <v>0</v>
      </c>
      <c r="N467" s="24">
        <f>'Введення інформації'!N506</f>
        <v>0</v>
      </c>
      <c r="O467" s="14" t="str">
        <f>IF(ISBLANK('Введення інформації'!O506)=FALSE(),'Введення інформації'!O506,IF(ISBLANK('Введення інформації'!A506)=FALSE(),"null",""))</f>
        <v/>
      </c>
      <c r="P467" s="14" t="str">
        <f>IF(ISBLANK('Введення інформації'!P506)=FALSE(),'Введення інформації'!P506,IF(ISBLANK('Введення інформації'!B506)=FALSE(),"null",""))</f>
        <v/>
      </c>
      <c r="Q467" s="25">
        <f>'Введення інформації'!Q506</f>
        <v>0</v>
      </c>
      <c r="R467" s="25">
        <f>'Введення інформації'!R506</f>
        <v>0</v>
      </c>
      <c r="S467" s="25">
        <f>'Введення інформації'!S506</f>
        <v>0</v>
      </c>
      <c r="T467" s="20" t="str">
        <f>IF(ISBLANK('Введення інформації'!A506)=FALSE(),(MID('Введення інформації'!T506, 7, 4)&amp;"-"&amp;MID('Введення інформації'!T506, 4, 2)&amp;"-"&amp;MID('Введення інформації'!T506, 1, 2)), "")</f>
        <v/>
      </c>
      <c r="U467" s="20" t="str">
        <f>IF(ISBLANK('Введення інформації'!B506)=FALSE(),(MID('Введення інформації'!U506, 7, 4)&amp;"-"&amp;MID('Введення інформації'!U506, 4, 2)&amp;"-"&amp;MID('Введення інформації'!U506, 1, 2)), "")</f>
        <v/>
      </c>
      <c r="V467" s="14" t="str">
        <f>IF('Введення інформації'!V506= "Так","true",IF(ISBLANK('Введення інформації'!A506)=FALSE(),"false",""))</f>
        <v/>
      </c>
      <c r="W467" s="24">
        <f>'Введення інформації'!W506</f>
        <v>0</v>
      </c>
      <c r="X467" s="14" t="str">
        <f>IF('Введення інформації'!X506= "Так","true",IF(ISBLANK('Введення інформації'!A506)=FALSE(),"false",""))</f>
        <v/>
      </c>
      <c r="Y467" s="14" t="str">
        <f>IF(ISBLANK('Введення інформації'!Y506)=FALSE(),'Введення інформації'!Y506,IF(ISBLANK('Введення інформації'!A506)=FALSE(),"0",""))</f>
        <v/>
      </c>
      <c r="Z467" s="14" t="str">
        <f>LEFT('Введення інформації'!Z506, 3)</f>
        <v/>
      </c>
      <c r="AA467" s="14" t="str">
        <f>IF(ISBLANK('Введення інформації'!AA506)=FALSE(),'Введення інформації'!AA506,IF(ISBLANK('Введення інформації'!A506)=FALSE(),"0",""))</f>
        <v/>
      </c>
      <c r="AB467" s="14" t="str">
        <f>IF('Введення інформації'!AB506= "Так","true",IF(ISBLANK('Введення інформації'!A506)=FALSE(),"false",""))</f>
        <v/>
      </c>
      <c r="AC467" s="24">
        <f>'Введення інформації'!AC506</f>
        <v>0</v>
      </c>
    </row>
    <row r="468" spans="1:29" ht="15.75" customHeight="1" x14ac:dyDescent="0.25">
      <c r="A468" s="24">
        <f>'Введення інформації'!A507</f>
        <v>0</v>
      </c>
      <c r="B468" s="14" t="str">
        <f>IF(ISBLANK('Введення інформації'!A507)=FALSE(),(MID('Введення інформації'!B507, 7, 4)&amp;"-"&amp;MID('Введення інформації'!B507, 4, 2)&amp;"-"&amp;MID('Введення інформації'!B507, 1, 2)), "")</f>
        <v/>
      </c>
      <c r="C468" s="24">
        <f>'Введення інформації'!C507</f>
        <v>0</v>
      </c>
      <c r="D468" s="19" t="str">
        <f>IF(ISBLANK('Введення інформації'!D507)=FALSE(),'Введення інформації'!D507,IF(ISBLANK('Введення інформації'!A507)=FALSE(),"null",""))</f>
        <v/>
      </c>
      <c r="E468" s="24">
        <f>'Введення інформації'!E507</f>
        <v>0</v>
      </c>
      <c r="F468" s="24">
        <f>'Введення інформації'!F507</f>
        <v>0</v>
      </c>
      <c r="G468" s="14" t="str">
        <f>LEFT('Введення інформації'!G507, 1)</f>
        <v/>
      </c>
      <c r="H468" s="24">
        <f>'Введення інформації'!H507</f>
        <v>0</v>
      </c>
      <c r="I468" s="24">
        <f>'Введення інформації'!I507</f>
        <v>0</v>
      </c>
      <c r="J468" s="14" t="str">
        <f>IF(ISBLANK('Введення інформації'!J507)=FALSE(),'Введення інформації'!J507,IF(ISBLANK('Введення інформації'!A507)=FALSE(),"null",""))</f>
        <v/>
      </c>
      <c r="K468" s="24">
        <f>'Введення інформації'!K507</f>
        <v>0</v>
      </c>
      <c r="L468" s="14" t="str">
        <f>IF(ISBLANK('Введення інформації'!L507)=FALSE(),'Введення інформації'!L507,IF(ISBLANK('Введення інформації'!A507)=FALSE(),"null",""))</f>
        <v/>
      </c>
      <c r="M468" s="24">
        <f>'Введення інформації'!M507</f>
        <v>0</v>
      </c>
      <c r="N468" s="24">
        <f>'Введення інформації'!N507</f>
        <v>0</v>
      </c>
      <c r="O468" s="14" t="str">
        <f>IF(ISBLANK('Введення інформації'!O507)=FALSE(),'Введення інформації'!O507,IF(ISBLANK('Введення інформації'!A507)=FALSE(),"null",""))</f>
        <v/>
      </c>
      <c r="P468" s="14" t="str">
        <f>IF(ISBLANK('Введення інформації'!P507)=FALSE(),'Введення інформації'!P507,IF(ISBLANK('Введення інформації'!B507)=FALSE(),"null",""))</f>
        <v/>
      </c>
      <c r="Q468" s="25">
        <f>'Введення інформації'!Q507</f>
        <v>0</v>
      </c>
      <c r="R468" s="25">
        <f>'Введення інформації'!R507</f>
        <v>0</v>
      </c>
      <c r="S468" s="25">
        <f>'Введення інформації'!S507</f>
        <v>0</v>
      </c>
      <c r="T468" s="20" t="str">
        <f>IF(ISBLANK('Введення інформації'!A507)=FALSE(),(MID('Введення інформації'!T507, 7, 4)&amp;"-"&amp;MID('Введення інформації'!T507, 4, 2)&amp;"-"&amp;MID('Введення інформації'!T507, 1, 2)), "")</f>
        <v/>
      </c>
      <c r="U468" s="20" t="str">
        <f>IF(ISBLANK('Введення інформації'!B507)=FALSE(),(MID('Введення інформації'!U507, 7, 4)&amp;"-"&amp;MID('Введення інформації'!U507, 4, 2)&amp;"-"&amp;MID('Введення інформації'!U507, 1, 2)), "")</f>
        <v/>
      </c>
      <c r="V468" s="14" t="str">
        <f>IF('Введення інформації'!V507= "Так","true",IF(ISBLANK('Введення інформації'!A507)=FALSE(),"false",""))</f>
        <v/>
      </c>
      <c r="W468" s="24">
        <f>'Введення інформації'!W507</f>
        <v>0</v>
      </c>
      <c r="X468" s="14" t="str">
        <f>IF('Введення інформації'!X507= "Так","true",IF(ISBLANK('Введення інформації'!A507)=FALSE(),"false",""))</f>
        <v/>
      </c>
      <c r="Y468" s="14" t="str">
        <f>IF(ISBLANK('Введення інформації'!Y507)=FALSE(),'Введення інформації'!Y507,IF(ISBLANK('Введення інформації'!A507)=FALSE(),"0",""))</f>
        <v/>
      </c>
      <c r="Z468" s="14" t="str">
        <f>LEFT('Введення інформації'!Z507, 3)</f>
        <v/>
      </c>
      <c r="AA468" s="14" t="str">
        <f>IF(ISBLANK('Введення інформації'!AA507)=FALSE(),'Введення інформації'!AA507,IF(ISBLANK('Введення інформації'!A507)=FALSE(),"0",""))</f>
        <v/>
      </c>
      <c r="AB468" s="14" t="str">
        <f>IF('Введення інформації'!AB507= "Так","true",IF(ISBLANK('Введення інформації'!A507)=FALSE(),"false",""))</f>
        <v/>
      </c>
      <c r="AC468" s="24">
        <f>'Введення інформації'!AC507</f>
        <v>0</v>
      </c>
    </row>
    <row r="469" spans="1:29" ht="15.75" customHeight="1" x14ac:dyDescent="0.25">
      <c r="A469" s="24">
        <f>'Введення інформації'!A508</f>
        <v>0</v>
      </c>
      <c r="B469" s="14" t="str">
        <f>IF(ISBLANK('Введення інформації'!A508)=FALSE(),(MID('Введення інформації'!B508, 7, 4)&amp;"-"&amp;MID('Введення інформації'!B508, 4, 2)&amp;"-"&amp;MID('Введення інформації'!B508, 1, 2)), "")</f>
        <v/>
      </c>
      <c r="C469" s="24">
        <f>'Введення інформації'!C508</f>
        <v>0</v>
      </c>
      <c r="D469" s="19" t="str">
        <f>IF(ISBLANK('Введення інформації'!D508)=FALSE(),'Введення інформації'!D508,IF(ISBLANK('Введення інформації'!A508)=FALSE(),"null",""))</f>
        <v/>
      </c>
      <c r="E469" s="24">
        <f>'Введення інформації'!E508</f>
        <v>0</v>
      </c>
      <c r="F469" s="24">
        <f>'Введення інформації'!F508</f>
        <v>0</v>
      </c>
      <c r="G469" s="14" t="str">
        <f>LEFT('Введення інформації'!G508, 1)</f>
        <v/>
      </c>
      <c r="H469" s="24">
        <f>'Введення інформації'!H508</f>
        <v>0</v>
      </c>
      <c r="I469" s="24">
        <f>'Введення інформації'!I508</f>
        <v>0</v>
      </c>
      <c r="J469" s="14" t="str">
        <f>IF(ISBLANK('Введення інформації'!J508)=FALSE(),'Введення інформації'!J508,IF(ISBLANK('Введення інформації'!A508)=FALSE(),"null",""))</f>
        <v/>
      </c>
      <c r="K469" s="24">
        <f>'Введення інформації'!K508</f>
        <v>0</v>
      </c>
      <c r="L469" s="14" t="str">
        <f>IF(ISBLANK('Введення інформації'!L508)=FALSE(),'Введення інформації'!L508,IF(ISBLANK('Введення інформації'!A508)=FALSE(),"null",""))</f>
        <v/>
      </c>
      <c r="M469" s="24">
        <f>'Введення інформації'!M508</f>
        <v>0</v>
      </c>
      <c r="N469" s="24">
        <f>'Введення інформації'!N508</f>
        <v>0</v>
      </c>
      <c r="O469" s="14" t="str">
        <f>IF(ISBLANK('Введення інформації'!O508)=FALSE(),'Введення інформації'!O508,IF(ISBLANK('Введення інформації'!A508)=FALSE(),"null",""))</f>
        <v/>
      </c>
      <c r="P469" s="14" t="str">
        <f>IF(ISBLANK('Введення інформації'!P508)=FALSE(),'Введення інформації'!P508,IF(ISBLANK('Введення інформації'!B508)=FALSE(),"null",""))</f>
        <v/>
      </c>
      <c r="Q469" s="25">
        <f>'Введення інформації'!Q508</f>
        <v>0</v>
      </c>
      <c r="R469" s="25">
        <f>'Введення інформації'!R508</f>
        <v>0</v>
      </c>
      <c r="S469" s="25">
        <f>'Введення інформації'!S508</f>
        <v>0</v>
      </c>
      <c r="T469" s="20" t="str">
        <f>IF(ISBLANK('Введення інформації'!A508)=FALSE(),(MID('Введення інформації'!T508, 7, 4)&amp;"-"&amp;MID('Введення інформації'!T508, 4, 2)&amp;"-"&amp;MID('Введення інформації'!T508, 1, 2)), "")</f>
        <v/>
      </c>
      <c r="U469" s="20" t="str">
        <f>IF(ISBLANK('Введення інформації'!B508)=FALSE(),(MID('Введення інформації'!U508, 7, 4)&amp;"-"&amp;MID('Введення інформації'!U508, 4, 2)&amp;"-"&amp;MID('Введення інформації'!U508, 1, 2)), "")</f>
        <v/>
      </c>
      <c r="V469" s="14" t="str">
        <f>IF('Введення інформації'!V508= "Так","true",IF(ISBLANK('Введення інформації'!A508)=FALSE(),"false",""))</f>
        <v/>
      </c>
      <c r="W469" s="24">
        <f>'Введення інформації'!W508</f>
        <v>0</v>
      </c>
      <c r="X469" s="14" t="str">
        <f>IF('Введення інформації'!X508= "Так","true",IF(ISBLANK('Введення інформації'!A508)=FALSE(),"false",""))</f>
        <v/>
      </c>
      <c r="Y469" s="14" t="str">
        <f>IF(ISBLANK('Введення інформації'!Y508)=FALSE(),'Введення інформації'!Y508,IF(ISBLANK('Введення інформації'!A508)=FALSE(),"0",""))</f>
        <v/>
      </c>
      <c r="Z469" s="14" t="str">
        <f>LEFT('Введення інформації'!Z508, 3)</f>
        <v/>
      </c>
      <c r="AA469" s="14" t="str">
        <f>IF(ISBLANK('Введення інформації'!AA508)=FALSE(),'Введення інформації'!AA508,IF(ISBLANK('Введення інформації'!A508)=FALSE(),"0",""))</f>
        <v/>
      </c>
      <c r="AB469" s="14" t="str">
        <f>IF('Введення інформації'!AB508= "Так","true",IF(ISBLANK('Введення інформації'!A508)=FALSE(),"false",""))</f>
        <v/>
      </c>
      <c r="AC469" s="24">
        <f>'Введення інформації'!AC508</f>
        <v>0</v>
      </c>
    </row>
    <row r="470" spans="1:29" ht="15.75" customHeight="1" x14ac:dyDescent="0.25">
      <c r="A470" s="24">
        <f>'Введення інформації'!A509</f>
        <v>0</v>
      </c>
      <c r="B470" s="14" t="str">
        <f>IF(ISBLANK('Введення інформації'!A509)=FALSE(),(MID('Введення інформації'!B509, 7, 4)&amp;"-"&amp;MID('Введення інформації'!B509, 4, 2)&amp;"-"&amp;MID('Введення інформації'!B509, 1, 2)), "")</f>
        <v/>
      </c>
      <c r="C470" s="24">
        <f>'Введення інформації'!C509</f>
        <v>0</v>
      </c>
      <c r="D470" s="19" t="str">
        <f>IF(ISBLANK('Введення інформації'!D509)=FALSE(),'Введення інформації'!D509,IF(ISBLANK('Введення інформації'!A509)=FALSE(),"null",""))</f>
        <v/>
      </c>
      <c r="E470" s="24">
        <f>'Введення інформації'!E509</f>
        <v>0</v>
      </c>
      <c r="F470" s="24">
        <f>'Введення інформації'!F509</f>
        <v>0</v>
      </c>
      <c r="G470" s="14" t="str">
        <f>LEFT('Введення інформації'!G509, 1)</f>
        <v/>
      </c>
      <c r="H470" s="24">
        <f>'Введення інформації'!H509</f>
        <v>0</v>
      </c>
      <c r="I470" s="24">
        <f>'Введення інформації'!I509</f>
        <v>0</v>
      </c>
      <c r="J470" s="14" t="str">
        <f>IF(ISBLANK('Введення інформації'!J509)=FALSE(),'Введення інформації'!J509,IF(ISBLANK('Введення інформації'!A509)=FALSE(),"null",""))</f>
        <v/>
      </c>
      <c r="K470" s="24">
        <f>'Введення інформації'!K509</f>
        <v>0</v>
      </c>
      <c r="L470" s="14" t="str">
        <f>IF(ISBLANK('Введення інформації'!L509)=FALSE(),'Введення інформації'!L509,IF(ISBLANK('Введення інформації'!A509)=FALSE(),"null",""))</f>
        <v/>
      </c>
      <c r="M470" s="24">
        <f>'Введення інформації'!M509</f>
        <v>0</v>
      </c>
      <c r="N470" s="24">
        <f>'Введення інформації'!N509</f>
        <v>0</v>
      </c>
      <c r="O470" s="14" t="str">
        <f>IF(ISBLANK('Введення інформації'!O509)=FALSE(),'Введення інформації'!O509,IF(ISBLANK('Введення інформації'!A509)=FALSE(),"null",""))</f>
        <v/>
      </c>
      <c r="P470" s="14" t="str">
        <f>IF(ISBLANK('Введення інформації'!P509)=FALSE(),'Введення інформації'!P509,IF(ISBLANK('Введення інформації'!B509)=FALSE(),"null",""))</f>
        <v/>
      </c>
      <c r="Q470" s="25">
        <f>'Введення інформації'!Q509</f>
        <v>0</v>
      </c>
      <c r="R470" s="25">
        <f>'Введення інформації'!R509</f>
        <v>0</v>
      </c>
      <c r="S470" s="25">
        <f>'Введення інформації'!S509</f>
        <v>0</v>
      </c>
      <c r="T470" s="20" t="str">
        <f>IF(ISBLANK('Введення інформації'!A509)=FALSE(),(MID('Введення інформації'!T509, 7, 4)&amp;"-"&amp;MID('Введення інформації'!T509, 4, 2)&amp;"-"&amp;MID('Введення інформації'!T509, 1, 2)), "")</f>
        <v/>
      </c>
      <c r="U470" s="20" t="str">
        <f>IF(ISBLANK('Введення інформації'!B509)=FALSE(),(MID('Введення інформації'!U509, 7, 4)&amp;"-"&amp;MID('Введення інформації'!U509, 4, 2)&amp;"-"&amp;MID('Введення інформації'!U509, 1, 2)), "")</f>
        <v/>
      </c>
      <c r="V470" s="14" t="str">
        <f>IF('Введення інформації'!V509= "Так","true",IF(ISBLANK('Введення інформації'!A509)=FALSE(),"false",""))</f>
        <v/>
      </c>
      <c r="W470" s="24">
        <f>'Введення інформації'!W509</f>
        <v>0</v>
      </c>
      <c r="X470" s="14" t="str">
        <f>IF('Введення інформації'!X509= "Так","true",IF(ISBLANK('Введення інформації'!A509)=FALSE(),"false",""))</f>
        <v/>
      </c>
      <c r="Y470" s="14" t="str">
        <f>IF(ISBLANK('Введення інформації'!Y509)=FALSE(),'Введення інформації'!Y509,IF(ISBLANK('Введення інформації'!A509)=FALSE(),"0",""))</f>
        <v/>
      </c>
      <c r="Z470" s="14" t="str">
        <f>LEFT('Введення інформації'!Z509, 3)</f>
        <v/>
      </c>
      <c r="AA470" s="14" t="str">
        <f>IF(ISBLANK('Введення інформації'!AA509)=FALSE(),'Введення інформації'!AA509,IF(ISBLANK('Введення інформації'!A509)=FALSE(),"0",""))</f>
        <v/>
      </c>
      <c r="AB470" s="14" t="str">
        <f>IF('Введення інформації'!AB509= "Так","true",IF(ISBLANK('Введення інформації'!A509)=FALSE(),"false",""))</f>
        <v/>
      </c>
      <c r="AC470" s="24">
        <f>'Введення інформації'!AC509</f>
        <v>0</v>
      </c>
    </row>
    <row r="471" spans="1:29" ht="15.75" customHeight="1" x14ac:dyDescent="0.25">
      <c r="A471" s="24">
        <f>'Введення інформації'!A510</f>
        <v>0</v>
      </c>
      <c r="B471" s="14" t="str">
        <f>IF(ISBLANK('Введення інформації'!A510)=FALSE(),(MID('Введення інформації'!B510, 7, 4)&amp;"-"&amp;MID('Введення інформації'!B510, 4, 2)&amp;"-"&amp;MID('Введення інформації'!B510, 1, 2)), "")</f>
        <v/>
      </c>
      <c r="C471" s="24">
        <f>'Введення інформації'!C510</f>
        <v>0</v>
      </c>
      <c r="D471" s="19" t="str">
        <f>IF(ISBLANK('Введення інформації'!D510)=FALSE(),'Введення інформації'!D510,IF(ISBLANK('Введення інформації'!A510)=FALSE(),"null",""))</f>
        <v/>
      </c>
      <c r="E471" s="24">
        <f>'Введення інформації'!E510</f>
        <v>0</v>
      </c>
      <c r="F471" s="24">
        <f>'Введення інформації'!F510</f>
        <v>0</v>
      </c>
      <c r="G471" s="14" t="str">
        <f>LEFT('Введення інформації'!G510, 1)</f>
        <v/>
      </c>
      <c r="H471" s="24">
        <f>'Введення інформації'!H510</f>
        <v>0</v>
      </c>
      <c r="I471" s="24">
        <f>'Введення інформації'!I510</f>
        <v>0</v>
      </c>
      <c r="J471" s="14" t="str">
        <f>IF(ISBLANK('Введення інформації'!J510)=FALSE(),'Введення інформації'!J510,IF(ISBLANK('Введення інформації'!A510)=FALSE(),"null",""))</f>
        <v/>
      </c>
      <c r="K471" s="24">
        <f>'Введення інформації'!K510</f>
        <v>0</v>
      </c>
      <c r="L471" s="14" t="str">
        <f>IF(ISBLANK('Введення інформації'!L510)=FALSE(),'Введення інформації'!L510,IF(ISBLANK('Введення інформації'!A510)=FALSE(),"null",""))</f>
        <v/>
      </c>
      <c r="M471" s="24">
        <f>'Введення інформації'!M510</f>
        <v>0</v>
      </c>
      <c r="N471" s="24">
        <f>'Введення інформації'!N510</f>
        <v>0</v>
      </c>
      <c r="O471" s="14" t="str">
        <f>IF(ISBLANK('Введення інформації'!O510)=FALSE(),'Введення інформації'!O510,IF(ISBLANK('Введення інформації'!A510)=FALSE(),"null",""))</f>
        <v/>
      </c>
      <c r="P471" s="14" t="str">
        <f>IF(ISBLANK('Введення інформації'!P510)=FALSE(),'Введення інформації'!P510,IF(ISBLANK('Введення інформації'!B510)=FALSE(),"null",""))</f>
        <v/>
      </c>
      <c r="Q471" s="25">
        <f>'Введення інформації'!Q510</f>
        <v>0</v>
      </c>
      <c r="R471" s="25">
        <f>'Введення інформації'!R510</f>
        <v>0</v>
      </c>
      <c r="S471" s="25">
        <f>'Введення інформації'!S510</f>
        <v>0</v>
      </c>
      <c r="T471" s="20" t="str">
        <f>IF(ISBLANK('Введення інформації'!A510)=FALSE(),(MID('Введення інформації'!T510, 7, 4)&amp;"-"&amp;MID('Введення інформації'!T510, 4, 2)&amp;"-"&amp;MID('Введення інформації'!T510, 1, 2)), "")</f>
        <v/>
      </c>
      <c r="U471" s="20" t="str">
        <f>IF(ISBLANK('Введення інформації'!B510)=FALSE(),(MID('Введення інформації'!U510, 7, 4)&amp;"-"&amp;MID('Введення інформації'!U510, 4, 2)&amp;"-"&amp;MID('Введення інформації'!U510, 1, 2)), "")</f>
        <v/>
      </c>
      <c r="V471" s="14" t="str">
        <f>IF('Введення інформації'!V510= "Так","true",IF(ISBLANK('Введення інформації'!A510)=FALSE(),"false",""))</f>
        <v/>
      </c>
      <c r="W471" s="24">
        <f>'Введення інформації'!W510</f>
        <v>0</v>
      </c>
      <c r="X471" s="14" t="str">
        <f>IF('Введення інформації'!X510= "Так","true",IF(ISBLANK('Введення інформації'!A510)=FALSE(),"false",""))</f>
        <v/>
      </c>
      <c r="Y471" s="14" t="str">
        <f>IF(ISBLANK('Введення інформації'!Y510)=FALSE(),'Введення інформації'!Y510,IF(ISBLANK('Введення інформації'!A510)=FALSE(),"0",""))</f>
        <v/>
      </c>
      <c r="Z471" s="14" t="str">
        <f>LEFT('Введення інформації'!Z510, 3)</f>
        <v/>
      </c>
      <c r="AA471" s="14" t="str">
        <f>IF(ISBLANK('Введення інформації'!AA510)=FALSE(),'Введення інформації'!AA510,IF(ISBLANK('Введення інформації'!A510)=FALSE(),"0",""))</f>
        <v/>
      </c>
      <c r="AB471" s="14" t="str">
        <f>IF('Введення інформації'!AB510= "Так","true",IF(ISBLANK('Введення інформації'!A510)=FALSE(),"false",""))</f>
        <v/>
      </c>
      <c r="AC471" s="24">
        <f>'Введення інформації'!AC510</f>
        <v>0</v>
      </c>
    </row>
    <row r="472" spans="1:29" ht="15.75" customHeight="1" x14ac:dyDescent="0.25">
      <c r="A472" s="24">
        <f>'Введення інформації'!A511</f>
        <v>0</v>
      </c>
      <c r="B472" s="14" t="str">
        <f>IF(ISBLANK('Введення інформації'!A511)=FALSE(),(MID('Введення інформації'!B511, 7, 4)&amp;"-"&amp;MID('Введення інформації'!B511, 4, 2)&amp;"-"&amp;MID('Введення інформації'!B511, 1, 2)), "")</f>
        <v/>
      </c>
      <c r="C472" s="24">
        <f>'Введення інформації'!C511</f>
        <v>0</v>
      </c>
      <c r="D472" s="19" t="str">
        <f>IF(ISBLANK('Введення інформації'!D511)=FALSE(),'Введення інформації'!D511,IF(ISBLANK('Введення інформації'!A511)=FALSE(),"null",""))</f>
        <v/>
      </c>
      <c r="E472" s="24">
        <f>'Введення інформації'!E511</f>
        <v>0</v>
      </c>
      <c r="F472" s="24">
        <f>'Введення інформації'!F511</f>
        <v>0</v>
      </c>
      <c r="G472" s="14" t="str">
        <f>LEFT('Введення інформації'!G511, 1)</f>
        <v/>
      </c>
      <c r="H472" s="24">
        <f>'Введення інформації'!H511</f>
        <v>0</v>
      </c>
      <c r="I472" s="24">
        <f>'Введення інформації'!I511</f>
        <v>0</v>
      </c>
      <c r="J472" s="14" t="str">
        <f>IF(ISBLANK('Введення інформації'!J511)=FALSE(),'Введення інформації'!J511,IF(ISBLANK('Введення інформації'!A511)=FALSE(),"null",""))</f>
        <v/>
      </c>
      <c r="K472" s="24">
        <f>'Введення інформації'!K511</f>
        <v>0</v>
      </c>
      <c r="L472" s="14" t="str">
        <f>IF(ISBLANK('Введення інформації'!L511)=FALSE(),'Введення інформації'!L511,IF(ISBLANK('Введення інформації'!A511)=FALSE(),"null",""))</f>
        <v/>
      </c>
      <c r="M472" s="24">
        <f>'Введення інформації'!M511</f>
        <v>0</v>
      </c>
      <c r="N472" s="24">
        <f>'Введення інформації'!N511</f>
        <v>0</v>
      </c>
      <c r="O472" s="14" t="str">
        <f>IF(ISBLANK('Введення інформації'!O511)=FALSE(),'Введення інформації'!O511,IF(ISBLANK('Введення інформації'!A511)=FALSE(),"null",""))</f>
        <v/>
      </c>
      <c r="P472" s="14" t="str">
        <f>IF(ISBLANK('Введення інформації'!P511)=FALSE(),'Введення інформації'!P511,IF(ISBLANK('Введення інформації'!B511)=FALSE(),"null",""))</f>
        <v/>
      </c>
      <c r="Q472" s="25">
        <f>'Введення інформації'!Q511</f>
        <v>0</v>
      </c>
      <c r="R472" s="25">
        <f>'Введення інформації'!R511</f>
        <v>0</v>
      </c>
      <c r="S472" s="25">
        <f>'Введення інформації'!S511</f>
        <v>0</v>
      </c>
      <c r="T472" s="20" t="str">
        <f>IF(ISBLANK('Введення інформації'!A511)=FALSE(),(MID('Введення інформації'!T511, 7, 4)&amp;"-"&amp;MID('Введення інформації'!T511, 4, 2)&amp;"-"&amp;MID('Введення інформації'!T511, 1, 2)), "")</f>
        <v/>
      </c>
      <c r="U472" s="20" t="str">
        <f>IF(ISBLANK('Введення інформації'!B511)=FALSE(),(MID('Введення інформації'!U511, 7, 4)&amp;"-"&amp;MID('Введення інформації'!U511, 4, 2)&amp;"-"&amp;MID('Введення інформації'!U511, 1, 2)), "")</f>
        <v/>
      </c>
      <c r="V472" s="14" t="str">
        <f>IF('Введення інформації'!V511= "Так","true",IF(ISBLANK('Введення інформації'!A511)=FALSE(),"false",""))</f>
        <v/>
      </c>
      <c r="W472" s="24">
        <f>'Введення інформації'!W511</f>
        <v>0</v>
      </c>
      <c r="X472" s="14" t="str">
        <f>IF('Введення інформації'!X511= "Так","true",IF(ISBLANK('Введення інформації'!A511)=FALSE(),"false",""))</f>
        <v/>
      </c>
      <c r="Y472" s="14" t="str">
        <f>IF(ISBLANK('Введення інформації'!Y511)=FALSE(),'Введення інформації'!Y511,IF(ISBLANK('Введення інформації'!A511)=FALSE(),"0",""))</f>
        <v/>
      </c>
      <c r="Z472" s="14" t="str">
        <f>LEFT('Введення інформації'!Z511, 3)</f>
        <v/>
      </c>
      <c r="AA472" s="14" t="str">
        <f>IF(ISBLANK('Введення інформації'!AA511)=FALSE(),'Введення інформації'!AA511,IF(ISBLANK('Введення інформації'!A511)=FALSE(),"0",""))</f>
        <v/>
      </c>
      <c r="AB472" s="14" t="str">
        <f>IF('Введення інформації'!AB511= "Так","true",IF(ISBLANK('Введення інформації'!A511)=FALSE(),"false",""))</f>
        <v/>
      </c>
      <c r="AC472" s="24">
        <f>'Введення інформації'!AC511</f>
        <v>0</v>
      </c>
    </row>
    <row r="473" spans="1:29" ht="15.75" customHeight="1" x14ac:dyDescent="0.25">
      <c r="A473" s="24">
        <f>'Введення інформації'!A512</f>
        <v>0</v>
      </c>
      <c r="B473" s="14" t="str">
        <f>IF(ISBLANK('Введення інформації'!A512)=FALSE(),(MID('Введення інформації'!B512, 7, 4)&amp;"-"&amp;MID('Введення інформації'!B512, 4, 2)&amp;"-"&amp;MID('Введення інформації'!B512, 1, 2)), "")</f>
        <v/>
      </c>
      <c r="C473" s="24">
        <f>'Введення інформації'!C512</f>
        <v>0</v>
      </c>
      <c r="D473" s="19" t="str">
        <f>IF(ISBLANK('Введення інформації'!D512)=FALSE(),'Введення інформації'!D512,IF(ISBLANK('Введення інформації'!A512)=FALSE(),"null",""))</f>
        <v/>
      </c>
      <c r="E473" s="24">
        <f>'Введення інформації'!E512</f>
        <v>0</v>
      </c>
      <c r="F473" s="24">
        <f>'Введення інформації'!F512</f>
        <v>0</v>
      </c>
      <c r="G473" s="14" t="str">
        <f>LEFT('Введення інформації'!G512, 1)</f>
        <v/>
      </c>
      <c r="H473" s="24">
        <f>'Введення інформації'!H512</f>
        <v>0</v>
      </c>
      <c r="I473" s="24">
        <f>'Введення інформації'!I512</f>
        <v>0</v>
      </c>
      <c r="J473" s="14" t="str">
        <f>IF(ISBLANK('Введення інформації'!J512)=FALSE(),'Введення інформації'!J512,IF(ISBLANK('Введення інформації'!A512)=FALSE(),"null",""))</f>
        <v/>
      </c>
      <c r="K473" s="24">
        <f>'Введення інформації'!K512</f>
        <v>0</v>
      </c>
      <c r="L473" s="14" t="str">
        <f>IF(ISBLANK('Введення інформації'!L512)=FALSE(),'Введення інформації'!L512,IF(ISBLANK('Введення інформації'!A512)=FALSE(),"null",""))</f>
        <v/>
      </c>
      <c r="M473" s="24">
        <f>'Введення інформації'!M512</f>
        <v>0</v>
      </c>
      <c r="N473" s="24">
        <f>'Введення інформації'!N512</f>
        <v>0</v>
      </c>
      <c r="O473" s="14" t="str">
        <f>IF(ISBLANK('Введення інформації'!O512)=FALSE(),'Введення інформації'!O512,IF(ISBLANK('Введення інформації'!A512)=FALSE(),"null",""))</f>
        <v/>
      </c>
      <c r="P473" s="14" t="str">
        <f>IF(ISBLANK('Введення інформації'!P512)=FALSE(),'Введення інформації'!P512,IF(ISBLANK('Введення інформації'!B512)=FALSE(),"null",""))</f>
        <v/>
      </c>
      <c r="Q473" s="25">
        <f>'Введення інформації'!Q512</f>
        <v>0</v>
      </c>
      <c r="R473" s="25">
        <f>'Введення інформації'!R512</f>
        <v>0</v>
      </c>
      <c r="S473" s="25">
        <f>'Введення інформації'!S512</f>
        <v>0</v>
      </c>
      <c r="T473" s="20" t="str">
        <f>IF(ISBLANK('Введення інформації'!A512)=FALSE(),(MID('Введення інформації'!T512, 7, 4)&amp;"-"&amp;MID('Введення інформації'!T512, 4, 2)&amp;"-"&amp;MID('Введення інформації'!T512, 1, 2)), "")</f>
        <v/>
      </c>
      <c r="U473" s="20" t="str">
        <f>IF(ISBLANK('Введення інформації'!B512)=FALSE(),(MID('Введення інформації'!U512, 7, 4)&amp;"-"&amp;MID('Введення інформації'!U512, 4, 2)&amp;"-"&amp;MID('Введення інформації'!U512, 1, 2)), "")</f>
        <v/>
      </c>
      <c r="V473" s="14" t="str">
        <f>IF('Введення інформації'!V512= "Так","true",IF(ISBLANK('Введення інформації'!A512)=FALSE(),"false",""))</f>
        <v/>
      </c>
      <c r="W473" s="24">
        <f>'Введення інформації'!W512</f>
        <v>0</v>
      </c>
      <c r="X473" s="14" t="str">
        <f>IF('Введення інформації'!X512= "Так","true",IF(ISBLANK('Введення інформації'!A512)=FALSE(),"false",""))</f>
        <v/>
      </c>
      <c r="Y473" s="14" t="str">
        <f>IF(ISBLANK('Введення інформації'!Y512)=FALSE(),'Введення інформації'!Y512,IF(ISBLANK('Введення інформації'!A512)=FALSE(),"0",""))</f>
        <v/>
      </c>
      <c r="Z473" s="14" t="str">
        <f>LEFT('Введення інформації'!Z512, 3)</f>
        <v/>
      </c>
      <c r="AA473" s="14" t="str">
        <f>IF(ISBLANK('Введення інформації'!AA512)=FALSE(),'Введення інформації'!AA512,IF(ISBLANK('Введення інформації'!A512)=FALSE(),"0",""))</f>
        <v/>
      </c>
      <c r="AB473" s="14" t="str">
        <f>IF('Введення інформації'!AB512= "Так","true",IF(ISBLANK('Введення інформації'!A512)=FALSE(),"false",""))</f>
        <v/>
      </c>
      <c r="AC473" s="24">
        <f>'Введення інформації'!AC512</f>
        <v>0</v>
      </c>
    </row>
    <row r="474" spans="1:29" ht="15.75" customHeight="1" x14ac:dyDescent="0.25">
      <c r="A474" s="24">
        <f>'Введення інформації'!A513</f>
        <v>0</v>
      </c>
      <c r="B474" s="14" t="str">
        <f>IF(ISBLANK('Введення інформації'!A513)=FALSE(),(MID('Введення інформації'!B513, 7, 4)&amp;"-"&amp;MID('Введення інформації'!B513, 4, 2)&amp;"-"&amp;MID('Введення інформації'!B513, 1, 2)), "")</f>
        <v/>
      </c>
      <c r="C474" s="24">
        <f>'Введення інформації'!C513</f>
        <v>0</v>
      </c>
      <c r="D474" s="19" t="str">
        <f>IF(ISBLANK('Введення інформації'!D513)=FALSE(),'Введення інформації'!D513,IF(ISBLANK('Введення інформації'!A513)=FALSE(),"null",""))</f>
        <v/>
      </c>
      <c r="E474" s="24">
        <f>'Введення інформації'!E513</f>
        <v>0</v>
      </c>
      <c r="F474" s="24">
        <f>'Введення інформації'!F513</f>
        <v>0</v>
      </c>
      <c r="G474" s="14" t="str">
        <f>LEFT('Введення інформації'!G513, 1)</f>
        <v/>
      </c>
      <c r="H474" s="24">
        <f>'Введення інформації'!H513</f>
        <v>0</v>
      </c>
      <c r="I474" s="24">
        <f>'Введення інформації'!I513</f>
        <v>0</v>
      </c>
      <c r="J474" s="14" t="str">
        <f>IF(ISBLANK('Введення інформації'!J513)=FALSE(),'Введення інформації'!J513,IF(ISBLANK('Введення інформації'!A513)=FALSE(),"null",""))</f>
        <v/>
      </c>
      <c r="K474" s="24">
        <f>'Введення інформації'!K513</f>
        <v>0</v>
      </c>
      <c r="L474" s="14" t="str">
        <f>IF(ISBLANK('Введення інформації'!L513)=FALSE(),'Введення інформації'!L513,IF(ISBLANK('Введення інформації'!A513)=FALSE(),"null",""))</f>
        <v/>
      </c>
      <c r="M474" s="24">
        <f>'Введення інформації'!M513</f>
        <v>0</v>
      </c>
      <c r="N474" s="24">
        <f>'Введення інформації'!N513</f>
        <v>0</v>
      </c>
      <c r="O474" s="14" t="str">
        <f>IF(ISBLANK('Введення інформації'!O513)=FALSE(),'Введення інформації'!O513,IF(ISBLANK('Введення інформації'!A513)=FALSE(),"null",""))</f>
        <v/>
      </c>
      <c r="P474" s="14" t="str">
        <f>IF(ISBLANK('Введення інформації'!P513)=FALSE(),'Введення інформації'!P513,IF(ISBLANK('Введення інформації'!B513)=FALSE(),"null",""))</f>
        <v/>
      </c>
      <c r="Q474" s="25">
        <f>'Введення інформації'!Q513</f>
        <v>0</v>
      </c>
      <c r="R474" s="25">
        <f>'Введення інформації'!R513</f>
        <v>0</v>
      </c>
      <c r="S474" s="25">
        <f>'Введення інформації'!S513</f>
        <v>0</v>
      </c>
      <c r="T474" s="20" t="str">
        <f>IF(ISBLANK('Введення інформації'!A513)=FALSE(),(MID('Введення інформації'!T513, 7, 4)&amp;"-"&amp;MID('Введення інформації'!T513, 4, 2)&amp;"-"&amp;MID('Введення інформації'!T513, 1, 2)), "")</f>
        <v/>
      </c>
      <c r="U474" s="20" t="str">
        <f>IF(ISBLANK('Введення інформації'!B513)=FALSE(),(MID('Введення інформації'!U513, 7, 4)&amp;"-"&amp;MID('Введення інформації'!U513, 4, 2)&amp;"-"&amp;MID('Введення інформації'!U513, 1, 2)), "")</f>
        <v/>
      </c>
      <c r="V474" s="14" t="str">
        <f>IF('Введення інформації'!V513= "Так","true",IF(ISBLANK('Введення інформації'!A513)=FALSE(),"false",""))</f>
        <v/>
      </c>
      <c r="W474" s="24">
        <f>'Введення інформації'!W513</f>
        <v>0</v>
      </c>
      <c r="X474" s="14" t="str">
        <f>IF('Введення інформації'!X513= "Так","true",IF(ISBLANK('Введення інформації'!A513)=FALSE(),"false",""))</f>
        <v/>
      </c>
      <c r="Y474" s="14" t="str">
        <f>IF(ISBLANK('Введення інформації'!Y513)=FALSE(),'Введення інформації'!Y513,IF(ISBLANK('Введення інформації'!A513)=FALSE(),"0",""))</f>
        <v/>
      </c>
      <c r="Z474" s="14" t="str">
        <f>LEFT('Введення інформації'!Z513, 3)</f>
        <v/>
      </c>
      <c r="AA474" s="14" t="str">
        <f>IF(ISBLANK('Введення інформації'!AA513)=FALSE(),'Введення інформації'!AA513,IF(ISBLANK('Введення інформації'!A513)=FALSE(),"0",""))</f>
        <v/>
      </c>
      <c r="AB474" s="14" t="str">
        <f>IF('Введення інформації'!AB513= "Так","true",IF(ISBLANK('Введення інформації'!A513)=FALSE(),"false",""))</f>
        <v/>
      </c>
      <c r="AC474" s="24">
        <f>'Введення інформації'!AC513</f>
        <v>0</v>
      </c>
    </row>
    <row r="475" spans="1:29" ht="15.75" customHeight="1" x14ac:dyDescent="0.25">
      <c r="A475" s="24">
        <f>'Введення інформації'!A514</f>
        <v>0</v>
      </c>
      <c r="B475" s="14" t="str">
        <f>IF(ISBLANK('Введення інформації'!A514)=FALSE(),(MID('Введення інформації'!B514, 7, 4)&amp;"-"&amp;MID('Введення інформації'!B514, 4, 2)&amp;"-"&amp;MID('Введення інформації'!B514, 1, 2)), "")</f>
        <v/>
      </c>
      <c r="C475" s="24">
        <f>'Введення інформації'!C514</f>
        <v>0</v>
      </c>
      <c r="D475" s="19" t="str">
        <f>IF(ISBLANK('Введення інформації'!D514)=FALSE(),'Введення інформації'!D514,IF(ISBLANK('Введення інформації'!A514)=FALSE(),"null",""))</f>
        <v/>
      </c>
      <c r="E475" s="24">
        <f>'Введення інформації'!E514</f>
        <v>0</v>
      </c>
      <c r="F475" s="24">
        <f>'Введення інформації'!F514</f>
        <v>0</v>
      </c>
      <c r="G475" s="14" t="str">
        <f>LEFT('Введення інформації'!G514, 1)</f>
        <v/>
      </c>
      <c r="H475" s="24">
        <f>'Введення інформації'!H514</f>
        <v>0</v>
      </c>
      <c r="I475" s="24">
        <f>'Введення інформації'!I514</f>
        <v>0</v>
      </c>
      <c r="J475" s="14" t="str">
        <f>IF(ISBLANK('Введення інформації'!J514)=FALSE(),'Введення інформації'!J514,IF(ISBLANK('Введення інформації'!A514)=FALSE(),"null",""))</f>
        <v/>
      </c>
      <c r="K475" s="24">
        <f>'Введення інформації'!K514</f>
        <v>0</v>
      </c>
      <c r="L475" s="14" t="str">
        <f>IF(ISBLANK('Введення інформації'!L514)=FALSE(),'Введення інформації'!L514,IF(ISBLANK('Введення інформації'!A514)=FALSE(),"null",""))</f>
        <v/>
      </c>
      <c r="M475" s="24">
        <f>'Введення інформації'!M514</f>
        <v>0</v>
      </c>
      <c r="N475" s="24">
        <f>'Введення інформації'!N514</f>
        <v>0</v>
      </c>
      <c r="O475" s="14" t="str">
        <f>IF(ISBLANK('Введення інформації'!O514)=FALSE(),'Введення інформації'!O514,IF(ISBLANK('Введення інформації'!A514)=FALSE(),"null",""))</f>
        <v/>
      </c>
      <c r="P475" s="14" t="str">
        <f>IF(ISBLANK('Введення інформації'!P514)=FALSE(),'Введення інформації'!P514,IF(ISBLANK('Введення інформації'!B514)=FALSE(),"null",""))</f>
        <v/>
      </c>
      <c r="Q475" s="25">
        <f>'Введення інформації'!Q514</f>
        <v>0</v>
      </c>
      <c r="R475" s="25">
        <f>'Введення інформації'!R514</f>
        <v>0</v>
      </c>
      <c r="S475" s="25">
        <f>'Введення інформації'!S514</f>
        <v>0</v>
      </c>
      <c r="T475" s="20" t="str">
        <f>IF(ISBLANK('Введення інформації'!A514)=FALSE(),(MID('Введення інформації'!T514, 7, 4)&amp;"-"&amp;MID('Введення інформації'!T514, 4, 2)&amp;"-"&amp;MID('Введення інформації'!T514, 1, 2)), "")</f>
        <v/>
      </c>
      <c r="U475" s="20" t="str">
        <f>IF(ISBLANK('Введення інформації'!B514)=FALSE(),(MID('Введення інформації'!U514, 7, 4)&amp;"-"&amp;MID('Введення інформації'!U514, 4, 2)&amp;"-"&amp;MID('Введення інформації'!U514, 1, 2)), "")</f>
        <v/>
      </c>
      <c r="V475" s="14" t="str">
        <f>IF('Введення інформації'!V514= "Так","true",IF(ISBLANK('Введення інформації'!A514)=FALSE(),"false",""))</f>
        <v/>
      </c>
      <c r="W475" s="24">
        <f>'Введення інформації'!W514</f>
        <v>0</v>
      </c>
      <c r="X475" s="14" t="str">
        <f>IF('Введення інформації'!X514= "Так","true",IF(ISBLANK('Введення інформації'!A514)=FALSE(),"false",""))</f>
        <v/>
      </c>
      <c r="Y475" s="14" t="str">
        <f>IF(ISBLANK('Введення інформації'!Y514)=FALSE(),'Введення інформації'!Y514,IF(ISBLANK('Введення інформації'!A514)=FALSE(),"0",""))</f>
        <v/>
      </c>
      <c r="Z475" s="14" t="str">
        <f>LEFT('Введення інформації'!Z514, 3)</f>
        <v/>
      </c>
      <c r="AA475" s="14" t="str">
        <f>IF(ISBLANK('Введення інформації'!AA514)=FALSE(),'Введення інформації'!AA514,IF(ISBLANK('Введення інформації'!A514)=FALSE(),"0",""))</f>
        <v/>
      </c>
      <c r="AB475" s="14" t="str">
        <f>IF('Введення інформації'!AB514= "Так","true",IF(ISBLANK('Введення інформації'!A514)=FALSE(),"false",""))</f>
        <v/>
      </c>
      <c r="AC475" s="24">
        <f>'Введення інформації'!AC514</f>
        <v>0</v>
      </c>
    </row>
    <row r="476" spans="1:29" ht="15.75" customHeight="1" x14ac:dyDescent="0.25">
      <c r="A476" s="24">
        <f>'Введення інформації'!A515</f>
        <v>0</v>
      </c>
      <c r="B476" s="14" t="str">
        <f>IF(ISBLANK('Введення інформації'!A515)=FALSE(),(MID('Введення інформації'!B515, 7, 4)&amp;"-"&amp;MID('Введення інформації'!B515, 4, 2)&amp;"-"&amp;MID('Введення інформації'!B515, 1, 2)), "")</f>
        <v/>
      </c>
      <c r="C476" s="24">
        <f>'Введення інформації'!C515</f>
        <v>0</v>
      </c>
      <c r="D476" s="19" t="str">
        <f>IF(ISBLANK('Введення інформації'!D515)=FALSE(),'Введення інформації'!D515,IF(ISBLANK('Введення інформації'!A515)=FALSE(),"null",""))</f>
        <v/>
      </c>
      <c r="E476" s="24">
        <f>'Введення інформації'!E515</f>
        <v>0</v>
      </c>
      <c r="F476" s="24">
        <f>'Введення інформації'!F515</f>
        <v>0</v>
      </c>
      <c r="G476" s="14" t="str">
        <f>LEFT('Введення інформації'!G515, 1)</f>
        <v/>
      </c>
      <c r="H476" s="24">
        <f>'Введення інформації'!H515</f>
        <v>0</v>
      </c>
      <c r="I476" s="24">
        <f>'Введення інформації'!I515</f>
        <v>0</v>
      </c>
      <c r="J476" s="14" t="str">
        <f>IF(ISBLANK('Введення інформації'!J515)=FALSE(),'Введення інформації'!J515,IF(ISBLANK('Введення інформації'!A515)=FALSE(),"null",""))</f>
        <v/>
      </c>
      <c r="K476" s="24">
        <f>'Введення інформації'!K515</f>
        <v>0</v>
      </c>
      <c r="L476" s="14" t="str">
        <f>IF(ISBLANK('Введення інформації'!L515)=FALSE(),'Введення інформації'!L515,IF(ISBLANK('Введення інформації'!A515)=FALSE(),"null",""))</f>
        <v/>
      </c>
      <c r="M476" s="24">
        <f>'Введення інформації'!M515</f>
        <v>0</v>
      </c>
      <c r="N476" s="24">
        <f>'Введення інформації'!N515</f>
        <v>0</v>
      </c>
      <c r="O476" s="14" t="str">
        <f>IF(ISBLANK('Введення інформації'!O515)=FALSE(),'Введення інформації'!O515,IF(ISBLANK('Введення інформації'!A515)=FALSE(),"null",""))</f>
        <v/>
      </c>
      <c r="P476" s="14" t="str">
        <f>IF(ISBLANK('Введення інформації'!P515)=FALSE(),'Введення інформації'!P515,IF(ISBLANK('Введення інформації'!B515)=FALSE(),"null",""))</f>
        <v/>
      </c>
      <c r="Q476" s="25">
        <f>'Введення інформації'!Q515</f>
        <v>0</v>
      </c>
      <c r="R476" s="25">
        <f>'Введення інформації'!R515</f>
        <v>0</v>
      </c>
      <c r="S476" s="25">
        <f>'Введення інформації'!S515</f>
        <v>0</v>
      </c>
      <c r="T476" s="20" t="str">
        <f>IF(ISBLANK('Введення інформації'!A515)=FALSE(),(MID('Введення інформації'!T515, 7, 4)&amp;"-"&amp;MID('Введення інформації'!T515, 4, 2)&amp;"-"&amp;MID('Введення інформації'!T515, 1, 2)), "")</f>
        <v/>
      </c>
      <c r="U476" s="20" t="str">
        <f>IF(ISBLANK('Введення інформації'!B515)=FALSE(),(MID('Введення інформації'!U515, 7, 4)&amp;"-"&amp;MID('Введення інформації'!U515, 4, 2)&amp;"-"&amp;MID('Введення інформації'!U515, 1, 2)), "")</f>
        <v/>
      </c>
      <c r="V476" s="14" t="str">
        <f>IF('Введення інформації'!V515= "Так","true",IF(ISBLANK('Введення інформації'!A515)=FALSE(),"false",""))</f>
        <v/>
      </c>
      <c r="W476" s="24">
        <f>'Введення інформації'!W515</f>
        <v>0</v>
      </c>
      <c r="X476" s="14" t="str">
        <f>IF('Введення інформації'!X515= "Так","true",IF(ISBLANK('Введення інформації'!A515)=FALSE(),"false",""))</f>
        <v/>
      </c>
      <c r="Y476" s="14" t="str">
        <f>IF(ISBLANK('Введення інформації'!Y515)=FALSE(),'Введення інформації'!Y515,IF(ISBLANK('Введення інформації'!A515)=FALSE(),"0",""))</f>
        <v/>
      </c>
      <c r="Z476" s="14" t="str">
        <f>LEFT('Введення інформації'!Z515, 3)</f>
        <v/>
      </c>
      <c r="AA476" s="14" t="str">
        <f>IF(ISBLANK('Введення інформації'!AA515)=FALSE(),'Введення інформації'!AA515,IF(ISBLANK('Введення інформації'!A515)=FALSE(),"0",""))</f>
        <v/>
      </c>
      <c r="AB476" s="14" t="str">
        <f>IF('Введення інформації'!AB515= "Так","true",IF(ISBLANK('Введення інформації'!A515)=FALSE(),"false",""))</f>
        <v/>
      </c>
      <c r="AC476" s="24">
        <f>'Введення інформації'!AC515</f>
        <v>0</v>
      </c>
    </row>
    <row r="477" spans="1:29" ht="15.75" customHeight="1" x14ac:dyDescent="0.25">
      <c r="A477" s="24">
        <f>'Введення інформації'!A516</f>
        <v>0</v>
      </c>
      <c r="B477" s="14" t="str">
        <f>IF(ISBLANK('Введення інформації'!A516)=FALSE(),(MID('Введення інформації'!B516, 7, 4)&amp;"-"&amp;MID('Введення інформації'!B516, 4, 2)&amp;"-"&amp;MID('Введення інформації'!B516, 1, 2)), "")</f>
        <v/>
      </c>
      <c r="C477" s="24">
        <f>'Введення інформації'!C516</f>
        <v>0</v>
      </c>
      <c r="D477" s="19" t="str">
        <f>IF(ISBLANK('Введення інформації'!D516)=FALSE(),'Введення інформації'!D516,IF(ISBLANK('Введення інформації'!A516)=FALSE(),"null",""))</f>
        <v/>
      </c>
      <c r="E477" s="24">
        <f>'Введення інформації'!E516</f>
        <v>0</v>
      </c>
      <c r="F477" s="24">
        <f>'Введення інформації'!F516</f>
        <v>0</v>
      </c>
      <c r="G477" s="14" t="str">
        <f>LEFT('Введення інформації'!G516, 1)</f>
        <v/>
      </c>
      <c r="H477" s="24">
        <f>'Введення інформації'!H516</f>
        <v>0</v>
      </c>
      <c r="I477" s="24">
        <f>'Введення інформації'!I516</f>
        <v>0</v>
      </c>
      <c r="J477" s="14" t="str">
        <f>IF(ISBLANK('Введення інформації'!J516)=FALSE(),'Введення інформації'!J516,IF(ISBLANK('Введення інформації'!A516)=FALSE(),"null",""))</f>
        <v/>
      </c>
      <c r="K477" s="24">
        <f>'Введення інформації'!K516</f>
        <v>0</v>
      </c>
      <c r="L477" s="14" t="str">
        <f>IF(ISBLANK('Введення інформації'!L516)=FALSE(),'Введення інформації'!L516,IF(ISBLANK('Введення інформації'!A516)=FALSE(),"null",""))</f>
        <v/>
      </c>
      <c r="M477" s="24">
        <f>'Введення інформації'!M516</f>
        <v>0</v>
      </c>
      <c r="N477" s="24">
        <f>'Введення інформації'!N516</f>
        <v>0</v>
      </c>
      <c r="O477" s="14" t="str">
        <f>IF(ISBLANK('Введення інформації'!O516)=FALSE(),'Введення інформації'!O516,IF(ISBLANK('Введення інформації'!A516)=FALSE(),"null",""))</f>
        <v/>
      </c>
      <c r="P477" s="14" t="str">
        <f>IF(ISBLANK('Введення інформації'!P516)=FALSE(),'Введення інформації'!P516,IF(ISBLANK('Введення інформації'!B516)=FALSE(),"null",""))</f>
        <v/>
      </c>
      <c r="Q477" s="25">
        <f>'Введення інформації'!Q516</f>
        <v>0</v>
      </c>
      <c r="R477" s="25">
        <f>'Введення інформації'!R516</f>
        <v>0</v>
      </c>
      <c r="S477" s="25">
        <f>'Введення інформації'!S516</f>
        <v>0</v>
      </c>
      <c r="T477" s="20" t="str">
        <f>IF(ISBLANK('Введення інформації'!A516)=FALSE(),(MID('Введення інформації'!T516, 7, 4)&amp;"-"&amp;MID('Введення інформації'!T516, 4, 2)&amp;"-"&amp;MID('Введення інформації'!T516, 1, 2)), "")</f>
        <v/>
      </c>
      <c r="U477" s="20" t="str">
        <f>IF(ISBLANK('Введення інформації'!B516)=FALSE(),(MID('Введення інформації'!U516, 7, 4)&amp;"-"&amp;MID('Введення інформації'!U516, 4, 2)&amp;"-"&amp;MID('Введення інформації'!U516, 1, 2)), "")</f>
        <v/>
      </c>
      <c r="V477" s="14" t="str">
        <f>IF('Введення інформації'!V516= "Так","true",IF(ISBLANK('Введення інформації'!A516)=FALSE(),"false",""))</f>
        <v/>
      </c>
      <c r="W477" s="24">
        <f>'Введення інформації'!W516</f>
        <v>0</v>
      </c>
      <c r="X477" s="14" t="str">
        <f>IF('Введення інформації'!X516= "Так","true",IF(ISBLANK('Введення інформації'!A516)=FALSE(),"false",""))</f>
        <v/>
      </c>
      <c r="Y477" s="14" t="str">
        <f>IF(ISBLANK('Введення інформації'!Y516)=FALSE(),'Введення інформації'!Y516,IF(ISBLANK('Введення інформації'!A516)=FALSE(),"0",""))</f>
        <v/>
      </c>
      <c r="Z477" s="14" t="str">
        <f>LEFT('Введення інформації'!Z516, 3)</f>
        <v/>
      </c>
      <c r="AA477" s="14" t="str">
        <f>IF(ISBLANK('Введення інформації'!AA516)=FALSE(),'Введення інформації'!AA516,IF(ISBLANK('Введення інформації'!A516)=FALSE(),"0",""))</f>
        <v/>
      </c>
      <c r="AB477" s="14" t="str">
        <f>IF('Введення інформації'!AB516= "Так","true",IF(ISBLANK('Введення інформації'!A516)=FALSE(),"false",""))</f>
        <v/>
      </c>
      <c r="AC477" s="24">
        <f>'Введення інформації'!AC516</f>
        <v>0</v>
      </c>
    </row>
    <row r="478" spans="1:29" ht="15.75" customHeight="1" x14ac:dyDescent="0.25">
      <c r="A478" s="24">
        <f>'Введення інформації'!A517</f>
        <v>0</v>
      </c>
      <c r="B478" s="14" t="str">
        <f>IF(ISBLANK('Введення інформації'!A517)=FALSE(),(MID('Введення інформації'!B517, 7, 4)&amp;"-"&amp;MID('Введення інформації'!B517, 4, 2)&amp;"-"&amp;MID('Введення інформації'!B517, 1, 2)), "")</f>
        <v/>
      </c>
      <c r="C478" s="24">
        <f>'Введення інформації'!C517</f>
        <v>0</v>
      </c>
      <c r="D478" s="19" t="str">
        <f>IF(ISBLANK('Введення інформації'!D517)=FALSE(),'Введення інформації'!D517,IF(ISBLANK('Введення інформації'!A517)=FALSE(),"null",""))</f>
        <v/>
      </c>
      <c r="E478" s="24">
        <f>'Введення інформації'!E517</f>
        <v>0</v>
      </c>
      <c r="F478" s="24">
        <f>'Введення інформації'!F517</f>
        <v>0</v>
      </c>
      <c r="G478" s="14" t="str">
        <f>LEFT('Введення інформації'!G517, 1)</f>
        <v/>
      </c>
      <c r="H478" s="24">
        <f>'Введення інформації'!H517</f>
        <v>0</v>
      </c>
      <c r="I478" s="24">
        <f>'Введення інформації'!I517</f>
        <v>0</v>
      </c>
      <c r="J478" s="14" t="str">
        <f>IF(ISBLANK('Введення інформації'!J517)=FALSE(),'Введення інформації'!J517,IF(ISBLANK('Введення інформації'!A517)=FALSE(),"null",""))</f>
        <v/>
      </c>
      <c r="K478" s="24">
        <f>'Введення інформації'!K517</f>
        <v>0</v>
      </c>
      <c r="L478" s="14" t="str">
        <f>IF(ISBLANK('Введення інформації'!L517)=FALSE(),'Введення інформації'!L517,IF(ISBLANK('Введення інформації'!A517)=FALSE(),"null",""))</f>
        <v/>
      </c>
      <c r="M478" s="24">
        <f>'Введення інформації'!M517</f>
        <v>0</v>
      </c>
      <c r="N478" s="24">
        <f>'Введення інформації'!N517</f>
        <v>0</v>
      </c>
      <c r="O478" s="14" t="str">
        <f>IF(ISBLANK('Введення інформації'!O517)=FALSE(),'Введення інформації'!O517,IF(ISBLANK('Введення інформації'!A517)=FALSE(),"null",""))</f>
        <v/>
      </c>
      <c r="P478" s="14" t="str">
        <f>IF(ISBLANK('Введення інформації'!P517)=FALSE(),'Введення інформації'!P517,IF(ISBLANK('Введення інформації'!B517)=FALSE(),"null",""))</f>
        <v/>
      </c>
      <c r="Q478" s="25">
        <f>'Введення інформації'!Q517</f>
        <v>0</v>
      </c>
      <c r="R478" s="25">
        <f>'Введення інформації'!R517</f>
        <v>0</v>
      </c>
      <c r="S478" s="25">
        <f>'Введення інформації'!S517</f>
        <v>0</v>
      </c>
      <c r="T478" s="20" t="str">
        <f>IF(ISBLANK('Введення інформації'!A517)=FALSE(),(MID('Введення інформації'!T517, 7, 4)&amp;"-"&amp;MID('Введення інформації'!T517, 4, 2)&amp;"-"&amp;MID('Введення інформації'!T517, 1, 2)), "")</f>
        <v/>
      </c>
      <c r="U478" s="20" t="str">
        <f>IF(ISBLANK('Введення інформації'!B517)=FALSE(),(MID('Введення інформації'!U517, 7, 4)&amp;"-"&amp;MID('Введення інформації'!U517, 4, 2)&amp;"-"&amp;MID('Введення інформації'!U517, 1, 2)), "")</f>
        <v/>
      </c>
      <c r="V478" s="14" t="str">
        <f>IF('Введення інформації'!V517= "Так","true",IF(ISBLANK('Введення інформації'!A517)=FALSE(),"false",""))</f>
        <v/>
      </c>
      <c r="W478" s="24">
        <f>'Введення інформації'!W517</f>
        <v>0</v>
      </c>
      <c r="X478" s="14" t="str">
        <f>IF('Введення інформації'!X517= "Так","true",IF(ISBLANK('Введення інформації'!A517)=FALSE(),"false",""))</f>
        <v/>
      </c>
      <c r="Y478" s="14" t="str">
        <f>IF(ISBLANK('Введення інформації'!Y517)=FALSE(),'Введення інформації'!Y517,IF(ISBLANK('Введення інформації'!A517)=FALSE(),"0",""))</f>
        <v/>
      </c>
      <c r="Z478" s="14" t="str">
        <f>LEFT('Введення інформації'!Z517, 3)</f>
        <v/>
      </c>
      <c r="AA478" s="14" t="str">
        <f>IF(ISBLANK('Введення інформації'!AA517)=FALSE(),'Введення інформації'!AA517,IF(ISBLANK('Введення інформації'!A517)=FALSE(),"0",""))</f>
        <v/>
      </c>
      <c r="AB478" s="14" t="str">
        <f>IF('Введення інформації'!AB517= "Так","true",IF(ISBLANK('Введення інформації'!A517)=FALSE(),"false",""))</f>
        <v/>
      </c>
      <c r="AC478" s="24">
        <f>'Введення інформації'!AC517</f>
        <v>0</v>
      </c>
    </row>
    <row r="479" spans="1:29" ht="15.75" customHeight="1" x14ac:dyDescent="0.25">
      <c r="A479" s="24">
        <f>'Введення інформації'!A518</f>
        <v>0</v>
      </c>
      <c r="B479" s="14" t="str">
        <f>IF(ISBLANK('Введення інформації'!A518)=FALSE(),(MID('Введення інформації'!B518, 7, 4)&amp;"-"&amp;MID('Введення інформації'!B518, 4, 2)&amp;"-"&amp;MID('Введення інформації'!B518, 1, 2)), "")</f>
        <v/>
      </c>
      <c r="C479" s="24">
        <f>'Введення інформації'!C518</f>
        <v>0</v>
      </c>
      <c r="D479" s="19" t="str">
        <f>IF(ISBLANK('Введення інформації'!D518)=FALSE(),'Введення інформації'!D518,IF(ISBLANK('Введення інформації'!A518)=FALSE(),"null",""))</f>
        <v/>
      </c>
      <c r="E479" s="24">
        <f>'Введення інформації'!E518</f>
        <v>0</v>
      </c>
      <c r="F479" s="24">
        <f>'Введення інформації'!F518</f>
        <v>0</v>
      </c>
      <c r="G479" s="14" t="str">
        <f>LEFT('Введення інформації'!G518, 1)</f>
        <v/>
      </c>
      <c r="H479" s="24">
        <f>'Введення інформації'!H518</f>
        <v>0</v>
      </c>
      <c r="I479" s="24">
        <f>'Введення інформації'!I518</f>
        <v>0</v>
      </c>
      <c r="J479" s="14" t="str">
        <f>IF(ISBLANK('Введення інформації'!J518)=FALSE(),'Введення інформації'!J518,IF(ISBLANK('Введення інформації'!A518)=FALSE(),"null",""))</f>
        <v/>
      </c>
      <c r="K479" s="24">
        <f>'Введення інформації'!K518</f>
        <v>0</v>
      </c>
      <c r="L479" s="14" t="str">
        <f>IF(ISBLANK('Введення інформації'!L518)=FALSE(),'Введення інформації'!L518,IF(ISBLANK('Введення інформації'!A518)=FALSE(),"null",""))</f>
        <v/>
      </c>
      <c r="M479" s="24">
        <f>'Введення інформації'!M518</f>
        <v>0</v>
      </c>
      <c r="N479" s="24">
        <f>'Введення інформації'!N518</f>
        <v>0</v>
      </c>
      <c r="O479" s="14" t="str">
        <f>IF(ISBLANK('Введення інформації'!O518)=FALSE(),'Введення інформації'!O518,IF(ISBLANK('Введення інформації'!A518)=FALSE(),"null",""))</f>
        <v/>
      </c>
      <c r="P479" s="14" t="str">
        <f>IF(ISBLANK('Введення інформації'!P518)=FALSE(),'Введення інформації'!P518,IF(ISBLANK('Введення інформації'!B518)=FALSE(),"null",""))</f>
        <v/>
      </c>
      <c r="Q479" s="25">
        <f>'Введення інформації'!Q518</f>
        <v>0</v>
      </c>
      <c r="R479" s="25">
        <f>'Введення інформації'!R518</f>
        <v>0</v>
      </c>
      <c r="S479" s="25">
        <f>'Введення інформації'!S518</f>
        <v>0</v>
      </c>
      <c r="T479" s="20" t="str">
        <f>IF(ISBLANK('Введення інформації'!A518)=FALSE(),(MID('Введення інформації'!T518, 7, 4)&amp;"-"&amp;MID('Введення інформації'!T518, 4, 2)&amp;"-"&amp;MID('Введення інформації'!T518, 1, 2)), "")</f>
        <v/>
      </c>
      <c r="U479" s="20" t="str">
        <f>IF(ISBLANK('Введення інформації'!B518)=FALSE(),(MID('Введення інформації'!U518, 7, 4)&amp;"-"&amp;MID('Введення інформації'!U518, 4, 2)&amp;"-"&amp;MID('Введення інформації'!U518, 1, 2)), "")</f>
        <v/>
      </c>
      <c r="V479" s="14" t="str">
        <f>IF('Введення інформації'!V518= "Так","true",IF(ISBLANK('Введення інформації'!A518)=FALSE(),"false",""))</f>
        <v/>
      </c>
      <c r="W479" s="24">
        <f>'Введення інформації'!W518</f>
        <v>0</v>
      </c>
      <c r="X479" s="14" t="str">
        <f>IF('Введення інформації'!X518= "Так","true",IF(ISBLANK('Введення інформації'!A518)=FALSE(),"false",""))</f>
        <v/>
      </c>
      <c r="Y479" s="14" t="str">
        <f>IF(ISBLANK('Введення інформації'!Y518)=FALSE(),'Введення інформації'!Y518,IF(ISBLANK('Введення інформації'!A518)=FALSE(),"0",""))</f>
        <v/>
      </c>
      <c r="Z479" s="14" t="str">
        <f>LEFT('Введення інформації'!Z518, 3)</f>
        <v/>
      </c>
      <c r="AA479" s="14" t="str">
        <f>IF(ISBLANK('Введення інформації'!AA518)=FALSE(),'Введення інформації'!AA518,IF(ISBLANK('Введення інформації'!A518)=FALSE(),"0",""))</f>
        <v/>
      </c>
      <c r="AB479" s="14" t="str">
        <f>IF('Введення інформації'!AB518= "Так","true",IF(ISBLANK('Введення інформації'!A518)=FALSE(),"false",""))</f>
        <v/>
      </c>
      <c r="AC479" s="24">
        <f>'Введення інформації'!AC518</f>
        <v>0</v>
      </c>
    </row>
    <row r="480" spans="1:29" ht="15.75" customHeight="1" x14ac:dyDescent="0.25">
      <c r="A480" s="24">
        <f>'Введення інформації'!A519</f>
        <v>0</v>
      </c>
      <c r="B480" s="14" t="str">
        <f>IF(ISBLANK('Введення інформації'!A519)=FALSE(),(MID('Введення інформації'!B519, 7, 4)&amp;"-"&amp;MID('Введення інформації'!B519, 4, 2)&amp;"-"&amp;MID('Введення інформації'!B519, 1, 2)), "")</f>
        <v/>
      </c>
      <c r="C480" s="24">
        <f>'Введення інформації'!C519</f>
        <v>0</v>
      </c>
      <c r="D480" s="19" t="str">
        <f>IF(ISBLANK('Введення інформації'!D519)=FALSE(),'Введення інформації'!D519,IF(ISBLANK('Введення інформації'!A519)=FALSE(),"null",""))</f>
        <v/>
      </c>
      <c r="E480" s="24">
        <f>'Введення інформації'!E519</f>
        <v>0</v>
      </c>
      <c r="F480" s="24">
        <f>'Введення інформації'!F519</f>
        <v>0</v>
      </c>
      <c r="G480" s="14" t="str">
        <f>LEFT('Введення інформації'!G519, 1)</f>
        <v/>
      </c>
      <c r="H480" s="24">
        <f>'Введення інформації'!H519</f>
        <v>0</v>
      </c>
      <c r="I480" s="24">
        <f>'Введення інформації'!I519</f>
        <v>0</v>
      </c>
      <c r="J480" s="14" t="str">
        <f>IF(ISBLANK('Введення інформації'!J519)=FALSE(),'Введення інформації'!J519,IF(ISBLANK('Введення інформації'!A519)=FALSE(),"null",""))</f>
        <v/>
      </c>
      <c r="K480" s="24">
        <f>'Введення інформації'!K519</f>
        <v>0</v>
      </c>
      <c r="L480" s="14" t="str">
        <f>IF(ISBLANK('Введення інформації'!L519)=FALSE(),'Введення інформації'!L519,IF(ISBLANK('Введення інформації'!A519)=FALSE(),"null",""))</f>
        <v/>
      </c>
      <c r="M480" s="24">
        <f>'Введення інформації'!M519</f>
        <v>0</v>
      </c>
      <c r="N480" s="24">
        <f>'Введення інформації'!N519</f>
        <v>0</v>
      </c>
      <c r="O480" s="14" t="str">
        <f>IF(ISBLANK('Введення інформації'!O519)=FALSE(),'Введення інформації'!O519,IF(ISBLANK('Введення інформації'!A519)=FALSE(),"null",""))</f>
        <v/>
      </c>
      <c r="P480" s="14" t="str">
        <f>IF(ISBLANK('Введення інформації'!P519)=FALSE(),'Введення інформації'!P519,IF(ISBLANK('Введення інформації'!B519)=FALSE(),"null",""))</f>
        <v/>
      </c>
      <c r="Q480" s="25">
        <f>'Введення інформації'!Q519</f>
        <v>0</v>
      </c>
      <c r="R480" s="25">
        <f>'Введення інформації'!R519</f>
        <v>0</v>
      </c>
      <c r="S480" s="25">
        <f>'Введення інформації'!S519</f>
        <v>0</v>
      </c>
      <c r="T480" s="20" t="str">
        <f>IF(ISBLANK('Введення інформації'!A519)=FALSE(),(MID('Введення інформації'!T519, 7, 4)&amp;"-"&amp;MID('Введення інформації'!T519, 4, 2)&amp;"-"&amp;MID('Введення інформації'!T519, 1, 2)), "")</f>
        <v/>
      </c>
      <c r="U480" s="20" t="str">
        <f>IF(ISBLANK('Введення інформації'!B519)=FALSE(),(MID('Введення інформації'!U519, 7, 4)&amp;"-"&amp;MID('Введення інформації'!U519, 4, 2)&amp;"-"&amp;MID('Введення інформації'!U519, 1, 2)), "")</f>
        <v/>
      </c>
      <c r="V480" s="14" t="str">
        <f>IF('Введення інформації'!V519= "Так","true",IF(ISBLANK('Введення інформації'!A519)=FALSE(),"false",""))</f>
        <v/>
      </c>
      <c r="W480" s="24">
        <f>'Введення інформації'!W519</f>
        <v>0</v>
      </c>
      <c r="X480" s="14" t="str">
        <f>IF('Введення інформації'!X519= "Так","true",IF(ISBLANK('Введення інформації'!A519)=FALSE(),"false",""))</f>
        <v/>
      </c>
      <c r="Y480" s="14" t="str">
        <f>IF(ISBLANK('Введення інформації'!Y519)=FALSE(),'Введення інформації'!Y519,IF(ISBLANK('Введення інформації'!A519)=FALSE(),"0",""))</f>
        <v/>
      </c>
      <c r="Z480" s="14" t="str">
        <f>LEFT('Введення інформації'!Z519, 3)</f>
        <v/>
      </c>
      <c r="AA480" s="14" t="str">
        <f>IF(ISBLANK('Введення інформації'!AA519)=FALSE(),'Введення інформації'!AA519,IF(ISBLANK('Введення інформації'!A519)=FALSE(),"0",""))</f>
        <v/>
      </c>
      <c r="AB480" s="14" t="str">
        <f>IF('Введення інформації'!AB519= "Так","true",IF(ISBLANK('Введення інформації'!A519)=FALSE(),"false",""))</f>
        <v/>
      </c>
      <c r="AC480" s="24">
        <f>'Введення інформації'!AC519</f>
        <v>0</v>
      </c>
    </row>
    <row r="481" spans="1:29" ht="15.75" customHeight="1" x14ac:dyDescent="0.25">
      <c r="A481" s="24">
        <f>'Введення інформації'!A520</f>
        <v>0</v>
      </c>
      <c r="B481" s="14" t="str">
        <f>IF(ISBLANK('Введення інформації'!A520)=FALSE(),(MID('Введення інформації'!B520, 7, 4)&amp;"-"&amp;MID('Введення інформації'!B520, 4, 2)&amp;"-"&amp;MID('Введення інформації'!B520, 1, 2)), "")</f>
        <v/>
      </c>
      <c r="C481" s="24">
        <f>'Введення інформації'!C520</f>
        <v>0</v>
      </c>
      <c r="D481" s="19" t="str">
        <f>IF(ISBLANK('Введення інформації'!D520)=FALSE(),'Введення інформації'!D520,IF(ISBLANK('Введення інформації'!A520)=FALSE(),"null",""))</f>
        <v/>
      </c>
      <c r="E481" s="24">
        <f>'Введення інформації'!E520</f>
        <v>0</v>
      </c>
      <c r="F481" s="24">
        <f>'Введення інформації'!F520</f>
        <v>0</v>
      </c>
      <c r="G481" s="14" t="str">
        <f>LEFT('Введення інформації'!G520, 1)</f>
        <v/>
      </c>
      <c r="H481" s="24">
        <f>'Введення інформації'!H520</f>
        <v>0</v>
      </c>
      <c r="I481" s="24">
        <f>'Введення інформації'!I520</f>
        <v>0</v>
      </c>
      <c r="J481" s="14" t="str">
        <f>IF(ISBLANK('Введення інформації'!J520)=FALSE(),'Введення інформації'!J520,IF(ISBLANK('Введення інформації'!A520)=FALSE(),"null",""))</f>
        <v/>
      </c>
      <c r="K481" s="24">
        <f>'Введення інформації'!K520</f>
        <v>0</v>
      </c>
      <c r="L481" s="14" t="str">
        <f>IF(ISBLANK('Введення інформації'!L520)=FALSE(),'Введення інформації'!L520,IF(ISBLANK('Введення інформації'!A520)=FALSE(),"null",""))</f>
        <v/>
      </c>
      <c r="M481" s="24">
        <f>'Введення інформації'!M520</f>
        <v>0</v>
      </c>
      <c r="N481" s="24">
        <f>'Введення інформації'!N520</f>
        <v>0</v>
      </c>
      <c r="O481" s="14" t="str">
        <f>IF(ISBLANK('Введення інформації'!O520)=FALSE(),'Введення інформації'!O520,IF(ISBLANK('Введення інформації'!A520)=FALSE(),"null",""))</f>
        <v/>
      </c>
      <c r="P481" s="14" t="str">
        <f>IF(ISBLANK('Введення інформації'!P520)=FALSE(),'Введення інформації'!P520,IF(ISBLANK('Введення інформації'!B520)=FALSE(),"null",""))</f>
        <v/>
      </c>
      <c r="Q481" s="25">
        <f>'Введення інформації'!Q520</f>
        <v>0</v>
      </c>
      <c r="R481" s="25">
        <f>'Введення інформації'!R520</f>
        <v>0</v>
      </c>
      <c r="S481" s="25">
        <f>'Введення інформації'!S520</f>
        <v>0</v>
      </c>
      <c r="T481" s="20" t="str">
        <f>IF(ISBLANK('Введення інформації'!A520)=FALSE(),(MID('Введення інформації'!T520, 7, 4)&amp;"-"&amp;MID('Введення інформації'!T520, 4, 2)&amp;"-"&amp;MID('Введення інформації'!T520, 1, 2)), "")</f>
        <v/>
      </c>
      <c r="U481" s="20" t="str">
        <f>IF(ISBLANK('Введення інформації'!B520)=FALSE(),(MID('Введення інформації'!U520, 7, 4)&amp;"-"&amp;MID('Введення інформації'!U520, 4, 2)&amp;"-"&amp;MID('Введення інформації'!U520, 1, 2)), "")</f>
        <v/>
      </c>
      <c r="V481" s="14" t="str">
        <f>IF('Введення інформації'!V520= "Так","true",IF(ISBLANK('Введення інформації'!A520)=FALSE(),"false",""))</f>
        <v/>
      </c>
      <c r="W481" s="24">
        <f>'Введення інформації'!W520</f>
        <v>0</v>
      </c>
      <c r="X481" s="14" t="str">
        <f>IF('Введення інформації'!X520= "Так","true",IF(ISBLANK('Введення інформації'!A520)=FALSE(),"false",""))</f>
        <v/>
      </c>
      <c r="Y481" s="14" t="str">
        <f>IF(ISBLANK('Введення інформації'!Y520)=FALSE(),'Введення інформації'!Y520,IF(ISBLANK('Введення інформації'!A520)=FALSE(),"0",""))</f>
        <v/>
      </c>
      <c r="Z481" s="14" t="str">
        <f>LEFT('Введення інформації'!Z520, 3)</f>
        <v/>
      </c>
      <c r="AA481" s="14" t="str">
        <f>IF(ISBLANK('Введення інформації'!AA520)=FALSE(),'Введення інформації'!AA520,IF(ISBLANK('Введення інформації'!A520)=FALSE(),"0",""))</f>
        <v/>
      </c>
      <c r="AB481" s="14" t="str">
        <f>IF('Введення інформації'!AB520= "Так","true",IF(ISBLANK('Введення інформації'!A520)=FALSE(),"false",""))</f>
        <v/>
      </c>
      <c r="AC481" s="24">
        <f>'Введення інформації'!AC520</f>
        <v>0</v>
      </c>
    </row>
    <row r="482" spans="1:29" ht="15.75" customHeight="1" x14ac:dyDescent="0.25">
      <c r="A482" s="24">
        <f>'Введення інформації'!A521</f>
        <v>0</v>
      </c>
      <c r="B482" s="14" t="str">
        <f>IF(ISBLANK('Введення інформації'!A521)=FALSE(),(MID('Введення інформації'!B521, 7, 4)&amp;"-"&amp;MID('Введення інформації'!B521, 4, 2)&amp;"-"&amp;MID('Введення інформації'!B521, 1, 2)), "")</f>
        <v/>
      </c>
      <c r="C482" s="24">
        <f>'Введення інформації'!C521</f>
        <v>0</v>
      </c>
      <c r="D482" s="19" t="str">
        <f>IF(ISBLANK('Введення інформації'!D521)=FALSE(),'Введення інформації'!D521,IF(ISBLANK('Введення інформації'!A521)=FALSE(),"null",""))</f>
        <v/>
      </c>
      <c r="E482" s="24">
        <f>'Введення інформації'!E521</f>
        <v>0</v>
      </c>
      <c r="F482" s="24">
        <f>'Введення інформації'!F521</f>
        <v>0</v>
      </c>
      <c r="G482" s="14" t="str">
        <f>LEFT('Введення інформації'!G521, 1)</f>
        <v/>
      </c>
      <c r="H482" s="24">
        <f>'Введення інформації'!H521</f>
        <v>0</v>
      </c>
      <c r="I482" s="24">
        <f>'Введення інформації'!I521</f>
        <v>0</v>
      </c>
      <c r="J482" s="14" t="str">
        <f>IF(ISBLANK('Введення інформації'!J521)=FALSE(),'Введення інформації'!J521,IF(ISBLANK('Введення інформації'!A521)=FALSE(),"null",""))</f>
        <v/>
      </c>
      <c r="K482" s="24">
        <f>'Введення інформації'!K521</f>
        <v>0</v>
      </c>
      <c r="L482" s="14" t="str">
        <f>IF(ISBLANK('Введення інформації'!L521)=FALSE(),'Введення інформації'!L521,IF(ISBLANK('Введення інформації'!A521)=FALSE(),"null",""))</f>
        <v/>
      </c>
      <c r="M482" s="24">
        <f>'Введення інформації'!M521</f>
        <v>0</v>
      </c>
      <c r="N482" s="24">
        <f>'Введення інформації'!N521</f>
        <v>0</v>
      </c>
      <c r="O482" s="14" t="str">
        <f>IF(ISBLANK('Введення інформації'!O521)=FALSE(),'Введення інформації'!O521,IF(ISBLANK('Введення інформації'!A521)=FALSE(),"null",""))</f>
        <v/>
      </c>
      <c r="P482" s="14" t="str">
        <f>IF(ISBLANK('Введення інформації'!P521)=FALSE(),'Введення інформації'!P521,IF(ISBLANK('Введення інформації'!B521)=FALSE(),"null",""))</f>
        <v/>
      </c>
      <c r="Q482" s="25">
        <f>'Введення інформації'!Q521</f>
        <v>0</v>
      </c>
      <c r="R482" s="25">
        <f>'Введення інформації'!R521</f>
        <v>0</v>
      </c>
      <c r="S482" s="25">
        <f>'Введення інформації'!S521</f>
        <v>0</v>
      </c>
      <c r="T482" s="20" t="str">
        <f>IF(ISBLANK('Введення інформації'!A521)=FALSE(),(MID('Введення інформації'!T521, 7, 4)&amp;"-"&amp;MID('Введення інформації'!T521, 4, 2)&amp;"-"&amp;MID('Введення інформації'!T521, 1, 2)), "")</f>
        <v/>
      </c>
      <c r="U482" s="20" t="str">
        <f>IF(ISBLANK('Введення інформації'!B521)=FALSE(),(MID('Введення інформації'!U521, 7, 4)&amp;"-"&amp;MID('Введення інформації'!U521, 4, 2)&amp;"-"&amp;MID('Введення інформації'!U521, 1, 2)), "")</f>
        <v/>
      </c>
      <c r="V482" s="14" t="str">
        <f>IF('Введення інформації'!V521= "Так","true",IF(ISBLANK('Введення інформації'!A521)=FALSE(),"false",""))</f>
        <v/>
      </c>
      <c r="W482" s="24">
        <f>'Введення інформації'!W521</f>
        <v>0</v>
      </c>
      <c r="X482" s="14" t="str">
        <f>IF('Введення інформації'!X521= "Так","true",IF(ISBLANK('Введення інформації'!A521)=FALSE(),"false",""))</f>
        <v/>
      </c>
      <c r="Y482" s="14" t="str">
        <f>IF(ISBLANK('Введення інформації'!Y521)=FALSE(),'Введення інформації'!Y521,IF(ISBLANK('Введення інформації'!A521)=FALSE(),"0",""))</f>
        <v/>
      </c>
      <c r="Z482" s="14" t="str">
        <f>LEFT('Введення інформації'!Z521, 3)</f>
        <v/>
      </c>
      <c r="AA482" s="14" t="str">
        <f>IF(ISBLANK('Введення інформації'!AA521)=FALSE(),'Введення інформації'!AA521,IF(ISBLANK('Введення інформації'!A521)=FALSE(),"0",""))</f>
        <v/>
      </c>
      <c r="AB482" s="14" t="str">
        <f>IF('Введення інформації'!AB521= "Так","true",IF(ISBLANK('Введення інформації'!A521)=FALSE(),"false",""))</f>
        <v/>
      </c>
      <c r="AC482" s="24">
        <f>'Введення інформації'!AC521</f>
        <v>0</v>
      </c>
    </row>
    <row r="483" spans="1:29" ht="15.75" customHeight="1" x14ac:dyDescent="0.25">
      <c r="A483" s="24">
        <f>'Введення інформації'!A522</f>
        <v>0</v>
      </c>
      <c r="B483" s="14" t="str">
        <f>IF(ISBLANK('Введення інформації'!A522)=FALSE(),(MID('Введення інформації'!B522, 7, 4)&amp;"-"&amp;MID('Введення інформації'!B522, 4, 2)&amp;"-"&amp;MID('Введення інформації'!B522, 1, 2)), "")</f>
        <v/>
      </c>
      <c r="C483" s="24">
        <f>'Введення інформації'!C522</f>
        <v>0</v>
      </c>
      <c r="D483" s="19" t="str">
        <f>IF(ISBLANK('Введення інформації'!D522)=FALSE(),'Введення інформації'!D522,IF(ISBLANK('Введення інформації'!A522)=FALSE(),"null",""))</f>
        <v/>
      </c>
      <c r="E483" s="24">
        <f>'Введення інформації'!E522</f>
        <v>0</v>
      </c>
      <c r="F483" s="24">
        <f>'Введення інформації'!F522</f>
        <v>0</v>
      </c>
      <c r="G483" s="14" t="str">
        <f>LEFT('Введення інформації'!G522, 1)</f>
        <v/>
      </c>
      <c r="H483" s="24">
        <f>'Введення інформації'!H522</f>
        <v>0</v>
      </c>
      <c r="I483" s="24">
        <f>'Введення інформації'!I522</f>
        <v>0</v>
      </c>
      <c r="J483" s="14" t="str">
        <f>IF(ISBLANK('Введення інформації'!J522)=FALSE(),'Введення інформації'!J522,IF(ISBLANK('Введення інформації'!A522)=FALSE(),"null",""))</f>
        <v/>
      </c>
      <c r="K483" s="24">
        <f>'Введення інформації'!K522</f>
        <v>0</v>
      </c>
      <c r="L483" s="14" t="str">
        <f>IF(ISBLANK('Введення інформації'!L522)=FALSE(),'Введення інформації'!L522,IF(ISBLANK('Введення інформації'!A522)=FALSE(),"null",""))</f>
        <v/>
      </c>
      <c r="M483" s="24">
        <f>'Введення інформації'!M522</f>
        <v>0</v>
      </c>
      <c r="N483" s="24">
        <f>'Введення інформації'!N522</f>
        <v>0</v>
      </c>
      <c r="O483" s="14" t="str">
        <f>IF(ISBLANK('Введення інформації'!O522)=FALSE(),'Введення інформації'!O522,IF(ISBLANK('Введення інформації'!A522)=FALSE(),"null",""))</f>
        <v/>
      </c>
      <c r="P483" s="14" t="str">
        <f>IF(ISBLANK('Введення інформації'!P522)=FALSE(),'Введення інформації'!P522,IF(ISBLANK('Введення інформації'!B522)=FALSE(),"null",""))</f>
        <v/>
      </c>
      <c r="Q483" s="25">
        <f>'Введення інформації'!Q522</f>
        <v>0</v>
      </c>
      <c r="R483" s="25">
        <f>'Введення інформації'!R522</f>
        <v>0</v>
      </c>
      <c r="S483" s="25">
        <f>'Введення інформації'!S522</f>
        <v>0</v>
      </c>
      <c r="T483" s="20" t="str">
        <f>IF(ISBLANK('Введення інформації'!A522)=FALSE(),(MID('Введення інформації'!T522, 7, 4)&amp;"-"&amp;MID('Введення інформації'!T522, 4, 2)&amp;"-"&amp;MID('Введення інформації'!T522, 1, 2)), "")</f>
        <v/>
      </c>
      <c r="U483" s="20" t="str">
        <f>IF(ISBLANK('Введення інформації'!B522)=FALSE(),(MID('Введення інформації'!U522, 7, 4)&amp;"-"&amp;MID('Введення інформації'!U522, 4, 2)&amp;"-"&amp;MID('Введення інформації'!U522, 1, 2)), "")</f>
        <v/>
      </c>
      <c r="V483" s="14" t="str">
        <f>IF('Введення інформації'!V522= "Так","true",IF(ISBLANK('Введення інформації'!A522)=FALSE(),"false",""))</f>
        <v/>
      </c>
      <c r="W483" s="24">
        <f>'Введення інформації'!W522</f>
        <v>0</v>
      </c>
      <c r="X483" s="14" t="str">
        <f>IF('Введення інформації'!X522= "Так","true",IF(ISBLANK('Введення інформації'!A522)=FALSE(),"false",""))</f>
        <v/>
      </c>
      <c r="Y483" s="14" t="str">
        <f>IF(ISBLANK('Введення інформації'!Y522)=FALSE(),'Введення інформації'!Y522,IF(ISBLANK('Введення інформації'!A522)=FALSE(),"0",""))</f>
        <v/>
      </c>
      <c r="Z483" s="14" t="str">
        <f>LEFT('Введення інформації'!Z522, 3)</f>
        <v/>
      </c>
      <c r="AA483" s="14" t="str">
        <f>IF(ISBLANK('Введення інформації'!AA522)=FALSE(),'Введення інформації'!AA522,IF(ISBLANK('Введення інформації'!A522)=FALSE(),"0",""))</f>
        <v/>
      </c>
      <c r="AB483" s="14" t="str">
        <f>IF('Введення інформації'!AB522= "Так","true",IF(ISBLANK('Введення інформації'!A522)=FALSE(),"false",""))</f>
        <v/>
      </c>
      <c r="AC483" s="24">
        <f>'Введення інформації'!AC522</f>
        <v>0</v>
      </c>
    </row>
    <row r="484" spans="1:29" ht="15.75" customHeight="1" x14ac:dyDescent="0.25">
      <c r="A484" s="24">
        <f>'Введення інформації'!A523</f>
        <v>0</v>
      </c>
      <c r="B484" s="14" t="str">
        <f>IF(ISBLANK('Введення інформації'!A523)=FALSE(),(MID('Введення інформації'!B523, 7, 4)&amp;"-"&amp;MID('Введення інформації'!B523, 4, 2)&amp;"-"&amp;MID('Введення інформації'!B523, 1, 2)), "")</f>
        <v/>
      </c>
      <c r="C484" s="24">
        <f>'Введення інформації'!C523</f>
        <v>0</v>
      </c>
      <c r="D484" s="19" t="str">
        <f>IF(ISBLANK('Введення інформації'!D523)=FALSE(),'Введення інформації'!D523,IF(ISBLANK('Введення інформації'!A523)=FALSE(),"null",""))</f>
        <v/>
      </c>
      <c r="E484" s="24">
        <f>'Введення інформації'!E523</f>
        <v>0</v>
      </c>
      <c r="F484" s="24">
        <f>'Введення інформації'!F523</f>
        <v>0</v>
      </c>
      <c r="G484" s="14" t="str">
        <f>LEFT('Введення інформації'!G523, 1)</f>
        <v/>
      </c>
      <c r="H484" s="24">
        <f>'Введення інформації'!H523</f>
        <v>0</v>
      </c>
      <c r="I484" s="24">
        <f>'Введення інформації'!I523</f>
        <v>0</v>
      </c>
      <c r="J484" s="14" t="str">
        <f>IF(ISBLANK('Введення інформації'!J523)=FALSE(),'Введення інформації'!J523,IF(ISBLANK('Введення інформації'!A523)=FALSE(),"null",""))</f>
        <v/>
      </c>
      <c r="K484" s="24">
        <f>'Введення інформації'!K523</f>
        <v>0</v>
      </c>
      <c r="L484" s="14" t="str">
        <f>IF(ISBLANK('Введення інформації'!L523)=FALSE(),'Введення інформації'!L523,IF(ISBLANK('Введення інформації'!A523)=FALSE(),"null",""))</f>
        <v/>
      </c>
      <c r="M484" s="24">
        <f>'Введення інформації'!M523</f>
        <v>0</v>
      </c>
      <c r="N484" s="24">
        <f>'Введення інформації'!N523</f>
        <v>0</v>
      </c>
      <c r="O484" s="14" t="str">
        <f>IF(ISBLANK('Введення інформації'!O523)=FALSE(),'Введення інформації'!O523,IF(ISBLANK('Введення інформації'!A523)=FALSE(),"null",""))</f>
        <v/>
      </c>
      <c r="P484" s="14" t="str">
        <f>IF(ISBLANK('Введення інформації'!P523)=FALSE(),'Введення інформації'!P523,IF(ISBLANK('Введення інформації'!B523)=FALSE(),"null",""))</f>
        <v/>
      </c>
      <c r="Q484" s="25">
        <f>'Введення інформації'!Q523</f>
        <v>0</v>
      </c>
      <c r="R484" s="25">
        <f>'Введення інформації'!R523</f>
        <v>0</v>
      </c>
      <c r="S484" s="25">
        <f>'Введення інформації'!S523</f>
        <v>0</v>
      </c>
      <c r="T484" s="20" t="str">
        <f>IF(ISBLANK('Введення інформації'!A523)=FALSE(),(MID('Введення інформації'!T523, 7, 4)&amp;"-"&amp;MID('Введення інформації'!T523, 4, 2)&amp;"-"&amp;MID('Введення інформації'!T523, 1, 2)), "")</f>
        <v/>
      </c>
      <c r="U484" s="20" t="str">
        <f>IF(ISBLANK('Введення інформації'!B523)=FALSE(),(MID('Введення інформації'!U523, 7, 4)&amp;"-"&amp;MID('Введення інформації'!U523, 4, 2)&amp;"-"&amp;MID('Введення інформації'!U523, 1, 2)), "")</f>
        <v/>
      </c>
      <c r="V484" s="14" t="str">
        <f>IF('Введення інформації'!V523= "Так","true",IF(ISBLANK('Введення інформації'!A523)=FALSE(),"false",""))</f>
        <v/>
      </c>
      <c r="W484" s="24">
        <f>'Введення інформації'!W523</f>
        <v>0</v>
      </c>
      <c r="X484" s="14" t="str">
        <f>IF('Введення інформації'!X523= "Так","true",IF(ISBLANK('Введення інформації'!A523)=FALSE(),"false",""))</f>
        <v/>
      </c>
      <c r="Y484" s="14" t="str">
        <f>IF(ISBLANK('Введення інформації'!Y523)=FALSE(),'Введення інформації'!Y523,IF(ISBLANK('Введення інформації'!A523)=FALSE(),"0",""))</f>
        <v/>
      </c>
      <c r="Z484" s="14" t="str">
        <f>LEFT('Введення інформації'!Z523, 3)</f>
        <v/>
      </c>
      <c r="AA484" s="14" t="str">
        <f>IF(ISBLANK('Введення інформації'!AA523)=FALSE(),'Введення інформації'!AA523,IF(ISBLANK('Введення інформації'!A523)=FALSE(),"0",""))</f>
        <v/>
      </c>
      <c r="AB484" s="14" t="str">
        <f>IF('Введення інформації'!AB523= "Так","true",IF(ISBLANK('Введення інформації'!A523)=FALSE(),"false",""))</f>
        <v/>
      </c>
      <c r="AC484" s="24">
        <f>'Введення інформації'!AC523</f>
        <v>0</v>
      </c>
    </row>
    <row r="485" spans="1:29" ht="15.75" customHeight="1" x14ac:dyDescent="0.25">
      <c r="A485" s="24">
        <f>'Введення інформації'!A524</f>
        <v>0</v>
      </c>
      <c r="B485" s="14" t="str">
        <f>IF(ISBLANK('Введення інформації'!A524)=FALSE(),(MID('Введення інформації'!B524, 7, 4)&amp;"-"&amp;MID('Введення інформації'!B524, 4, 2)&amp;"-"&amp;MID('Введення інформації'!B524, 1, 2)), "")</f>
        <v/>
      </c>
      <c r="C485" s="24">
        <f>'Введення інформації'!C524</f>
        <v>0</v>
      </c>
      <c r="D485" s="19" t="str">
        <f>IF(ISBLANK('Введення інформації'!D524)=FALSE(),'Введення інформації'!D524,IF(ISBLANK('Введення інформації'!A524)=FALSE(),"null",""))</f>
        <v/>
      </c>
      <c r="E485" s="24">
        <f>'Введення інформації'!E524</f>
        <v>0</v>
      </c>
      <c r="F485" s="24">
        <f>'Введення інформації'!F524</f>
        <v>0</v>
      </c>
      <c r="G485" s="14" t="str">
        <f>LEFT('Введення інформації'!G524, 1)</f>
        <v/>
      </c>
      <c r="H485" s="24">
        <f>'Введення інформації'!H524</f>
        <v>0</v>
      </c>
      <c r="I485" s="24">
        <f>'Введення інформації'!I524</f>
        <v>0</v>
      </c>
      <c r="J485" s="14" t="str">
        <f>IF(ISBLANK('Введення інформації'!J524)=FALSE(),'Введення інформації'!J524,IF(ISBLANK('Введення інформації'!A524)=FALSE(),"null",""))</f>
        <v/>
      </c>
      <c r="K485" s="24">
        <f>'Введення інформації'!K524</f>
        <v>0</v>
      </c>
      <c r="L485" s="14" t="str">
        <f>IF(ISBLANK('Введення інформації'!L524)=FALSE(),'Введення інформації'!L524,IF(ISBLANK('Введення інформації'!A524)=FALSE(),"null",""))</f>
        <v/>
      </c>
      <c r="M485" s="24">
        <f>'Введення інформації'!M524</f>
        <v>0</v>
      </c>
      <c r="N485" s="24">
        <f>'Введення інформації'!N524</f>
        <v>0</v>
      </c>
      <c r="O485" s="14" t="str">
        <f>IF(ISBLANK('Введення інформації'!O524)=FALSE(),'Введення інформації'!O524,IF(ISBLANK('Введення інформації'!A524)=FALSE(),"null",""))</f>
        <v/>
      </c>
      <c r="P485" s="14" t="str">
        <f>IF(ISBLANK('Введення інформації'!P524)=FALSE(),'Введення інформації'!P524,IF(ISBLANK('Введення інформації'!B524)=FALSE(),"null",""))</f>
        <v/>
      </c>
      <c r="Q485" s="25">
        <f>'Введення інформації'!Q524</f>
        <v>0</v>
      </c>
      <c r="R485" s="25">
        <f>'Введення інформації'!R524</f>
        <v>0</v>
      </c>
      <c r="S485" s="25">
        <f>'Введення інформації'!S524</f>
        <v>0</v>
      </c>
      <c r="T485" s="20" t="str">
        <f>IF(ISBLANK('Введення інформації'!A524)=FALSE(),(MID('Введення інформації'!T524, 7, 4)&amp;"-"&amp;MID('Введення інформації'!T524, 4, 2)&amp;"-"&amp;MID('Введення інформації'!T524, 1, 2)), "")</f>
        <v/>
      </c>
      <c r="U485" s="20" t="str">
        <f>IF(ISBLANK('Введення інформації'!B524)=FALSE(),(MID('Введення інформації'!U524, 7, 4)&amp;"-"&amp;MID('Введення інформації'!U524, 4, 2)&amp;"-"&amp;MID('Введення інформації'!U524, 1, 2)), "")</f>
        <v/>
      </c>
      <c r="V485" s="14" t="str">
        <f>IF('Введення інформації'!V524= "Так","true",IF(ISBLANK('Введення інформації'!A524)=FALSE(),"false",""))</f>
        <v/>
      </c>
      <c r="W485" s="24">
        <f>'Введення інформації'!W524</f>
        <v>0</v>
      </c>
      <c r="X485" s="14" t="str">
        <f>IF('Введення інформації'!X524= "Так","true",IF(ISBLANK('Введення інформації'!A524)=FALSE(),"false",""))</f>
        <v/>
      </c>
      <c r="Y485" s="14" t="str">
        <f>IF(ISBLANK('Введення інформації'!Y524)=FALSE(),'Введення інформації'!Y524,IF(ISBLANK('Введення інформації'!A524)=FALSE(),"0",""))</f>
        <v/>
      </c>
      <c r="Z485" s="14" t="str">
        <f>LEFT('Введення інформації'!Z524, 3)</f>
        <v/>
      </c>
      <c r="AA485" s="14" t="str">
        <f>IF(ISBLANK('Введення інформації'!AA524)=FALSE(),'Введення інформації'!AA524,IF(ISBLANK('Введення інформації'!A524)=FALSE(),"0",""))</f>
        <v/>
      </c>
      <c r="AB485" s="14" t="str">
        <f>IF('Введення інформації'!AB524= "Так","true",IF(ISBLANK('Введення інформації'!A524)=FALSE(),"false",""))</f>
        <v/>
      </c>
      <c r="AC485" s="24">
        <f>'Введення інформації'!AC524</f>
        <v>0</v>
      </c>
    </row>
    <row r="486" spans="1:29" ht="15.75" customHeight="1" x14ac:dyDescent="0.25">
      <c r="A486" s="24">
        <f>'Введення інформації'!A525</f>
        <v>0</v>
      </c>
      <c r="B486" s="14" t="str">
        <f>IF(ISBLANK('Введення інформації'!A525)=FALSE(),(MID('Введення інформації'!B525, 7, 4)&amp;"-"&amp;MID('Введення інформації'!B525, 4, 2)&amp;"-"&amp;MID('Введення інформації'!B525, 1, 2)), "")</f>
        <v/>
      </c>
      <c r="C486" s="24">
        <f>'Введення інформації'!C525</f>
        <v>0</v>
      </c>
      <c r="D486" s="19" t="str">
        <f>IF(ISBLANK('Введення інформації'!D525)=FALSE(),'Введення інформації'!D525,IF(ISBLANK('Введення інформації'!A525)=FALSE(),"null",""))</f>
        <v/>
      </c>
      <c r="E486" s="24">
        <f>'Введення інформації'!E525</f>
        <v>0</v>
      </c>
      <c r="F486" s="24">
        <f>'Введення інформації'!F525</f>
        <v>0</v>
      </c>
      <c r="G486" s="14" t="str">
        <f>LEFT('Введення інформації'!G525, 1)</f>
        <v/>
      </c>
      <c r="H486" s="24">
        <f>'Введення інформації'!H525</f>
        <v>0</v>
      </c>
      <c r="I486" s="24">
        <f>'Введення інформації'!I525</f>
        <v>0</v>
      </c>
      <c r="J486" s="14" t="str">
        <f>IF(ISBLANK('Введення інформації'!J525)=FALSE(),'Введення інформації'!J525,IF(ISBLANK('Введення інформації'!A525)=FALSE(),"null",""))</f>
        <v/>
      </c>
      <c r="K486" s="24">
        <f>'Введення інформації'!K525</f>
        <v>0</v>
      </c>
      <c r="L486" s="14" t="str">
        <f>IF(ISBLANK('Введення інформації'!L525)=FALSE(),'Введення інформації'!L525,IF(ISBLANK('Введення інформації'!A525)=FALSE(),"null",""))</f>
        <v/>
      </c>
      <c r="M486" s="24">
        <f>'Введення інформації'!M525</f>
        <v>0</v>
      </c>
      <c r="N486" s="24">
        <f>'Введення інформації'!N525</f>
        <v>0</v>
      </c>
      <c r="O486" s="14" t="str">
        <f>IF(ISBLANK('Введення інформації'!O525)=FALSE(),'Введення інформації'!O525,IF(ISBLANK('Введення інформації'!A525)=FALSE(),"null",""))</f>
        <v/>
      </c>
      <c r="P486" s="14" t="str">
        <f>IF(ISBLANK('Введення інформації'!P525)=FALSE(),'Введення інформації'!P525,IF(ISBLANK('Введення інформації'!B525)=FALSE(),"null",""))</f>
        <v/>
      </c>
      <c r="Q486" s="25">
        <f>'Введення інформації'!Q525</f>
        <v>0</v>
      </c>
      <c r="R486" s="25">
        <f>'Введення інформації'!R525</f>
        <v>0</v>
      </c>
      <c r="S486" s="25">
        <f>'Введення інформації'!S525</f>
        <v>0</v>
      </c>
      <c r="T486" s="20" t="str">
        <f>IF(ISBLANK('Введення інформації'!A525)=FALSE(),(MID('Введення інформації'!T525, 7, 4)&amp;"-"&amp;MID('Введення інформації'!T525, 4, 2)&amp;"-"&amp;MID('Введення інформації'!T525, 1, 2)), "")</f>
        <v/>
      </c>
      <c r="U486" s="20" t="str">
        <f>IF(ISBLANK('Введення інформації'!B525)=FALSE(),(MID('Введення інформації'!U525, 7, 4)&amp;"-"&amp;MID('Введення інформації'!U525, 4, 2)&amp;"-"&amp;MID('Введення інформації'!U525, 1, 2)), "")</f>
        <v/>
      </c>
      <c r="V486" s="14" t="str">
        <f>IF('Введення інформації'!V525= "Так","true",IF(ISBLANK('Введення інформації'!A525)=FALSE(),"false",""))</f>
        <v/>
      </c>
      <c r="W486" s="24">
        <f>'Введення інформації'!W525</f>
        <v>0</v>
      </c>
      <c r="X486" s="14" t="str">
        <f>IF('Введення інформації'!X525= "Так","true",IF(ISBLANK('Введення інформації'!A525)=FALSE(),"false",""))</f>
        <v/>
      </c>
      <c r="Y486" s="14" t="str">
        <f>IF(ISBLANK('Введення інформації'!Y525)=FALSE(),'Введення інформації'!Y525,IF(ISBLANK('Введення інформації'!A525)=FALSE(),"0",""))</f>
        <v/>
      </c>
      <c r="Z486" s="14" t="str">
        <f>LEFT('Введення інформації'!Z525, 3)</f>
        <v/>
      </c>
      <c r="AA486" s="14" t="str">
        <f>IF(ISBLANK('Введення інформації'!AA525)=FALSE(),'Введення інформації'!AA525,IF(ISBLANK('Введення інформації'!A525)=FALSE(),"0",""))</f>
        <v/>
      </c>
      <c r="AB486" s="14" t="str">
        <f>IF('Введення інформації'!AB525= "Так","true",IF(ISBLANK('Введення інформації'!A525)=FALSE(),"false",""))</f>
        <v/>
      </c>
      <c r="AC486" s="24">
        <f>'Введення інформації'!AC525</f>
        <v>0</v>
      </c>
    </row>
    <row r="487" spans="1:29" ht="15.75" customHeight="1" x14ac:dyDescent="0.25">
      <c r="A487" s="24">
        <f>'Введення інформації'!A526</f>
        <v>0</v>
      </c>
      <c r="B487" s="14" t="str">
        <f>IF(ISBLANK('Введення інформації'!A526)=FALSE(),(MID('Введення інформації'!B526, 7, 4)&amp;"-"&amp;MID('Введення інформації'!B526, 4, 2)&amp;"-"&amp;MID('Введення інформації'!B526, 1, 2)), "")</f>
        <v/>
      </c>
      <c r="C487" s="24">
        <f>'Введення інформації'!C526</f>
        <v>0</v>
      </c>
      <c r="D487" s="19" t="str">
        <f>IF(ISBLANK('Введення інформації'!D526)=FALSE(),'Введення інформації'!D526,IF(ISBLANK('Введення інформації'!A526)=FALSE(),"null",""))</f>
        <v/>
      </c>
      <c r="E487" s="24">
        <f>'Введення інформації'!E526</f>
        <v>0</v>
      </c>
      <c r="F487" s="24">
        <f>'Введення інформації'!F526</f>
        <v>0</v>
      </c>
      <c r="G487" s="14" t="str">
        <f>LEFT('Введення інформації'!G526, 1)</f>
        <v/>
      </c>
      <c r="H487" s="24">
        <f>'Введення інформації'!H526</f>
        <v>0</v>
      </c>
      <c r="I487" s="24">
        <f>'Введення інформації'!I526</f>
        <v>0</v>
      </c>
      <c r="J487" s="14" t="str">
        <f>IF(ISBLANK('Введення інформації'!J526)=FALSE(),'Введення інформації'!J526,IF(ISBLANK('Введення інформації'!A526)=FALSE(),"null",""))</f>
        <v/>
      </c>
      <c r="K487" s="24">
        <f>'Введення інформації'!K526</f>
        <v>0</v>
      </c>
      <c r="L487" s="14" t="str">
        <f>IF(ISBLANK('Введення інформації'!L526)=FALSE(),'Введення інформації'!L526,IF(ISBLANK('Введення інформації'!A526)=FALSE(),"null",""))</f>
        <v/>
      </c>
      <c r="M487" s="24">
        <f>'Введення інформації'!M526</f>
        <v>0</v>
      </c>
      <c r="N487" s="24">
        <f>'Введення інформації'!N526</f>
        <v>0</v>
      </c>
      <c r="O487" s="14" t="str">
        <f>IF(ISBLANK('Введення інформації'!O526)=FALSE(),'Введення інформації'!O526,IF(ISBLANK('Введення інформації'!A526)=FALSE(),"null",""))</f>
        <v/>
      </c>
      <c r="P487" s="14" t="str">
        <f>IF(ISBLANK('Введення інформації'!P526)=FALSE(),'Введення інформації'!P526,IF(ISBLANK('Введення інформації'!B526)=FALSE(),"null",""))</f>
        <v/>
      </c>
      <c r="Q487" s="25">
        <f>'Введення інформації'!Q526</f>
        <v>0</v>
      </c>
      <c r="R487" s="25">
        <f>'Введення інформації'!R526</f>
        <v>0</v>
      </c>
      <c r="S487" s="25">
        <f>'Введення інформації'!S526</f>
        <v>0</v>
      </c>
      <c r="T487" s="20" t="str">
        <f>IF(ISBLANK('Введення інформації'!A526)=FALSE(),(MID('Введення інформації'!T526, 7, 4)&amp;"-"&amp;MID('Введення інформації'!T526, 4, 2)&amp;"-"&amp;MID('Введення інформації'!T526, 1, 2)), "")</f>
        <v/>
      </c>
      <c r="U487" s="20" t="str">
        <f>IF(ISBLANK('Введення інформації'!B526)=FALSE(),(MID('Введення інформації'!U526, 7, 4)&amp;"-"&amp;MID('Введення інформації'!U526, 4, 2)&amp;"-"&amp;MID('Введення інформації'!U526, 1, 2)), "")</f>
        <v/>
      </c>
      <c r="V487" s="14" t="str">
        <f>IF('Введення інформації'!V526= "Так","true",IF(ISBLANK('Введення інформації'!A526)=FALSE(),"false",""))</f>
        <v/>
      </c>
      <c r="W487" s="24">
        <f>'Введення інформації'!W526</f>
        <v>0</v>
      </c>
      <c r="X487" s="14" t="str">
        <f>IF('Введення інформації'!X526= "Так","true",IF(ISBLANK('Введення інформації'!A526)=FALSE(),"false",""))</f>
        <v/>
      </c>
      <c r="Y487" s="14" t="str">
        <f>IF(ISBLANK('Введення інформації'!Y526)=FALSE(),'Введення інформації'!Y526,IF(ISBLANK('Введення інформації'!A526)=FALSE(),"0",""))</f>
        <v/>
      </c>
      <c r="Z487" s="14" t="str">
        <f>LEFT('Введення інформації'!Z526, 3)</f>
        <v/>
      </c>
      <c r="AA487" s="14" t="str">
        <f>IF(ISBLANK('Введення інформації'!AA526)=FALSE(),'Введення інформації'!AA526,IF(ISBLANK('Введення інформації'!A526)=FALSE(),"0",""))</f>
        <v/>
      </c>
      <c r="AB487" s="14" t="str">
        <f>IF('Введення інформації'!AB526= "Так","true",IF(ISBLANK('Введення інформації'!A526)=FALSE(),"false",""))</f>
        <v/>
      </c>
      <c r="AC487" s="24">
        <f>'Введення інформації'!AC526</f>
        <v>0</v>
      </c>
    </row>
    <row r="488" spans="1:29" ht="15.75" customHeight="1" x14ac:dyDescent="0.25">
      <c r="A488" s="24">
        <f>'Введення інформації'!A527</f>
        <v>0</v>
      </c>
      <c r="B488" s="14" t="str">
        <f>IF(ISBLANK('Введення інформації'!A527)=FALSE(),(MID('Введення інформації'!B527, 7, 4)&amp;"-"&amp;MID('Введення інформації'!B527, 4, 2)&amp;"-"&amp;MID('Введення інформації'!B527, 1, 2)), "")</f>
        <v/>
      </c>
      <c r="C488" s="24">
        <f>'Введення інформації'!C527</f>
        <v>0</v>
      </c>
      <c r="D488" s="19" t="str">
        <f>IF(ISBLANK('Введення інформації'!D527)=FALSE(),'Введення інформації'!D527,IF(ISBLANK('Введення інформації'!A527)=FALSE(),"null",""))</f>
        <v/>
      </c>
      <c r="E488" s="24">
        <f>'Введення інформації'!E527</f>
        <v>0</v>
      </c>
      <c r="F488" s="24">
        <f>'Введення інформації'!F527</f>
        <v>0</v>
      </c>
      <c r="G488" s="14" t="str">
        <f>LEFT('Введення інформації'!G527, 1)</f>
        <v/>
      </c>
      <c r="H488" s="24">
        <f>'Введення інформації'!H527</f>
        <v>0</v>
      </c>
      <c r="I488" s="24">
        <f>'Введення інформації'!I527</f>
        <v>0</v>
      </c>
      <c r="J488" s="14" t="str">
        <f>IF(ISBLANK('Введення інформації'!J527)=FALSE(),'Введення інформації'!J527,IF(ISBLANK('Введення інформації'!A527)=FALSE(),"null",""))</f>
        <v/>
      </c>
      <c r="K488" s="24">
        <f>'Введення інформації'!K527</f>
        <v>0</v>
      </c>
      <c r="L488" s="14" t="str">
        <f>IF(ISBLANK('Введення інформації'!L527)=FALSE(),'Введення інформації'!L527,IF(ISBLANK('Введення інформації'!A527)=FALSE(),"null",""))</f>
        <v/>
      </c>
      <c r="M488" s="24">
        <f>'Введення інформації'!M527</f>
        <v>0</v>
      </c>
      <c r="N488" s="24">
        <f>'Введення інформації'!N527</f>
        <v>0</v>
      </c>
      <c r="O488" s="14" t="str">
        <f>IF(ISBLANK('Введення інформації'!O527)=FALSE(),'Введення інформації'!O527,IF(ISBLANK('Введення інформації'!A527)=FALSE(),"null",""))</f>
        <v/>
      </c>
      <c r="P488" s="14" t="str">
        <f>IF(ISBLANK('Введення інформації'!P527)=FALSE(),'Введення інформації'!P527,IF(ISBLANK('Введення інформації'!B527)=FALSE(),"null",""))</f>
        <v/>
      </c>
      <c r="Q488" s="25">
        <f>'Введення інформації'!Q527</f>
        <v>0</v>
      </c>
      <c r="R488" s="25">
        <f>'Введення інформації'!R527</f>
        <v>0</v>
      </c>
      <c r="S488" s="25">
        <f>'Введення інформації'!S527</f>
        <v>0</v>
      </c>
      <c r="T488" s="20" t="str">
        <f>IF(ISBLANK('Введення інформації'!A527)=FALSE(),(MID('Введення інформації'!T527, 7, 4)&amp;"-"&amp;MID('Введення інформації'!T527, 4, 2)&amp;"-"&amp;MID('Введення інформації'!T527, 1, 2)), "")</f>
        <v/>
      </c>
      <c r="U488" s="20" t="str">
        <f>IF(ISBLANK('Введення інформації'!B527)=FALSE(),(MID('Введення інформації'!U527, 7, 4)&amp;"-"&amp;MID('Введення інформації'!U527, 4, 2)&amp;"-"&amp;MID('Введення інформації'!U527, 1, 2)), "")</f>
        <v/>
      </c>
      <c r="V488" s="14" t="str">
        <f>IF('Введення інформації'!V527= "Так","true",IF(ISBLANK('Введення інформації'!A527)=FALSE(),"false",""))</f>
        <v/>
      </c>
      <c r="W488" s="24">
        <f>'Введення інформації'!W527</f>
        <v>0</v>
      </c>
      <c r="X488" s="14" t="str">
        <f>IF('Введення інформації'!X527= "Так","true",IF(ISBLANK('Введення інформації'!A527)=FALSE(),"false",""))</f>
        <v/>
      </c>
      <c r="Y488" s="14" t="str">
        <f>IF(ISBLANK('Введення інформації'!Y527)=FALSE(),'Введення інформації'!Y527,IF(ISBLANK('Введення інформації'!A527)=FALSE(),"0",""))</f>
        <v/>
      </c>
      <c r="Z488" s="14" t="str">
        <f>LEFT('Введення інформації'!Z527, 3)</f>
        <v/>
      </c>
      <c r="AA488" s="14" t="str">
        <f>IF(ISBLANK('Введення інформації'!AA527)=FALSE(),'Введення інформації'!AA527,IF(ISBLANK('Введення інформації'!A527)=FALSE(),"0",""))</f>
        <v/>
      </c>
      <c r="AB488" s="14" t="str">
        <f>IF('Введення інформації'!AB527= "Так","true",IF(ISBLANK('Введення інформації'!A527)=FALSE(),"false",""))</f>
        <v/>
      </c>
      <c r="AC488" s="24">
        <f>'Введення інформації'!AC527</f>
        <v>0</v>
      </c>
    </row>
    <row r="489" spans="1:29" ht="15.75" customHeight="1" x14ac:dyDescent="0.25">
      <c r="A489" s="24">
        <f>'Введення інформації'!A528</f>
        <v>0</v>
      </c>
      <c r="B489" s="14" t="str">
        <f>IF(ISBLANK('Введення інформації'!A528)=FALSE(),(MID('Введення інформації'!B528, 7, 4)&amp;"-"&amp;MID('Введення інформації'!B528, 4, 2)&amp;"-"&amp;MID('Введення інформації'!B528, 1, 2)), "")</f>
        <v/>
      </c>
      <c r="C489" s="24">
        <f>'Введення інформації'!C528</f>
        <v>0</v>
      </c>
      <c r="D489" s="19" t="str">
        <f>IF(ISBLANK('Введення інформації'!D528)=FALSE(),'Введення інформації'!D528,IF(ISBLANK('Введення інформації'!A528)=FALSE(),"null",""))</f>
        <v/>
      </c>
      <c r="E489" s="24">
        <f>'Введення інформації'!E528</f>
        <v>0</v>
      </c>
      <c r="F489" s="24">
        <f>'Введення інформації'!F528</f>
        <v>0</v>
      </c>
      <c r="G489" s="14" t="str">
        <f>LEFT('Введення інформації'!G528, 1)</f>
        <v/>
      </c>
      <c r="H489" s="24">
        <f>'Введення інформації'!H528</f>
        <v>0</v>
      </c>
      <c r="I489" s="24">
        <f>'Введення інформації'!I528</f>
        <v>0</v>
      </c>
      <c r="J489" s="14" t="str">
        <f>IF(ISBLANK('Введення інформації'!J528)=FALSE(),'Введення інформації'!J528,IF(ISBLANK('Введення інформації'!A528)=FALSE(),"null",""))</f>
        <v/>
      </c>
      <c r="K489" s="24">
        <f>'Введення інформації'!K528</f>
        <v>0</v>
      </c>
      <c r="L489" s="14" t="str">
        <f>IF(ISBLANK('Введення інформації'!L528)=FALSE(),'Введення інформації'!L528,IF(ISBLANK('Введення інформації'!A528)=FALSE(),"null",""))</f>
        <v/>
      </c>
      <c r="M489" s="24">
        <f>'Введення інформації'!M528</f>
        <v>0</v>
      </c>
      <c r="N489" s="24">
        <f>'Введення інформації'!N528</f>
        <v>0</v>
      </c>
      <c r="O489" s="14" t="str">
        <f>IF(ISBLANK('Введення інформації'!O528)=FALSE(),'Введення інформації'!O528,IF(ISBLANK('Введення інформації'!A528)=FALSE(),"null",""))</f>
        <v/>
      </c>
      <c r="P489" s="14" t="str">
        <f>IF(ISBLANK('Введення інформації'!P528)=FALSE(),'Введення інформації'!P528,IF(ISBLANK('Введення інформації'!B528)=FALSE(),"null",""))</f>
        <v/>
      </c>
      <c r="Q489" s="25">
        <f>'Введення інформації'!Q528</f>
        <v>0</v>
      </c>
      <c r="R489" s="25">
        <f>'Введення інформації'!R528</f>
        <v>0</v>
      </c>
      <c r="S489" s="25">
        <f>'Введення інформації'!S528</f>
        <v>0</v>
      </c>
      <c r="T489" s="20" t="str">
        <f>IF(ISBLANK('Введення інформації'!A528)=FALSE(),(MID('Введення інформації'!T528, 7, 4)&amp;"-"&amp;MID('Введення інформації'!T528, 4, 2)&amp;"-"&amp;MID('Введення інформації'!T528, 1, 2)), "")</f>
        <v/>
      </c>
      <c r="U489" s="20" t="str">
        <f>IF(ISBLANK('Введення інформації'!B528)=FALSE(),(MID('Введення інформації'!U528, 7, 4)&amp;"-"&amp;MID('Введення інформації'!U528, 4, 2)&amp;"-"&amp;MID('Введення інформації'!U528, 1, 2)), "")</f>
        <v/>
      </c>
      <c r="V489" s="14" t="str">
        <f>IF('Введення інформації'!V528= "Так","true",IF(ISBLANK('Введення інформації'!A528)=FALSE(),"false",""))</f>
        <v/>
      </c>
      <c r="W489" s="24">
        <f>'Введення інформації'!W528</f>
        <v>0</v>
      </c>
      <c r="X489" s="14" t="str">
        <f>IF('Введення інформації'!X528= "Так","true",IF(ISBLANK('Введення інформації'!A528)=FALSE(),"false",""))</f>
        <v/>
      </c>
      <c r="Y489" s="14" t="str">
        <f>IF(ISBLANK('Введення інформації'!Y528)=FALSE(),'Введення інформації'!Y528,IF(ISBLANK('Введення інформації'!A528)=FALSE(),"0",""))</f>
        <v/>
      </c>
      <c r="Z489" s="14" t="str">
        <f>LEFT('Введення інформації'!Z528, 3)</f>
        <v/>
      </c>
      <c r="AA489" s="14" t="str">
        <f>IF(ISBLANK('Введення інформації'!AA528)=FALSE(),'Введення інформації'!AA528,IF(ISBLANK('Введення інформації'!A528)=FALSE(),"0",""))</f>
        <v/>
      </c>
      <c r="AB489" s="14" t="str">
        <f>IF('Введення інформації'!AB528= "Так","true",IF(ISBLANK('Введення інформації'!A528)=FALSE(),"false",""))</f>
        <v/>
      </c>
      <c r="AC489" s="24">
        <f>'Введення інформації'!AC528</f>
        <v>0</v>
      </c>
    </row>
    <row r="490" spans="1:29" ht="15.75" customHeight="1" x14ac:dyDescent="0.25">
      <c r="A490" s="24">
        <f>'Введення інформації'!A529</f>
        <v>0</v>
      </c>
      <c r="B490" s="14" t="str">
        <f>IF(ISBLANK('Введення інформації'!A529)=FALSE(),(MID('Введення інформації'!B529, 7, 4)&amp;"-"&amp;MID('Введення інформації'!B529, 4, 2)&amp;"-"&amp;MID('Введення інформації'!B529, 1, 2)), "")</f>
        <v/>
      </c>
      <c r="C490" s="24">
        <f>'Введення інформації'!C529</f>
        <v>0</v>
      </c>
      <c r="D490" s="19" t="str">
        <f>IF(ISBLANK('Введення інформації'!D529)=FALSE(),'Введення інформації'!D529,IF(ISBLANK('Введення інформації'!A529)=FALSE(),"null",""))</f>
        <v/>
      </c>
      <c r="E490" s="24">
        <f>'Введення інформації'!E529</f>
        <v>0</v>
      </c>
      <c r="F490" s="24">
        <f>'Введення інформації'!F529</f>
        <v>0</v>
      </c>
      <c r="G490" s="14" t="str">
        <f>LEFT('Введення інформації'!G529, 1)</f>
        <v/>
      </c>
      <c r="H490" s="24">
        <f>'Введення інформації'!H529</f>
        <v>0</v>
      </c>
      <c r="I490" s="24">
        <f>'Введення інформації'!I529</f>
        <v>0</v>
      </c>
      <c r="J490" s="14" t="str">
        <f>IF(ISBLANK('Введення інформації'!J529)=FALSE(),'Введення інформації'!J529,IF(ISBLANK('Введення інформації'!A529)=FALSE(),"null",""))</f>
        <v/>
      </c>
      <c r="K490" s="24">
        <f>'Введення інформації'!K529</f>
        <v>0</v>
      </c>
      <c r="L490" s="14" t="str">
        <f>IF(ISBLANK('Введення інформації'!L529)=FALSE(),'Введення інформації'!L529,IF(ISBLANK('Введення інформації'!A529)=FALSE(),"null",""))</f>
        <v/>
      </c>
      <c r="M490" s="24">
        <f>'Введення інформації'!M529</f>
        <v>0</v>
      </c>
      <c r="N490" s="24">
        <f>'Введення інформації'!N529</f>
        <v>0</v>
      </c>
      <c r="O490" s="14" t="str">
        <f>IF(ISBLANK('Введення інформації'!O529)=FALSE(),'Введення інформації'!O529,IF(ISBLANK('Введення інформації'!A529)=FALSE(),"null",""))</f>
        <v/>
      </c>
      <c r="P490" s="14" t="str">
        <f>IF(ISBLANK('Введення інформації'!P529)=FALSE(),'Введення інформації'!P529,IF(ISBLANK('Введення інформації'!B529)=FALSE(),"null",""))</f>
        <v/>
      </c>
      <c r="Q490" s="25">
        <f>'Введення інформації'!Q529</f>
        <v>0</v>
      </c>
      <c r="R490" s="25">
        <f>'Введення інформації'!R529</f>
        <v>0</v>
      </c>
      <c r="S490" s="25">
        <f>'Введення інформації'!S529</f>
        <v>0</v>
      </c>
      <c r="T490" s="20" t="str">
        <f>IF(ISBLANK('Введення інформації'!A529)=FALSE(),(MID('Введення інформації'!T529, 7, 4)&amp;"-"&amp;MID('Введення інформації'!T529, 4, 2)&amp;"-"&amp;MID('Введення інформації'!T529, 1, 2)), "")</f>
        <v/>
      </c>
      <c r="U490" s="20" t="str">
        <f>IF(ISBLANK('Введення інформації'!B529)=FALSE(),(MID('Введення інформації'!U529, 7, 4)&amp;"-"&amp;MID('Введення інформації'!U529, 4, 2)&amp;"-"&amp;MID('Введення інформації'!U529, 1, 2)), "")</f>
        <v/>
      </c>
      <c r="V490" s="14" t="str">
        <f>IF('Введення інформації'!V529= "Так","true",IF(ISBLANK('Введення інформації'!A529)=FALSE(),"false",""))</f>
        <v/>
      </c>
      <c r="W490" s="24">
        <f>'Введення інформації'!W529</f>
        <v>0</v>
      </c>
      <c r="X490" s="14" t="str">
        <f>IF('Введення інформації'!X529= "Так","true",IF(ISBLANK('Введення інформації'!A529)=FALSE(),"false",""))</f>
        <v/>
      </c>
      <c r="Y490" s="14" t="str">
        <f>IF(ISBLANK('Введення інформації'!Y529)=FALSE(),'Введення інформації'!Y529,IF(ISBLANK('Введення інформації'!A529)=FALSE(),"0",""))</f>
        <v/>
      </c>
      <c r="Z490" s="14" t="str">
        <f>LEFT('Введення інформації'!Z529, 3)</f>
        <v/>
      </c>
      <c r="AA490" s="14" t="str">
        <f>IF(ISBLANK('Введення інформації'!AA529)=FALSE(),'Введення інформації'!AA529,IF(ISBLANK('Введення інформації'!A529)=FALSE(),"0",""))</f>
        <v/>
      </c>
      <c r="AB490" s="14" t="str">
        <f>IF('Введення інформації'!AB529= "Так","true",IF(ISBLANK('Введення інформації'!A529)=FALSE(),"false",""))</f>
        <v/>
      </c>
      <c r="AC490" s="24">
        <f>'Введення інформації'!AC529</f>
        <v>0</v>
      </c>
    </row>
    <row r="491" spans="1:29" ht="15.75" customHeight="1" x14ac:dyDescent="0.25">
      <c r="A491" s="24">
        <f>'Введення інформації'!A530</f>
        <v>0</v>
      </c>
      <c r="B491" s="14" t="str">
        <f>IF(ISBLANK('Введення інформації'!A530)=FALSE(),(MID('Введення інформації'!B530, 7, 4)&amp;"-"&amp;MID('Введення інформації'!B530, 4, 2)&amp;"-"&amp;MID('Введення інформації'!B530, 1, 2)), "")</f>
        <v/>
      </c>
      <c r="C491" s="24">
        <f>'Введення інформації'!C530</f>
        <v>0</v>
      </c>
      <c r="D491" s="19" t="str">
        <f>IF(ISBLANK('Введення інформації'!D530)=FALSE(),'Введення інформації'!D530,IF(ISBLANK('Введення інформації'!A530)=FALSE(),"null",""))</f>
        <v/>
      </c>
      <c r="E491" s="24">
        <f>'Введення інформації'!E530</f>
        <v>0</v>
      </c>
      <c r="F491" s="24">
        <f>'Введення інформації'!F530</f>
        <v>0</v>
      </c>
      <c r="G491" s="14" t="str">
        <f>LEFT('Введення інформації'!G530, 1)</f>
        <v/>
      </c>
      <c r="H491" s="24">
        <f>'Введення інформації'!H530</f>
        <v>0</v>
      </c>
      <c r="I491" s="24">
        <f>'Введення інформації'!I530</f>
        <v>0</v>
      </c>
      <c r="J491" s="14" t="str">
        <f>IF(ISBLANK('Введення інформації'!J530)=FALSE(),'Введення інформації'!J530,IF(ISBLANK('Введення інформації'!A530)=FALSE(),"null",""))</f>
        <v/>
      </c>
      <c r="K491" s="24">
        <f>'Введення інформації'!K530</f>
        <v>0</v>
      </c>
      <c r="L491" s="14" t="str">
        <f>IF(ISBLANK('Введення інформації'!L530)=FALSE(),'Введення інформації'!L530,IF(ISBLANK('Введення інформації'!A530)=FALSE(),"null",""))</f>
        <v/>
      </c>
      <c r="M491" s="24">
        <f>'Введення інформації'!M530</f>
        <v>0</v>
      </c>
      <c r="N491" s="24">
        <f>'Введення інформації'!N530</f>
        <v>0</v>
      </c>
      <c r="O491" s="14" t="str">
        <f>IF(ISBLANK('Введення інформації'!O530)=FALSE(),'Введення інформації'!O530,IF(ISBLANK('Введення інформації'!A530)=FALSE(),"null",""))</f>
        <v/>
      </c>
      <c r="P491" s="14" t="str">
        <f>IF(ISBLANK('Введення інформації'!P530)=FALSE(),'Введення інформації'!P530,IF(ISBLANK('Введення інформації'!B530)=FALSE(),"null",""))</f>
        <v/>
      </c>
      <c r="Q491" s="25">
        <f>'Введення інформації'!Q530</f>
        <v>0</v>
      </c>
      <c r="R491" s="25">
        <f>'Введення інформації'!R530</f>
        <v>0</v>
      </c>
      <c r="S491" s="25">
        <f>'Введення інформації'!S530</f>
        <v>0</v>
      </c>
      <c r="T491" s="20" t="str">
        <f>IF(ISBLANK('Введення інформації'!A530)=FALSE(),(MID('Введення інформації'!T530, 7, 4)&amp;"-"&amp;MID('Введення інформації'!T530, 4, 2)&amp;"-"&amp;MID('Введення інформації'!T530, 1, 2)), "")</f>
        <v/>
      </c>
      <c r="U491" s="20" t="str">
        <f>IF(ISBLANK('Введення інформації'!B530)=FALSE(),(MID('Введення інформації'!U530, 7, 4)&amp;"-"&amp;MID('Введення інформації'!U530, 4, 2)&amp;"-"&amp;MID('Введення інформації'!U530, 1, 2)), "")</f>
        <v/>
      </c>
      <c r="V491" s="14" t="str">
        <f>IF('Введення інформації'!V530= "Так","true",IF(ISBLANK('Введення інформації'!A530)=FALSE(),"false",""))</f>
        <v/>
      </c>
      <c r="W491" s="24">
        <f>'Введення інформації'!W530</f>
        <v>0</v>
      </c>
      <c r="X491" s="14" t="str">
        <f>IF('Введення інформації'!X530= "Так","true",IF(ISBLANK('Введення інформації'!A530)=FALSE(),"false",""))</f>
        <v/>
      </c>
      <c r="Y491" s="14" t="str">
        <f>IF(ISBLANK('Введення інформації'!Y530)=FALSE(),'Введення інформації'!Y530,IF(ISBLANK('Введення інформації'!A530)=FALSE(),"0",""))</f>
        <v/>
      </c>
      <c r="Z491" s="14" t="str">
        <f>LEFT('Введення інформації'!Z530, 3)</f>
        <v/>
      </c>
      <c r="AA491" s="14" t="str">
        <f>IF(ISBLANK('Введення інформації'!AA530)=FALSE(),'Введення інформації'!AA530,IF(ISBLANK('Введення інформації'!A530)=FALSE(),"0",""))</f>
        <v/>
      </c>
      <c r="AB491" s="14" t="str">
        <f>IF('Введення інформації'!AB530= "Так","true",IF(ISBLANK('Введення інформації'!A530)=FALSE(),"false",""))</f>
        <v/>
      </c>
      <c r="AC491" s="24">
        <f>'Введення інформації'!AC530</f>
        <v>0</v>
      </c>
    </row>
    <row r="492" spans="1:29" ht="15.75" customHeight="1" x14ac:dyDescent="0.25">
      <c r="A492" s="24">
        <f>'Введення інформації'!A531</f>
        <v>0</v>
      </c>
      <c r="B492" s="14" t="str">
        <f>IF(ISBLANK('Введення інформації'!A531)=FALSE(),(MID('Введення інформації'!B531, 7, 4)&amp;"-"&amp;MID('Введення інформації'!B531, 4, 2)&amp;"-"&amp;MID('Введення інформації'!B531, 1, 2)), "")</f>
        <v/>
      </c>
      <c r="C492" s="24">
        <f>'Введення інформації'!C531</f>
        <v>0</v>
      </c>
      <c r="D492" s="19" t="str">
        <f>IF(ISBLANK('Введення інформації'!D531)=FALSE(),'Введення інформації'!D531,IF(ISBLANK('Введення інформації'!A531)=FALSE(),"null",""))</f>
        <v/>
      </c>
      <c r="E492" s="24">
        <f>'Введення інформації'!E531</f>
        <v>0</v>
      </c>
      <c r="F492" s="24">
        <f>'Введення інформації'!F531</f>
        <v>0</v>
      </c>
      <c r="G492" s="14" t="str">
        <f>LEFT('Введення інформації'!G531, 1)</f>
        <v/>
      </c>
      <c r="H492" s="24">
        <f>'Введення інформації'!H531</f>
        <v>0</v>
      </c>
      <c r="I492" s="24">
        <f>'Введення інформації'!I531</f>
        <v>0</v>
      </c>
      <c r="J492" s="14" t="str">
        <f>IF(ISBLANK('Введення інформації'!J531)=FALSE(),'Введення інформації'!J531,IF(ISBLANK('Введення інформації'!A531)=FALSE(),"null",""))</f>
        <v/>
      </c>
      <c r="K492" s="24">
        <f>'Введення інформації'!K531</f>
        <v>0</v>
      </c>
      <c r="L492" s="14" t="str">
        <f>IF(ISBLANK('Введення інформації'!L531)=FALSE(),'Введення інформації'!L531,IF(ISBLANK('Введення інформації'!A531)=FALSE(),"null",""))</f>
        <v/>
      </c>
      <c r="M492" s="24">
        <f>'Введення інформації'!M531</f>
        <v>0</v>
      </c>
      <c r="N492" s="24">
        <f>'Введення інформації'!N531</f>
        <v>0</v>
      </c>
      <c r="O492" s="14" t="str">
        <f>IF(ISBLANK('Введення інформації'!O531)=FALSE(),'Введення інформації'!O531,IF(ISBLANK('Введення інформації'!A531)=FALSE(),"null",""))</f>
        <v/>
      </c>
      <c r="P492" s="14" t="str">
        <f>IF(ISBLANK('Введення інформації'!P531)=FALSE(),'Введення інформації'!P531,IF(ISBLANK('Введення інформації'!B531)=FALSE(),"null",""))</f>
        <v/>
      </c>
      <c r="Q492" s="25">
        <f>'Введення інформації'!Q531</f>
        <v>0</v>
      </c>
      <c r="R492" s="25">
        <f>'Введення інформації'!R531</f>
        <v>0</v>
      </c>
      <c r="S492" s="25">
        <f>'Введення інформації'!S531</f>
        <v>0</v>
      </c>
      <c r="T492" s="20" t="str">
        <f>IF(ISBLANK('Введення інформації'!A531)=FALSE(),(MID('Введення інформації'!T531, 7, 4)&amp;"-"&amp;MID('Введення інформації'!T531, 4, 2)&amp;"-"&amp;MID('Введення інформації'!T531, 1, 2)), "")</f>
        <v/>
      </c>
      <c r="U492" s="20" t="str">
        <f>IF(ISBLANK('Введення інформації'!B531)=FALSE(),(MID('Введення інформації'!U531, 7, 4)&amp;"-"&amp;MID('Введення інформації'!U531, 4, 2)&amp;"-"&amp;MID('Введення інформації'!U531, 1, 2)), "")</f>
        <v/>
      </c>
      <c r="V492" s="14" t="str">
        <f>IF('Введення інформації'!V531= "Так","true",IF(ISBLANK('Введення інформації'!A531)=FALSE(),"false",""))</f>
        <v/>
      </c>
      <c r="W492" s="24">
        <f>'Введення інформації'!W531</f>
        <v>0</v>
      </c>
      <c r="X492" s="14" t="str">
        <f>IF('Введення інформації'!X531= "Так","true",IF(ISBLANK('Введення інформації'!A531)=FALSE(),"false",""))</f>
        <v/>
      </c>
      <c r="Y492" s="14" t="str">
        <f>IF(ISBLANK('Введення інформації'!Y531)=FALSE(),'Введення інформації'!Y531,IF(ISBLANK('Введення інформації'!A531)=FALSE(),"0",""))</f>
        <v/>
      </c>
      <c r="Z492" s="14" t="str">
        <f>LEFT('Введення інформації'!Z531, 3)</f>
        <v/>
      </c>
      <c r="AA492" s="14" t="str">
        <f>IF(ISBLANK('Введення інформації'!AA531)=FALSE(),'Введення інформації'!AA531,IF(ISBLANK('Введення інформації'!A531)=FALSE(),"0",""))</f>
        <v/>
      </c>
      <c r="AB492" s="14" t="str">
        <f>IF('Введення інформації'!AB531= "Так","true",IF(ISBLANK('Введення інформації'!A531)=FALSE(),"false",""))</f>
        <v/>
      </c>
      <c r="AC492" s="24">
        <f>'Введення інформації'!AC531</f>
        <v>0</v>
      </c>
    </row>
    <row r="493" spans="1:29" ht="15.75" customHeight="1" x14ac:dyDescent="0.25">
      <c r="A493" s="24">
        <f>'Введення інформації'!A532</f>
        <v>0</v>
      </c>
      <c r="B493" s="14" t="str">
        <f>IF(ISBLANK('Введення інформації'!A532)=FALSE(),(MID('Введення інформації'!B532, 7, 4)&amp;"-"&amp;MID('Введення інформації'!B532, 4, 2)&amp;"-"&amp;MID('Введення інформації'!B532, 1, 2)), "")</f>
        <v/>
      </c>
      <c r="C493" s="24">
        <f>'Введення інформації'!C532</f>
        <v>0</v>
      </c>
      <c r="D493" s="19" t="str">
        <f>IF(ISBLANK('Введення інформації'!D532)=FALSE(),'Введення інформації'!D532,IF(ISBLANK('Введення інформації'!A532)=FALSE(),"null",""))</f>
        <v/>
      </c>
      <c r="E493" s="24">
        <f>'Введення інформації'!E532</f>
        <v>0</v>
      </c>
      <c r="F493" s="24">
        <f>'Введення інформації'!F532</f>
        <v>0</v>
      </c>
      <c r="G493" s="14" t="str">
        <f>LEFT('Введення інформації'!G532, 1)</f>
        <v/>
      </c>
      <c r="H493" s="24">
        <f>'Введення інформації'!H532</f>
        <v>0</v>
      </c>
      <c r="I493" s="24">
        <f>'Введення інформації'!I532</f>
        <v>0</v>
      </c>
      <c r="J493" s="14" t="str">
        <f>IF(ISBLANK('Введення інформації'!J532)=FALSE(),'Введення інформації'!J532,IF(ISBLANK('Введення інформації'!A532)=FALSE(),"null",""))</f>
        <v/>
      </c>
      <c r="K493" s="24">
        <f>'Введення інформації'!K532</f>
        <v>0</v>
      </c>
      <c r="L493" s="14" t="str">
        <f>IF(ISBLANK('Введення інформації'!L532)=FALSE(),'Введення інформації'!L532,IF(ISBLANK('Введення інформації'!A532)=FALSE(),"null",""))</f>
        <v/>
      </c>
      <c r="M493" s="24">
        <f>'Введення інформації'!M532</f>
        <v>0</v>
      </c>
      <c r="N493" s="24">
        <f>'Введення інформації'!N532</f>
        <v>0</v>
      </c>
      <c r="O493" s="14" t="str">
        <f>IF(ISBLANK('Введення інформації'!O532)=FALSE(),'Введення інформації'!O532,IF(ISBLANK('Введення інформації'!A532)=FALSE(),"null",""))</f>
        <v/>
      </c>
      <c r="P493" s="14" t="str">
        <f>IF(ISBLANK('Введення інформації'!P532)=FALSE(),'Введення інформації'!P532,IF(ISBLANK('Введення інформації'!B532)=FALSE(),"null",""))</f>
        <v/>
      </c>
      <c r="Q493" s="25">
        <f>'Введення інформації'!Q532</f>
        <v>0</v>
      </c>
      <c r="R493" s="25">
        <f>'Введення інформації'!R532</f>
        <v>0</v>
      </c>
      <c r="S493" s="25">
        <f>'Введення інформації'!S532</f>
        <v>0</v>
      </c>
      <c r="T493" s="20" t="str">
        <f>IF(ISBLANK('Введення інформації'!A532)=FALSE(),(MID('Введення інформації'!T532, 7, 4)&amp;"-"&amp;MID('Введення інформації'!T532, 4, 2)&amp;"-"&amp;MID('Введення інформації'!T532, 1, 2)), "")</f>
        <v/>
      </c>
      <c r="U493" s="20" t="str">
        <f>IF(ISBLANK('Введення інформації'!B532)=FALSE(),(MID('Введення інформації'!U532, 7, 4)&amp;"-"&amp;MID('Введення інформації'!U532, 4, 2)&amp;"-"&amp;MID('Введення інформації'!U532, 1, 2)), "")</f>
        <v/>
      </c>
      <c r="V493" s="14" t="str">
        <f>IF('Введення інформації'!V532= "Так","true",IF(ISBLANK('Введення інформації'!A532)=FALSE(),"false",""))</f>
        <v/>
      </c>
      <c r="W493" s="24">
        <f>'Введення інформації'!W532</f>
        <v>0</v>
      </c>
      <c r="X493" s="14" t="str">
        <f>IF('Введення інформації'!X532= "Так","true",IF(ISBLANK('Введення інформації'!A532)=FALSE(),"false",""))</f>
        <v/>
      </c>
      <c r="Y493" s="14" t="str">
        <f>IF(ISBLANK('Введення інформації'!Y532)=FALSE(),'Введення інформації'!Y532,IF(ISBLANK('Введення інформації'!A532)=FALSE(),"0",""))</f>
        <v/>
      </c>
      <c r="Z493" s="14" t="str">
        <f>LEFT('Введення інформації'!Z532, 3)</f>
        <v/>
      </c>
      <c r="AA493" s="14" t="str">
        <f>IF(ISBLANK('Введення інформації'!AA532)=FALSE(),'Введення інформації'!AA532,IF(ISBLANK('Введення інформації'!A532)=FALSE(),"0",""))</f>
        <v/>
      </c>
      <c r="AB493" s="14" t="str">
        <f>IF('Введення інформації'!AB532= "Так","true",IF(ISBLANK('Введення інформації'!A532)=FALSE(),"false",""))</f>
        <v/>
      </c>
      <c r="AC493" s="24">
        <f>'Введення інформації'!AC532</f>
        <v>0</v>
      </c>
    </row>
    <row r="494" spans="1:29" ht="15.75" customHeight="1" x14ac:dyDescent="0.25">
      <c r="A494" s="24">
        <f>'Введення інформації'!A533</f>
        <v>0</v>
      </c>
      <c r="B494" s="14" t="str">
        <f>IF(ISBLANK('Введення інформації'!A533)=FALSE(),(MID('Введення інформації'!B533, 7, 4)&amp;"-"&amp;MID('Введення інформації'!B533, 4, 2)&amp;"-"&amp;MID('Введення інформації'!B533, 1, 2)), "")</f>
        <v/>
      </c>
      <c r="C494" s="24">
        <f>'Введення інформації'!C533</f>
        <v>0</v>
      </c>
      <c r="D494" s="19" t="str">
        <f>IF(ISBLANK('Введення інформації'!D533)=FALSE(),'Введення інформації'!D533,IF(ISBLANK('Введення інформації'!A533)=FALSE(),"null",""))</f>
        <v/>
      </c>
      <c r="E494" s="24">
        <f>'Введення інформації'!E533</f>
        <v>0</v>
      </c>
      <c r="F494" s="24">
        <f>'Введення інформації'!F533</f>
        <v>0</v>
      </c>
      <c r="G494" s="14" t="str">
        <f>LEFT('Введення інформації'!G533, 1)</f>
        <v/>
      </c>
      <c r="H494" s="24">
        <f>'Введення інформації'!H533</f>
        <v>0</v>
      </c>
      <c r="I494" s="24">
        <f>'Введення інформації'!I533</f>
        <v>0</v>
      </c>
      <c r="J494" s="14" t="str">
        <f>IF(ISBLANK('Введення інформації'!J533)=FALSE(),'Введення інформації'!J533,IF(ISBLANK('Введення інформації'!A533)=FALSE(),"null",""))</f>
        <v/>
      </c>
      <c r="K494" s="24">
        <f>'Введення інформації'!K533</f>
        <v>0</v>
      </c>
      <c r="L494" s="14" t="str">
        <f>IF(ISBLANK('Введення інформації'!L533)=FALSE(),'Введення інформації'!L533,IF(ISBLANK('Введення інформації'!A533)=FALSE(),"null",""))</f>
        <v/>
      </c>
      <c r="M494" s="24">
        <f>'Введення інформації'!M533</f>
        <v>0</v>
      </c>
      <c r="N494" s="24">
        <f>'Введення інформації'!N533</f>
        <v>0</v>
      </c>
      <c r="O494" s="14" t="str">
        <f>IF(ISBLANK('Введення інформації'!O533)=FALSE(),'Введення інформації'!O533,IF(ISBLANK('Введення інформації'!A533)=FALSE(),"null",""))</f>
        <v/>
      </c>
      <c r="P494" s="14" t="str">
        <f>IF(ISBLANK('Введення інформації'!P533)=FALSE(),'Введення інформації'!P533,IF(ISBLANK('Введення інформації'!B533)=FALSE(),"null",""))</f>
        <v/>
      </c>
      <c r="Q494" s="25">
        <f>'Введення інформації'!Q533</f>
        <v>0</v>
      </c>
      <c r="R494" s="25">
        <f>'Введення інформації'!R533</f>
        <v>0</v>
      </c>
      <c r="S494" s="25">
        <f>'Введення інформації'!S533</f>
        <v>0</v>
      </c>
      <c r="T494" s="20" t="str">
        <f>IF(ISBLANK('Введення інформації'!A533)=FALSE(),(MID('Введення інформації'!T533, 7, 4)&amp;"-"&amp;MID('Введення інформації'!T533, 4, 2)&amp;"-"&amp;MID('Введення інформації'!T533, 1, 2)), "")</f>
        <v/>
      </c>
      <c r="U494" s="20" t="str">
        <f>IF(ISBLANK('Введення інформації'!B533)=FALSE(),(MID('Введення інформації'!U533, 7, 4)&amp;"-"&amp;MID('Введення інформації'!U533, 4, 2)&amp;"-"&amp;MID('Введення інформації'!U533, 1, 2)), "")</f>
        <v/>
      </c>
      <c r="V494" s="14" t="str">
        <f>IF('Введення інформації'!V533= "Так","true",IF(ISBLANK('Введення інформації'!A533)=FALSE(),"false",""))</f>
        <v/>
      </c>
      <c r="W494" s="24">
        <f>'Введення інформації'!W533</f>
        <v>0</v>
      </c>
      <c r="X494" s="14" t="str">
        <f>IF('Введення інформації'!X533= "Так","true",IF(ISBLANK('Введення інформації'!A533)=FALSE(),"false",""))</f>
        <v/>
      </c>
      <c r="Y494" s="14" t="str">
        <f>IF(ISBLANK('Введення інформації'!Y533)=FALSE(),'Введення інформації'!Y533,IF(ISBLANK('Введення інформації'!A533)=FALSE(),"0",""))</f>
        <v/>
      </c>
      <c r="Z494" s="14" t="str">
        <f>LEFT('Введення інформації'!Z533, 3)</f>
        <v/>
      </c>
      <c r="AA494" s="14" t="str">
        <f>IF(ISBLANK('Введення інформації'!AA533)=FALSE(),'Введення інформації'!AA533,IF(ISBLANK('Введення інформації'!A533)=FALSE(),"0",""))</f>
        <v/>
      </c>
      <c r="AB494" s="14" t="str">
        <f>IF('Введення інформації'!AB533= "Так","true",IF(ISBLANK('Введення інформації'!A533)=FALSE(),"false",""))</f>
        <v/>
      </c>
      <c r="AC494" s="24">
        <f>'Введення інформації'!AC533</f>
        <v>0</v>
      </c>
    </row>
    <row r="495" spans="1:29" ht="15.75" customHeight="1" x14ac:dyDescent="0.25">
      <c r="A495" s="24">
        <f>'Введення інформації'!A534</f>
        <v>0</v>
      </c>
      <c r="B495" s="14" t="str">
        <f>IF(ISBLANK('Введення інформації'!A534)=FALSE(),(MID('Введення інформації'!B534, 7, 4)&amp;"-"&amp;MID('Введення інформації'!B534, 4, 2)&amp;"-"&amp;MID('Введення інформації'!B534, 1, 2)), "")</f>
        <v/>
      </c>
      <c r="C495" s="24">
        <f>'Введення інформації'!C534</f>
        <v>0</v>
      </c>
      <c r="D495" s="19" t="str">
        <f>IF(ISBLANK('Введення інформації'!D534)=FALSE(),'Введення інформації'!D534,IF(ISBLANK('Введення інформації'!A534)=FALSE(),"null",""))</f>
        <v/>
      </c>
      <c r="E495" s="24">
        <f>'Введення інформації'!E534</f>
        <v>0</v>
      </c>
      <c r="F495" s="24">
        <f>'Введення інформації'!F534</f>
        <v>0</v>
      </c>
      <c r="G495" s="14" t="str">
        <f>LEFT('Введення інформації'!G534, 1)</f>
        <v/>
      </c>
      <c r="H495" s="24">
        <f>'Введення інформації'!H534</f>
        <v>0</v>
      </c>
      <c r="I495" s="24">
        <f>'Введення інформації'!I534</f>
        <v>0</v>
      </c>
      <c r="J495" s="14" t="str">
        <f>IF(ISBLANK('Введення інформації'!J534)=FALSE(),'Введення інформації'!J534,IF(ISBLANK('Введення інформації'!A534)=FALSE(),"null",""))</f>
        <v/>
      </c>
      <c r="K495" s="24">
        <f>'Введення інформації'!K534</f>
        <v>0</v>
      </c>
      <c r="L495" s="14" t="str">
        <f>IF(ISBLANK('Введення інформації'!L534)=FALSE(),'Введення інформації'!L534,IF(ISBLANK('Введення інформації'!A534)=FALSE(),"null",""))</f>
        <v/>
      </c>
      <c r="M495" s="24">
        <f>'Введення інформації'!M534</f>
        <v>0</v>
      </c>
      <c r="N495" s="24">
        <f>'Введення інформації'!N534</f>
        <v>0</v>
      </c>
      <c r="O495" s="14" t="str">
        <f>IF(ISBLANK('Введення інформації'!O534)=FALSE(),'Введення інформації'!O534,IF(ISBLANK('Введення інформації'!A534)=FALSE(),"null",""))</f>
        <v/>
      </c>
      <c r="P495" s="14" t="str">
        <f>IF(ISBLANK('Введення інформації'!P534)=FALSE(),'Введення інформації'!P534,IF(ISBLANK('Введення інформації'!B534)=FALSE(),"null",""))</f>
        <v/>
      </c>
      <c r="Q495" s="25">
        <f>'Введення інформації'!Q534</f>
        <v>0</v>
      </c>
      <c r="R495" s="25">
        <f>'Введення інформації'!R534</f>
        <v>0</v>
      </c>
      <c r="S495" s="25">
        <f>'Введення інформації'!S534</f>
        <v>0</v>
      </c>
      <c r="T495" s="20" t="str">
        <f>IF(ISBLANK('Введення інформації'!A534)=FALSE(),(MID('Введення інформації'!T534, 7, 4)&amp;"-"&amp;MID('Введення інформації'!T534, 4, 2)&amp;"-"&amp;MID('Введення інформації'!T534, 1, 2)), "")</f>
        <v/>
      </c>
      <c r="U495" s="20" t="str">
        <f>IF(ISBLANK('Введення інформації'!B534)=FALSE(),(MID('Введення інформації'!U534, 7, 4)&amp;"-"&amp;MID('Введення інформації'!U534, 4, 2)&amp;"-"&amp;MID('Введення інформації'!U534, 1, 2)), "")</f>
        <v/>
      </c>
      <c r="V495" s="14" t="str">
        <f>IF('Введення інформації'!V534= "Так","true",IF(ISBLANK('Введення інформації'!A534)=FALSE(),"false",""))</f>
        <v/>
      </c>
      <c r="W495" s="24">
        <f>'Введення інформації'!W534</f>
        <v>0</v>
      </c>
      <c r="X495" s="14" t="str">
        <f>IF('Введення інформації'!X534= "Так","true",IF(ISBLANK('Введення інформації'!A534)=FALSE(),"false",""))</f>
        <v/>
      </c>
      <c r="Y495" s="14" t="str">
        <f>IF(ISBLANK('Введення інформації'!Y534)=FALSE(),'Введення інформації'!Y534,IF(ISBLANK('Введення інформації'!A534)=FALSE(),"0",""))</f>
        <v/>
      </c>
      <c r="Z495" s="14" t="str">
        <f>LEFT('Введення інформації'!Z534, 3)</f>
        <v/>
      </c>
      <c r="AA495" s="14" t="str">
        <f>IF(ISBLANK('Введення інформації'!AA534)=FALSE(),'Введення інформації'!AA534,IF(ISBLANK('Введення інформації'!A534)=FALSE(),"0",""))</f>
        <v/>
      </c>
      <c r="AB495" s="14" t="str">
        <f>IF('Введення інформації'!AB534= "Так","true",IF(ISBLANK('Введення інформації'!A534)=FALSE(),"false",""))</f>
        <v/>
      </c>
      <c r="AC495" s="24">
        <f>'Введення інформації'!AC534</f>
        <v>0</v>
      </c>
    </row>
    <row r="496" spans="1:29" ht="15.75" customHeight="1" x14ac:dyDescent="0.25">
      <c r="A496" s="24">
        <f>'Введення інформації'!A535</f>
        <v>0</v>
      </c>
      <c r="B496" s="14" t="str">
        <f>IF(ISBLANK('Введення інформації'!A535)=FALSE(),(MID('Введення інформації'!B535, 7, 4)&amp;"-"&amp;MID('Введення інформації'!B535, 4, 2)&amp;"-"&amp;MID('Введення інформації'!B535, 1, 2)), "")</f>
        <v/>
      </c>
      <c r="C496" s="24">
        <f>'Введення інформації'!C535</f>
        <v>0</v>
      </c>
      <c r="D496" s="19" t="str">
        <f>IF(ISBLANK('Введення інформації'!D535)=FALSE(),'Введення інформації'!D535,IF(ISBLANK('Введення інформації'!A535)=FALSE(),"null",""))</f>
        <v/>
      </c>
      <c r="E496" s="24">
        <f>'Введення інформації'!E535</f>
        <v>0</v>
      </c>
      <c r="F496" s="24">
        <f>'Введення інформації'!F535</f>
        <v>0</v>
      </c>
      <c r="G496" s="14" t="str">
        <f>LEFT('Введення інформації'!G535, 1)</f>
        <v/>
      </c>
      <c r="H496" s="24">
        <f>'Введення інформації'!H535</f>
        <v>0</v>
      </c>
      <c r="I496" s="24">
        <f>'Введення інформації'!I535</f>
        <v>0</v>
      </c>
      <c r="J496" s="14" t="str">
        <f>IF(ISBLANK('Введення інформації'!J535)=FALSE(),'Введення інформації'!J535,IF(ISBLANK('Введення інформації'!A535)=FALSE(),"null",""))</f>
        <v/>
      </c>
      <c r="K496" s="24">
        <f>'Введення інформації'!K535</f>
        <v>0</v>
      </c>
      <c r="L496" s="14" t="str">
        <f>IF(ISBLANK('Введення інформації'!L535)=FALSE(),'Введення інформації'!L535,IF(ISBLANK('Введення інформації'!A535)=FALSE(),"null",""))</f>
        <v/>
      </c>
      <c r="M496" s="24">
        <f>'Введення інформації'!M535</f>
        <v>0</v>
      </c>
      <c r="N496" s="24">
        <f>'Введення інформації'!N535</f>
        <v>0</v>
      </c>
      <c r="O496" s="14" t="str">
        <f>IF(ISBLANK('Введення інформації'!O535)=FALSE(),'Введення інформації'!O535,IF(ISBLANK('Введення інформації'!A535)=FALSE(),"null",""))</f>
        <v/>
      </c>
      <c r="P496" s="14" t="str">
        <f>IF(ISBLANK('Введення інформації'!P535)=FALSE(),'Введення інформації'!P535,IF(ISBLANK('Введення інформації'!B535)=FALSE(),"null",""))</f>
        <v/>
      </c>
      <c r="Q496" s="25">
        <f>'Введення інформації'!Q535</f>
        <v>0</v>
      </c>
      <c r="R496" s="25">
        <f>'Введення інформації'!R535</f>
        <v>0</v>
      </c>
      <c r="S496" s="25">
        <f>'Введення інформації'!S535</f>
        <v>0</v>
      </c>
      <c r="T496" s="20" t="str">
        <f>IF(ISBLANK('Введення інформації'!A535)=FALSE(),(MID('Введення інформації'!T535, 7, 4)&amp;"-"&amp;MID('Введення інформації'!T535, 4, 2)&amp;"-"&amp;MID('Введення інформації'!T535, 1, 2)), "")</f>
        <v/>
      </c>
      <c r="U496" s="20" t="str">
        <f>IF(ISBLANK('Введення інформації'!B535)=FALSE(),(MID('Введення інформації'!U535, 7, 4)&amp;"-"&amp;MID('Введення інформації'!U535, 4, 2)&amp;"-"&amp;MID('Введення інформації'!U535, 1, 2)), "")</f>
        <v/>
      </c>
      <c r="V496" s="14" t="str">
        <f>IF('Введення інформації'!V535= "Так","true",IF(ISBLANK('Введення інформації'!A535)=FALSE(),"false",""))</f>
        <v/>
      </c>
      <c r="W496" s="24">
        <f>'Введення інформації'!W535</f>
        <v>0</v>
      </c>
      <c r="X496" s="14" t="str">
        <f>IF('Введення інформації'!X535= "Так","true",IF(ISBLANK('Введення інформації'!A535)=FALSE(),"false",""))</f>
        <v/>
      </c>
      <c r="Y496" s="14" t="str">
        <f>IF(ISBLANK('Введення інформації'!Y535)=FALSE(),'Введення інформації'!Y535,IF(ISBLANK('Введення інформації'!A535)=FALSE(),"0",""))</f>
        <v/>
      </c>
      <c r="Z496" s="14" t="str">
        <f>LEFT('Введення інформації'!Z535, 3)</f>
        <v/>
      </c>
      <c r="AA496" s="14" t="str">
        <f>IF(ISBLANK('Введення інформації'!AA535)=FALSE(),'Введення інформації'!AA535,IF(ISBLANK('Введення інформації'!A535)=FALSE(),"0",""))</f>
        <v/>
      </c>
      <c r="AB496" s="14" t="str">
        <f>IF('Введення інформації'!AB535= "Так","true",IF(ISBLANK('Введення інформації'!A535)=FALSE(),"false",""))</f>
        <v/>
      </c>
      <c r="AC496" s="24">
        <f>'Введення інформації'!AC535</f>
        <v>0</v>
      </c>
    </row>
    <row r="497" spans="1:29" ht="15.75" customHeight="1" x14ac:dyDescent="0.25">
      <c r="A497" s="24">
        <f>'Введення інформації'!A536</f>
        <v>0</v>
      </c>
      <c r="B497" s="14" t="str">
        <f>IF(ISBLANK('Введення інформації'!A536)=FALSE(),(MID('Введення інформації'!B536, 7, 4)&amp;"-"&amp;MID('Введення інформації'!B536, 4, 2)&amp;"-"&amp;MID('Введення інформації'!B536, 1, 2)), "")</f>
        <v/>
      </c>
      <c r="C497" s="24">
        <f>'Введення інформації'!C536</f>
        <v>0</v>
      </c>
      <c r="D497" s="19" t="str">
        <f>IF(ISBLANK('Введення інформації'!D536)=FALSE(),'Введення інформації'!D536,IF(ISBLANK('Введення інформації'!A536)=FALSE(),"null",""))</f>
        <v/>
      </c>
      <c r="E497" s="24">
        <f>'Введення інформації'!E536</f>
        <v>0</v>
      </c>
      <c r="F497" s="24">
        <f>'Введення інформації'!F536</f>
        <v>0</v>
      </c>
      <c r="G497" s="14" t="str">
        <f>LEFT('Введення інформації'!G536, 1)</f>
        <v/>
      </c>
      <c r="H497" s="24">
        <f>'Введення інформації'!H536</f>
        <v>0</v>
      </c>
      <c r="I497" s="24">
        <f>'Введення інформації'!I536</f>
        <v>0</v>
      </c>
      <c r="J497" s="14" t="str">
        <f>IF(ISBLANK('Введення інформації'!J536)=FALSE(),'Введення інформації'!J536,IF(ISBLANK('Введення інформації'!A536)=FALSE(),"null",""))</f>
        <v/>
      </c>
      <c r="K497" s="24">
        <f>'Введення інформації'!K536</f>
        <v>0</v>
      </c>
      <c r="L497" s="14" t="str">
        <f>IF(ISBLANK('Введення інформації'!L536)=FALSE(),'Введення інформації'!L536,IF(ISBLANK('Введення інформації'!A536)=FALSE(),"null",""))</f>
        <v/>
      </c>
      <c r="M497" s="24">
        <f>'Введення інформації'!M536</f>
        <v>0</v>
      </c>
      <c r="N497" s="24">
        <f>'Введення інформації'!N536</f>
        <v>0</v>
      </c>
      <c r="O497" s="14" t="str">
        <f>IF(ISBLANK('Введення інформації'!O536)=FALSE(),'Введення інформації'!O536,IF(ISBLANK('Введення інформації'!A536)=FALSE(),"null",""))</f>
        <v/>
      </c>
      <c r="P497" s="14" t="str">
        <f>IF(ISBLANK('Введення інформації'!P536)=FALSE(),'Введення інформації'!P536,IF(ISBLANK('Введення інформації'!B536)=FALSE(),"null",""))</f>
        <v/>
      </c>
      <c r="Q497" s="25">
        <f>'Введення інформації'!Q536</f>
        <v>0</v>
      </c>
      <c r="R497" s="25">
        <f>'Введення інформації'!R536</f>
        <v>0</v>
      </c>
      <c r="S497" s="25">
        <f>'Введення інформації'!S536</f>
        <v>0</v>
      </c>
      <c r="T497" s="20" t="str">
        <f>IF(ISBLANK('Введення інформації'!A536)=FALSE(),(MID('Введення інформації'!T536, 7, 4)&amp;"-"&amp;MID('Введення інформації'!T536, 4, 2)&amp;"-"&amp;MID('Введення інформації'!T536, 1, 2)), "")</f>
        <v/>
      </c>
      <c r="U497" s="20" t="str">
        <f>IF(ISBLANK('Введення інформації'!B536)=FALSE(),(MID('Введення інформації'!U536, 7, 4)&amp;"-"&amp;MID('Введення інформації'!U536, 4, 2)&amp;"-"&amp;MID('Введення інформації'!U536, 1, 2)), "")</f>
        <v/>
      </c>
      <c r="V497" s="14" t="str">
        <f>IF('Введення інформації'!V536= "Так","true",IF(ISBLANK('Введення інформації'!A536)=FALSE(),"false",""))</f>
        <v/>
      </c>
      <c r="W497" s="24">
        <f>'Введення інформації'!W536</f>
        <v>0</v>
      </c>
      <c r="X497" s="14" t="str">
        <f>IF('Введення інформації'!X536= "Так","true",IF(ISBLANK('Введення інформації'!A536)=FALSE(),"false",""))</f>
        <v/>
      </c>
      <c r="Y497" s="14" t="str">
        <f>IF(ISBLANK('Введення інформації'!Y536)=FALSE(),'Введення інформації'!Y536,IF(ISBLANK('Введення інформації'!A536)=FALSE(),"0",""))</f>
        <v/>
      </c>
      <c r="Z497" s="14" t="str">
        <f>LEFT('Введення інформації'!Z536, 3)</f>
        <v/>
      </c>
      <c r="AA497" s="14" t="str">
        <f>IF(ISBLANK('Введення інформації'!AA536)=FALSE(),'Введення інформації'!AA536,IF(ISBLANK('Введення інформації'!A536)=FALSE(),"0",""))</f>
        <v/>
      </c>
      <c r="AB497" s="14" t="str">
        <f>IF('Введення інформації'!AB536= "Так","true",IF(ISBLANK('Введення інформації'!A536)=FALSE(),"false",""))</f>
        <v/>
      </c>
      <c r="AC497" s="24">
        <f>'Введення інформації'!AC536</f>
        <v>0</v>
      </c>
    </row>
    <row r="498" spans="1:29" ht="15.75" customHeight="1" x14ac:dyDescent="0.25">
      <c r="A498" s="24">
        <f>'Введення інформації'!A537</f>
        <v>0</v>
      </c>
      <c r="B498" s="14" t="str">
        <f>IF(ISBLANK('Введення інформації'!A537)=FALSE(),(MID('Введення інформації'!B537, 7, 4)&amp;"-"&amp;MID('Введення інформації'!B537, 4, 2)&amp;"-"&amp;MID('Введення інформації'!B537, 1, 2)), "")</f>
        <v/>
      </c>
      <c r="C498" s="24">
        <f>'Введення інформації'!C537</f>
        <v>0</v>
      </c>
      <c r="D498" s="19" t="str">
        <f>IF(ISBLANK('Введення інформації'!D537)=FALSE(),'Введення інформації'!D537,IF(ISBLANK('Введення інформації'!A537)=FALSE(),"null",""))</f>
        <v/>
      </c>
      <c r="E498" s="24">
        <f>'Введення інформації'!E537</f>
        <v>0</v>
      </c>
      <c r="F498" s="24">
        <f>'Введення інформації'!F537</f>
        <v>0</v>
      </c>
      <c r="G498" s="14" t="str">
        <f>LEFT('Введення інформації'!G537, 1)</f>
        <v/>
      </c>
      <c r="H498" s="24">
        <f>'Введення інформації'!H537</f>
        <v>0</v>
      </c>
      <c r="I498" s="24">
        <f>'Введення інформації'!I537</f>
        <v>0</v>
      </c>
      <c r="J498" s="14" t="str">
        <f>IF(ISBLANK('Введення інформації'!J537)=FALSE(),'Введення інформації'!J537,IF(ISBLANK('Введення інформації'!A537)=FALSE(),"null",""))</f>
        <v/>
      </c>
      <c r="K498" s="24">
        <f>'Введення інформації'!K537</f>
        <v>0</v>
      </c>
      <c r="L498" s="14" t="str">
        <f>IF(ISBLANK('Введення інформації'!L537)=FALSE(),'Введення інформації'!L537,IF(ISBLANK('Введення інформації'!A537)=FALSE(),"null",""))</f>
        <v/>
      </c>
      <c r="M498" s="24">
        <f>'Введення інформації'!M537</f>
        <v>0</v>
      </c>
      <c r="N498" s="24">
        <f>'Введення інформації'!N537</f>
        <v>0</v>
      </c>
      <c r="O498" s="14" t="str">
        <f>IF(ISBLANK('Введення інформації'!O537)=FALSE(),'Введення інформації'!O537,IF(ISBLANK('Введення інформації'!A537)=FALSE(),"null",""))</f>
        <v/>
      </c>
      <c r="P498" s="14" t="str">
        <f>IF(ISBLANK('Введення інформації'!P537)=FALSE(),'Введення інформації'!P537,IF(ISBLANK('Введення інформації'!B537)=FALSE(),"null",""))</f>
        <v/>
      </c>
      <c r="Q498" s="25">
        <f>'Введення інформації'!Q537</f>
        <v>0</v>
      </c>
      <c r="R498" s="25">
        <f>'Введення інформації'!R537</f>
        <v>0</v>
      </c>
      <c r="S498" s="25">
        <f>'Введення інформації'!S537</f>
        <v>0</v>
      </c>
      <c r="T498" s="20" t="str">
        <f>IF(ISBLANK('Введення інформації'!A537)=FALSE(),(MID('Введення інформації'!T537, 7, 4)&amp;"-"&amp;MID('Введення інформації'!T537, 4, 2)&amp;"-"&amp;MID('Введення інформації'!T537, 1, 2)), "")</f>
        <v/>
      </c>
      <c r="U498" s="20" t="str">
        <f>IF(ISBLANK('Введення інформації'!B537)=FALSE(),(MID('Введення інформації'!U537, 7, 4)&amp;"-"&amp;MID('Введення інформації'!U537, 4, 2)&amp;"-"&amp;MID('Введення інформації'!U537, 1, 2)), "")</f>
        <v/>
      </c>
      <c r="V498" s="14" t="str">
        <f>IF('Введення інформації'!V537= "Так","true",IF(ISBLANK('Введення інформації'!A537)=FALSE(),"false",""))</f>
        <v/>
      </c>
      <c r="W498" s="24">
        <f>'Введення інформації'!W537</f>
        <v>0</v>
      </c>
      <c r="X498" s="14" t="str">
        <f>IF('Введення інформації'!X537= "Так","true",IF(ISBLANK('Введення інформації'!A537)=FALSE(),"false",""))</f>
        <v/>
      </c>
      <c r="Y498" s="14" t="str">
        <f>IF(ISBLANK('Введення інформації'!Y537)=FALSE(),'Введення інформації'!Y537,IF(ISBLANK('Введення інформації'!A537)=FALSE(),"0",""))</f>
        <v/>
      </c>
      <c r="Z498" s="14" t="str">
        <f>LEFT('Введення інформації'!Z537, 3)</f>
        <v/>
      </c>
      <c r="AA498" s="14" t="str">
        <f>IF(ISBLANK('Введення інформації'!AA537)=FALSE(),'Введення інформації'!AA537,IF(ISBLANK('Введення інформації'!A537)=FALSE(),"0",""))</f>
        <v/>
      </c>
      <c r="AB498" s="14" t="str">
        <f>IF('Введення інформації'!AB537= "Так","true",IF(ISBLANK('Введення інформації'!A537)=FALSE(),"false",""))</f>
        <v/>
      </c>
      <c r="AC498" s="24">
        <f>'Введення інформації'!AC537</f>
        <v>0</v>
      </c>
    </row>
    <row r="499" spans="1:29" ht="15.75" customHeight="1" x14ac:dyDescent="0.25">
      <c r="A499" s="24">
        <f>'Введення інформації'!A538</f>
        <v>0</v>
      </c>
      <c r="B499" s="14" t="str">
        <f>IF(ISBLANK('Введення інформації'!A538)=FALSE(),(MID('Введення інформації'!B538, 7, 4)&amp;"-"&amp;MID('Введення інформації'!B538, 4, 2)&amp;"-"&amp;MID('Введення інформації'!B538, 1, 2)), "")</f>
        <v/>
      </c>
      <c r="C499" s="24">
        <f>'Введення інформації'!C538</f>
        <v>0</v>
      </c>
      <c r="D499" s="19" t="str">
        <f>IF(ISBLANK('Введення інформації'!D538)=FALSE(),'Введення інформації'!D538,IF(ISBLANK('Введення інформації'!A538)=FALSE(),"null",""))</f>
        <v/>
      </c>
      <c r="E499" s="24">
        <f>'Введення інформації'!E538</f>
        <v>0</v>
      </c>
      <c r="F499" s="24">
        <f>'Введення інформації'!F538</f>
        <v>0</v>
      </c>
      <c r="G499" s="14" t="str">
        <f>LEFT('Введення інформації'!G538, 1)</f>
        <v/>
      </c>
      <c r="H499" s="24">
        <f>'Введення інформації'!H538</f>
        <v>0</v>
      </c>
      <c r="I499" s="24">
        <f>'Введення інформації'!I538</f>
        <v>0</v>
      </c>
      <c r="J499" s="14" t="str">
        <f>IF(ISBLANK('Введення інформації'!J538)=FALSE(),'Введення інформації'!J538,IF(ISBLANK('Введення інформації'!A538)=FALSE(),"null",""))</f>
        <v/>
      </c>
      <c r="K499" s="24">
        <f>'Введення інформації'!K538</f>
        <v>0</v>
      </c>
      <c r="L499" s="14" t="str">
        <f>IF(ISBLANK('Введення інформації'!L538)=FALSE(),'Введення інформації'!L538,IF(ISBLANK('Введення інформації'!A538)=FALSE(),"null",""))</f>
        <v/>
      </c>
      <c r="M499" s="24">
        <f>'Введення інформації'!M538</f>
        <v>0</v>
      </c>
      <c r="N499" s="24">
        <f>'Введення інформації'!N538</f>
        <v>0</v>
      </c>
      <c r="O499" s="14" t="str">
        <f>IF(ISBLANK('Введення інформації'!O538)=FALSE(),'Введення інформації'!O538,IF(ISBLANK('Введення інформації'!A538)=FALSE(),"null",""))</f>
        <v/>
      </c>
      <c r="P499" s="14" t="str">
        <f>IF(ISBLANK('Введення інформації'!P538)=FALSE(),'Введення інформації'!P538,IF(ISBLANK('Введення інформації'!B538)=FALSE(),"null",""))</f>
        <v/>
      </c>
      <c r="Q499" s="25">
        <f>'Введення інформації'!Q538</f>
        <v>0</v>
      </c>
      <c r="R499" s="25">
        <f>'Введення інформації'!R538</f>
        <v>0</v>
      </c>
      <c r="S499" s="25">
        <f>'Введення інформації'!S538</f>
        <v>0</v>
      </c>
      <c r="T499" s="20" t="str">
        <f>IF(ISBLANK('Введення інформації'!A538)=FALSE(),(MID('Введення інформації'!T538, 7, 4)&amp;"-"&amp;MID('Введення інформації'!T538, 4, 2)&amp;"-"&amp;MID('Введення інформації'!T538, 1, 2)), "")</f>
        <v/>
      </c>
      <c r="U499" s="20" t="str">
        <f>IF(ISBLANK('Введення інформації'!B538)=FALSE(),(MID('Введення інформації'!U538, 7, 4)&amp;"-"&amp;MID('Введення інформації'!U538, 4, 2)&amp;"-"&amp;MID('Введення інформації'!U538, 1, 2)), "")</f>
        <v/>
      </c>
      <c r="V499" s="14" t="str">
        <f>IF('Введення інформації'!V538= "Так","true",IF(ISBLANK('Введення інформації'!A538)=FALSE(),"false",""))</f>
        <v/>
      </c>
      <c r="W499" s="24">
        <f>'Введення інформації'!W538</f>
        <v>0</v>
      </c>
      <c r="X499" s="14" t="str">
        <f>IF('Введення інформації'!X538= "Так","true",IF(ISBLANK('Введення інформації'!A538)=FALSE(),"false",""))</f>
        <v/>
      </c>
      <c r="Y499" s="14" t="str">
        <f>IF(ISBLANK('Введення інформації'!Y538)=FALSE(),'Введення інформації'!Y538,IF(ISBLANK('Введення інформації'!A538)=FALSE(),"0",""))</f>
        <v/>
      </c>
      <c r="Z499" s="14" t="str">
        <f>LEFT('Введення інформації'!Z538, 3)</f>
        <v/>
      </c>
      <c r="AA499" s="14" t="str">
        <f>IF(ISBLANK('Введення інформації'!AA538)=FALSE(),'Введення інформації'!AA538,IF(ISBLANK('Введення інформації'!A538)=FALSE(),"0",""))</f>
        <v/>
      </c>
      <c r="AB499" s="14" t="str">
        <f>IF('Введення інформації'!AB538= "Так","true",IF(ISBLANK('Введення інформації'!A538)=FALSE(),"false",""))</f>
        <v/>
      </c>
      <c r="AC499" s="24">
        <f>'Введення інформації'!AC538</f>
        <v>0</v>
      </c>
    </row>
    <row r="500" spans="1:29" ht="15.75" customHeight="1" x14ac:dyDescent="0.25">
      <c r="A500" s="24">
        <f>'Введення інформації'!A539</f>
        <v>0</v>
      </c>
      <c r="B500" s="14" t="str">
        <f>IF(ISBLANK('Введення інформації'!A539)=FALSE(),(MID('Введення інформації'!B539, 7, 4)&amp;"-"&amp;MID('Введення інформації'!B539, 4, 2)&amp;"-"&amp;MID('Введення інформації'!B539, 1, 2)), "")</f>
        <v/>
      </c>
      <c r="C500" s="24">
        <f>'Введення інформації'!C539</f>
        <v>0</v>
      </c>
      <c r="D500" s="19" t="str">
        <f>IF(ISBLANK('Введення інформації'!D539)=FALSE(),'Введення інформації'!D539,IF(ISBLANK('Введення інформації'!A539)=FALSE(),"null",""))</f>
        <v/>
      </c>
      <c r="E500" s="24">
        <f>'Введення інформації'!E539</f>
        <v>0</v>
      </c>
      <c r="F500" s="24">
        <f>'Введення інформації'!F539</f>
        <v>0</v>
      </c>
      <c r="G500" s="14" t="str">
        <f>LEFT('Введення інформації'!G539, 1)</f>
        <v/>
      </c>
      <c r="H500" s="24">
        <f>'Введення інформації'!H539</f>
        <v>0</v>
      </c>
      <c r="I500" s="24">
        <f>'Введення інформації'!I539</f>
        <v>0</v>
      </c>
      <c r="J500" s="14" t="str">
        <f>IF(ISBLANK('Введення інформації'!J539)=FALSE(),'Введення інформації'!J539,IF(ISBLANK('Введення інформації'!A539)=FALSE(),"null",""))</f>
        <v/>
      </c>
      <c r="K500" s="24">
        <f>'Введення інформації'!K539</f>
        <v>0</v>
      </c>
      <c r="L500" s="14" t="str">
        <f>IF(ISBLANK('Введення інформації'!L539)=FALSE(),'Введення інформації'!L539,IF(ISBLANK('Введення інформації'!A539)=FALSE(),"null",""))</f>
        <v/>
      </c>
      <c r="M500" s="24">
        <f>'Введення інформації'!M539</f>
        <v>0</v>
      </c>
      <c r="N500" s="24">
        <f>'Введення інформації'!N539</f>
        <v>0</v>
      </c>
      <c r="O500" s="14" t="str">
        <f>IF(ISBLANK('Введення інформації'!O539)=FALSE(),'Введення інформації'!O539,IF(ISBLANK('Введення інформації'!A539)=FALSE(),"null",""))</f>
        <v/>
      </c>
      <c r="P500" s="14" t="str">
        <f>IF(ISBLANK('Введення інформації'!P539)=FALSE(),'Введення інформації'!P539,IF(ISBLANK('Введення інформації'!B539)=FALSE(),"null",""))</f>
        <v/>
      </c>
      <c r="Q500" s="25">
        <f>'Введення інформації'!Q539</f>
        <v>0</v>
      </c>
      <c r="R500" s="25">
        <f>'Введення інформації'!R539</f>
        <v>0</v>
      </c>
      <c r="S500" s="25">
        <f>'Введення інформації'!S539</f>
        <v>0</v>
      </c>
      <c r="T500" s="20" t="str">
        <f>IF(ISBLANK('Введення інформації'!A539)=FALSE(),(MID('Введення інформації'!T539, 7, 4)&amp;"-"&amp;MID('Введення інформації'!T539, 4, 2)&amp;"-"&amp;MID('Введення інформації'!T539, 1, 2)), "")</f>
        <v/>
      </c>
      <c r="U500" s="20" t="str">
        <f>IF(ISBLANK('Введення інформації'!B539)=FALSE(),(MID('Введення інформації'!U539, 7, 4)&amp;"-"&amp;MID('Введення інформації'!U539, 4, 2)&amp;"-"&amp;MID('Введення інформації'!U539, 1, 2)), "")</f>
        <v/>
      </c>
      <c r="V500" s="14" t="str">
        <f>IF('Введення інформації'!V539= "Так","true",IF(ISBLANK('Введення інформації'!A539)=FALSE(),"false",""))</f>
        <v/>
      </c>
      <c r="W500" s="24">
        <f>'Введення інформації'!W539</f>
        <v>0</v>
      </c>
      <c r="X500" s="14" t="str">
        <f>IF('Введення інформації'!X539= "Так","true",IF(ISBLANK('Введення інформації'!A539)=FALSE(),"false",""))</f>
        <v/>
      </c>
      <c r="Y500" s="14" t="str">
        <f>IF(ISBLANK('Введення інформації'!Y539)=FALSE(),'Введення інформації'!Y539,IF(ISBLANK('Введення інформації'!A539)=FALSE(),"0",""))</f>
        <v/>
      </c>
      <c r="Z500" s="14" t="str">
        <f>LEFT('Введення інформації'!Z539, 3)</f>
        <v/>
      </c>
      <c r="AA500" s="14" t="str">
        <f>IF(ISBLANK('Введення інформації'!AA539)=FALSE(),'Введення інформації'!AA539,IF(ISBLANK('Введення інформації'!A539)=FALSE(),"0",""))</f>
        <v/>
      </c>
      <c r="AB500" s="14" t="str">
        <f>IF('Введення інформації'!AB539= "Так","true",IF(ISBLANK('Введення інформації'!A539)=FALSE(),"false",""))</f>
        <v/>
      </c>
      <c r="AC500" s="24">
        <f>'Введення інформації'!AC539</f>
        <v>0</v>
      </c>
    </row>
    <row r="501" spans="1:29" ht="15.75" customHeight="1" x14ac:dyDescent="0.25">
      <c r="A501" s="24">
        <f>'Введення інформації'!A540</f>
        <v>0</v>
      </c>
      <c r="B501" s="14" t="str">
        <f>IF(ISBLANK('Введення інформації'!A540)=FALSE(),(MID('Введення інформації'!B540, 7, 4)&amp;"-"&amp;MID('Введення інформації'!B540, 4, 2)&amp;"-"&amp;MID('Введення інформації'!B540, 1, 2)), "")</f>
        <v/>
      </c>
      <c r="C501" s="24">
        <f>'Введення інформації'!C540</f>
        <v>0</v>
      </c>
      <c r="D501" s="19" t="str">
        <f>IF(ISBLANK('Введення інформації'!D540)=FALSE(),'Введення інформації'!D540,IF(ISBLANK('Введення інформації'!A540)=FALSE(),"null",""))</f>
        <v/>
      </c>
      <c r="E501" s="24">
        <f>'Введення інформації'!E540</f>
        <v>0</v>
      </c>
      <c r="F501" s="24">
        <f>'Введення інформації'!F540</f>
        <v>0</v>
      </c>
      <c r="G501" s="14" t="str">
        <f>LEFT('Введення інформації'!G540, 1)</f>
        <v/>
      </c>
      <c r="H501" s="24">
        <f>'Введення інформації'!H540</f>
        <v>0</v>
      </c>
      <c r="I501" s="24">
        <f>'Введення інформації'!I540</f>
        <v>0</v>
      </c>
      <c r="J501" s="14" t="str">
        <f>IF(ISBLANK('Введення інформації'!J540)=FALSE(),'Введення інформації'!J540,IF(ISBLANK('Введення інформації'!A540)=FALSE(),"null",""))</f>
        <v/>
      </c>
      <c r="K501" s="24">
        <f>'Введення інформації'!K540</f>
        <v>0</v>
      </c>
      <c r="L501" s="14" t="str">
        <f>IF(ISBLANK('Введення інформації'!L540)=FALSE(),'Введення інформації'!L540,IF(ISBLANK('Введення інформації'!A540)=FALSE(),"null",""))</f>
        <v/>
      </c>
      <c r="M501" s="24">
        <f>'Введення інформації'!M540</f>
        <v>0</v>
      </c>
      <c r="N501" s="24">
        <f>'Введення інформації'!N540</f>
        <v>0</v>
      </c>
      <c r="O501" s="14" t="str">
        <f>IF(ISBLANK('Введення інформації'!O540)=FALSE(),'Введення інформації'!O540,IF(ISBLANK('Введення інформації'!A540)=FALSE(),"null",""))</f>
        <v/>
      </c>
      <c r="P501" s="14" t="str">
        <f>IF(ISBLANK('Введення інформації'!P540)=FALSE(),'Введення інформації'!P540,IF(ISBLANK('Введення інформації'!B540)=FALSE(),"null",""))</f>
        <v/>
      </c>
      <c r="Q501" s="25">
        <f>'Введення інформації'!Q540</f>
        <v>0</v>
      </c>
      <c r="R501" s="25">
        <f>'Введення інформації'!R540</f>
        <v>0</v>
      </c>
      <c r="S501" s="25">
        <f>'Введення інформації'!S540</f>
        <v>0</v>
      </c>
      <c r="T501" s="20" t="str">
        <f>IF(ISBLANK('Введення інформації'!A540)=FALSE(),(MID('Введення інформації'!T540, 7, 4)&amp;"-"&amp;MID('Введення інформації'!T540, 4, 2)&amp;"-"&amp;MID('Введення інформації'!T540, 1, 2)), "")</f>
        <v/>
      </c>
      <c r="U501" s="20" t="str">
        <f>IF(ISBLANK('Введення інформації'!B540)=FALSE(),(MID('Введення інформації'!U540, 7, 4)&amp;"-"&amp;MID('Введення інформації'!U540, 4, 2)&amp;"-"&amp;MID('Введення інформації'!U540, 1, 2)), "")</f>
        <v/>
      </c>
      <c r="V501" s="14" t="str">
        <f>IF('Введення інформації'!V540= "Так","true",IF(ISBLANK('Введення інформації'!A540)=FALSE(),"false",""))</f>
        <v/>
      </c>
      <c r="W501" s="24">
        <f>'Введення інформації'!W540</f>
        <v>0</v>
      </c>
      <c r="X501" s="14" t="str">
        <f>IF('Введення інформації'!X540= "Так","true",IF(ISBLANK('Введення інформації'!A540)=FALSE(),"false",""))</f>
        <v/>
      </c>
      <c r="Y501" s="14" t="str">
        <f>IF(ISBLANK('Введення інформації'!Y540)=FALSE(),'Введення інформації'!Y540,IF(ISBLANK('Введення інформації'!A540)=FALSE(),"0",""))</f>
        <v/>
      </c>
      <c r="Z501" s="14" t="str">
        <f>LEFT('Введення інформації'!Z540, 3)</f>
        <v/>
      </c>
      <c r="AA501" s="14" t="str">
        <f>IF(ISBLANK('Введення інформації'!AA540)=FALSE(),'Введення інформації'!AA540,IF(ISBLANK('Введення інформації'!A540)=FALSE(),"0",""))</f>
        <v/>
      </c>
      <c r="AB501" s="14" t="str">
        <f>IF('Введення інформації'!AB540= "Так","true",IF(ISBLANK('Введення інформації'!A540)=FALSE(),"false",""))</f>
        <v/>
      </c>
      <c r="AC501" s="24">
        <f>'Введення інформації'!AC540</f>
        <v>0</v>
      </c>
    </row>
    <row r="502" spans="1:29" ht="15.75" customHeight="1" x14ac:dyDescent="0.25">
      <c r="A502" s="24">
        <f>'Введення інформації'!A541</f>
        <v>0</v>
      </c>
      <c r="B502" s="14" t="str">
        <f>IF(ISBLANK('Введення інформації'!A541)=FALSE(),(MID('Введення інформації'!B541, 7, 4)&amp;"-"&amp;MID('Введення інформації'!B541, 4, 2)&amp;"-"&amp;MID('Введення інформації'!B541, 1, 2)), "")</f>
        <v/>
      </c>
      <c r="C502" s="24">
        <f>'Введення інформації'!C541</f>
        <v>0</v>
      </c>
      <c r="D502" s="19" t="str">
        <f>IF(ISBLANK('Введення інформації'!D541)=FALSE(),'Введення інформації'!D541,IF(ISBLANK('Введення інформації'!A541)=FALSE(),"null",""))</f>
        <v/>
      </c>
      <c r="E502" s="24">
        <f>'Введення інформації'!E541</f>
        <v>0</v>
      </c>
      <c r="F502" s="24">
        <f>'Введення інформації'!F541</f>
        <v>0</v>
      </c>
      <c r="G502" s="14" t="str">
        <f>LEFT('Введення інформації'!G541, 1)</f>
        <v/>
      </c>
      <c r="H502" s="24">
        <f>'Введення інформації'!H541</f>
        <v>0</v>
      </c>
      <c r="I502" s="24">
        <f>'Введення інформації'!I541</f>
        <v>0</v>
      </c>
      <c r="J502" s="14" t="str">
        <f>IF(ISBLANK('Введення інформації'!J541)=FALSE(),'Введення інформації'!J541,IF(ISBLANK('Введення інформації'!A541)=FALSE(),"null",""))</f>
        <v/>
      </c>
      <c r="K502" s="24">
        <f>'Введення інформації'!K541</f>
        <v>0</v>
      </c>
      <c r="L502" s="14" t="str">
        <f>IF(ISBLANK('Введення інформації'!L541)=FALSE(),'Введення інформації'!L541,IF(ISBLANK('Введення інформації'!A541)=FALSE(),"null",""))</f>
        <v/>
      </c>
      <c r="M502" s="24">
        <f>'Введення інформації'!M541</f>
        <v>0</v>
      </c>
      <c r="N502" s="24">
        <f>'Введення інформації'!N541</f>
        <v>0</v>
      </c>
      <c r="O502" s="14" t="str">
        <f>IF(ISBLANK('Введення інформації'!O541)=FALSE(),'Введення інформації'!O541,IF(ISBLANK('Введення інформації'!A541)=FALSE(),"null",""))</f>
        <v/>
      </c>
      <c r="P502" s="14" t="str">
        <f>IF(ISBLANK('Введення інформації'!P541)=FALSE(),'Введення інформації'!P541,IF(ISBLANK('Введення інформації'!B541)=FALSE(),"null",""))</f>
        <v/>
      </c>
      <c r="Q502" s="25">
        <f>'Введення інформації'!Q541</f>
        <v>0</v>
      </c>
      <c r="R502" s="25">
        <f>'Введення інформації'!R541</f>
        <v>0</v>
      </c>
      <c r="S502" s="25">
        <f>'Введення інформації'!S541</f>
        <v>0</v>
      </c>
      <c r="T502" s="20" t="str">
        <f>IF(ISBLANK('Введення інформації'!A541)=FALSE(),(MID('Введення інформації'!T541, 7, 4)&amp;"-"&amp;MID('Введення інформації'!T541, 4, 2)&amp;"-"&amp;MID('Введення інформації'!T541, 1, 2)), "")</f>
        <v/>
      </c>
      <c r="U502" s="20" t="str">
        <f>IF(ISBLANK('Введення інформації'!B541)=FALSE(),(MID('Введення інформації'!U541, 7, 4)&amp;"-"&amp;MID('Введення інформації'!U541, 4, 2)&amp;"-"&amp;MID('Введення інформації'!U541, 1, 2)), "")</f>
        <v/>
      </c>
      <c r="V502" s="14" t="str">
        <f>IF('Введення інформації'!V541= "Так","true",IF(ISBLANK('Введення інформації'!A541)=FALSE(),"false",""))</f>
        <v/>
      </c>
      <c r="W502" s="24">
        <f>'Введення інформації'!W541</f>
        <v>0</v>
      </c>
      <c r="X502" s="14" t="str">
        <f>IF('Введення інформації'!X541= "Так","true",IF(ISBLANK('Введення інформації'!A541)=FALSE(),"false",""))</f>
        <v/>
      </c>
      <c r="Y502" s="14" t="str">
        <f>IF(ISBLANK('Введення інформації'!Y541)=FALSE(),'Введення інформації'!Y541,IF(ISBLANK('Введення інформації'!A541)=FALSE(),"0",""))</f>
        <v/>
      </c>
      <c r="Z502" s="14" t="str">
        <f>LEFT('Введення інформації'!Z541, 3)</f>
        <v/>
      </c>
      <c r="AA502" s="14" t="str">
        <f>IF(ISBLANK('Введення інформації'!AA541)=FALSE(),'Введення інформації'!AA541,IF(ISBLANK('Введення інформації'!A541)=FALSE(),"0",""))</f>
        <v/>
      </c>
      <c r="AB502" s="14" t="str">
        <f>IF('Введення інформації'!AB541= "Так","true",IF(ISBLANK('Введення інформації'!A541)=FALSE(),"false",""))</f>
        <v/>
      </c>
      <c r="AC502" s="24">
        <f>'Введення інформації'!AC541</f>
        <v>0</v>
      </c>
    </row>
    <row r="503" spans="1:29" ht="15.75" customHeight="1" x14ac:dyDescent="0.25">
      <c r="A503" s="24">
        <f>'Введення інформації'!A542</f>
        <v>0</v>
      </c>
      <c r="B503" s="14" t="str">
        <f>IF(ISBLANK('Введення інформації'!A542)=FALSE(),(MID('Введення інформації'!B542, 7, 4)&amp;"-"&amp;MID('Введення інформації'!B542, 4, 2)&amp;"-"&amp;MID('Введення інформації'!B542, 1, 2)), "")</f>
        <v/>
      </c>
      <c r="C503" s="24">
        <f>'Введення інформації'!C542</f>
        <v>0</v>
      </c>
      <c r="D503" s="19" t="str">
        <f>IF(ISBLANK('Введення інформації'!D542)=FALSE(),'Введення інформації'!D542,IF(ISBLANK('Введення інформації'!A542)=FALSE(),"null",""))</f>
        <v/>
      </c>
      <c r="E503" s="24">
        <f>'Введення інформації'!E542</f>
        <v>0</v>
      </c>
      <c r="F503" s="24">
        <f>'Введення інформації'!F542</f>
        <v>0</v>
      </c>
      <c r="G503" s="14" t="str">
        <f>LEFT('Введення інформації'!G542, 1)</f>
        <v/>
      </c>
      <c r="H503" s="24">
        <f>'Введення інформації'!H542</f>
        <v>0</v>
      </c>
      <c r="I503" s="24">
        <f>'Введення інформації'!I542</f>
        <v>0</v>
      </c>
      <c r="J503" s="14" t="str">
        <f>IF(ISBLANK('Введення інформації'!J542)=FALSE(),'Введення інформації'!J542,IF(ISBLANK('Введення інформації'!A542)=FALSE(),"null",""))</f>
        <v/>
      </c>
      <c r="K503" s="24">
        <f>'Введення інформації'!K542</f>
        <v>0</v>
      </c>
      <c r="L503" s="14" t="str">
        <f>IF(ISBLANK('Введення інформації'!L542)=FALSE(),'Введення інформації'!L542,IF(ISBLANK('Введення інформації'!A542)=FALSE(),"null",""))</f>
        <v/>
      </c>
      <c r="M503" s="24">
        <f>'Введення інформації'!M542</f>
        <v>0</v>
      </c>
      <c r="N503" s="24">
        <f>'Введення інформації'!N542</f>
        <v>0</v>
      </c>
      <c r="O503" s="14" t="str">
        <f>IF(ISBLANK('Введення інформації'!O542)=FALSE(),'Введення інформації'!O542,IF(ISBLANK('Введення інформації'!A542)=FALSE(),"null",""))</f>
        <v/>
      </c>
      <c r="P503" s="14" t="str">
        <f>IF(ISBLANK('Введення інформації'!P542)=FALSE(),'Введення інформації'!P542,IF(ISBLANK('Введення інформації'!B542)=FALSE(),"null",""))</f>
        <v/>
      </c>
      <c r="Q503" s="25">
        <f>'Введення інформації'!Q542</f>
        <v>0</v>
      </c>
      <c r="R503" s="25">
        <f>'Введення інформації'!R542</f>
        <v>0</v>
      </c>
      <c r="S503" s="25">
        <f>'Введення інформації'!S542</f>
        <v>0</v>
      </c>
      <c r="T503" s="20" t="str">
        <f>IF(ISBLANK('Введення інформації'!A542)=FALSE(),(MID('Введення інформації'!T542, 7, 4)&amp;"-"&amp;MID('Введення інформації'!T542, 4, 2)&amp;"-"&amp;MID('Введення інформації'!T542, 1, 2)), "")</f>
        <v/>
      </c>
      <c r="U503" s="20" t="str">
        <f>IF(ISBLANK('Введення інформації'!B542)=FALSE(),(MID('Введення інформації'!U542, 7, 4)&amp;"-"&amp;MID('Введення інформації'!U542, 4, 2)&amp;"-"&amp;MID('Введення інформації'!U542, 1, 2)), "")</f>
        <v/>
      </c>
      <c r="V503" s="14" t="str">
        <f>IF('Введення інформації'!V542= "Так","true",IF(ISBLANK('Введення інформації'!A542)=FALSE(),"false",""))</f>
        <v/>
      </c>
      <c r="W503" s="24">
        <f>'Введення інформації'!W542</f>
        <v>0</v>
      </c>
      <c r="X503" s="14" t="str">
        <f>IF('Введення інформації'!X542= "Так","true",IF(ISBLANK('Введення інформації'!A542)=FALSE(),"false",""))</f>
        <v/>
      </c>
      <c r="Y503" s="14" t="str">
        <f>IF(ISBLANK('Введення інформації'!Y542)=FALSE(),'Введення інформації'!Y542,IF(ISBLANK('Введення інформації'!A542)=FALSE(),"0",""))</f>
        <v/>
      </c>
      <c r="Z503" s="14" t="str">
        <f>LEFT('Введення інформації'!Z542, 3)</f>
        <v/>
      </c>
      <c r="AA503" s="14" t="str">
        <f>IF(ISBLANK('Введення інформації'!AA542)=FALSE(),'Введення інформації'!AA542,IF(ISBLANK('Введення інформації'!A542)=FALSE(),"0",""))</f>
        <v/>
      </c>
      <c r="AB503" s="14" t="str">
        <f>IF('Введення інформації'!AB542= "Так","true",IF(ISBLANK('Введення інформації'!A542)=FALSE(),"false",""))</f>
        <v/>
      </c>
      <c r="AC503" s="24">
        <f>'Введення інформації'!AC542</f>
        <v>0</v>
      </c>
    </row>
    <row r="504" spans="1:29" ht="15.75" customHeight="1" x14ac:dyDescent="0.25">
      <c r="A504" s="24">
        <f>'Введення інформації'!A543</f>
        <v>0</v>
      </c>
      <c r="B504" s="14" t="str">
        <f>IF(ISBLANK('Введення інформації'!A543)=FALSE(),(MID('Введення інформації'!B543, 7, 4)&amp;"-"&amp;MID('Введення інформації'!B543, 4, 2)&amp;"-"&amp;MID('Введення інформації'!B543, 1, 2)), "")</f>
        <v/>
      </c>
      <c r="C504" s="24">
        <f>'Введення інформації'!C543</f>
        <v>0</v>
      </c>
      <c r="D504" s="19" t="str">
        <f>IF(ISBLANK('Введення інформації'!D543)=FALSE(),'Введення інформації'!D543,IF(ISBLANK('Введення інформації'!A543)=FALSE(),"null",""))</f>
        <v/>
      </c>
      <c r="E504" s="24">
        <f>'Введення інформації'!E543</f>
        <v>0</v>
      </c>
      <c r="F504" s="24">
        <f>'Введення інформації'!F543</f>
        <v>0</v>
      </c>
      <c r="G504" s="14" t="str">
        <f>LEFT('Введення інформації'!G543, 1)</f>
        <v/>
      </c>
      <c r="H504" s="24">
        <f>'Введення інформації'!H543</f>
        <v>0</v>
      </c>
      <c r="I504" s="24">
        <f>'Введення інформації'!I543</f>
        <v>0</v>
      </c>
      <c r="J504" s="14" t="str">
        <f>IF(ISBLANK('Введення інформації'!J543)=FALSE(),'Введення інформації'!J543,IF(ISBLANK('Введення інформації'!A543)=FALSE(),"null",""))</f>
        <v/>
      </c>
      <c r="K504" s="24">
        <f>'Введення інформації'!K543</f>
        <v>0</v>
      </c>
      <c r="L504" s="14" t="str">
        <f>IF(ISBLANK('Введення інформації'!L543)=FALSE(),'Введення інформації'!L543,IF(ISBLANK('Введення інформації'!A543)=FALSE(),"null",""))</f>
        <v/>
      </c>
      <c r="M504" s="24">
        <f>'Введення інформації'!M543</f>
        <v>0</v>
      </c>
      <c r="N504" s="24">
        <f>'Введення інформації'!N543</f>
        <v>0</v>
      </c>
      <c r="O504" s="14" t="str">
        <f>IF(ISBLANK('Введення інформації'!O543)=FALSE(),'Введення інформації'!O543,IF(ISBLANK('Введення інформації'!A543)=FALSE(),"null",""))</f>
        <v/>
      </c>
      <c r="P504" s="14" t="str">
        <f>IF(ISBLANK('Введення інформації'!P543)=FALSE(),'Введення інформації'!P543,IF(ISBLANK('Введення інформації'!B543)=FALSE(),"null",""))</f>
        <v/>
      </c>
      <c r="Q504" s="25">
        <f>'Введення інформації'!Q543</f>
        <v>0</v>
      </c>
      <c r="R504" s="25">
        <f>'Введення інформації'!R543</f>
        <v>0</v>
      </c>
      <c r="S504" s="25">
        <f>'Введення інформації'!S543</f>
        <v>0</v>
      </c>
      <c r="T504" s="20" t="str">
        <f>IF(ISBLANK('Введення інформації'!A543)=FALSE(),(MID('Введення інформації'!T543, 7, 4)&amp;"-"&amp;MID('Введення інформації'!T543, 4, 2)&amp;"-"&amp;MID('Введення інформації'!T543, 1, 2)), "")</f>
        <v/>
      </c>
      <c r="U504" s="20" t="str">
        <f>IF(ISBLANK('Введення інформації'!B543)=FALSE(),(MID('Введення інформації'!U543, 7, 4)&amp;"-"&amp;MID('Введення інформації'!U543, 4, 2)&amp;"-"&amp;MID('Введення інформації'!U543, 1, 2)), "")</f>
        <v/>
      </c>
      <c r="V504" s="14" t="str">
        <f>IF('Введення інформації'!V543= "Так","true",IF(ISBLANK('Введення інформації'!A543)=FALSE(),"false",""))</f>
        <v/>
      </c>
      <c r="W504" s="24">
        <f>'Введення інформації'!W543</f>
        <v>0</v>
      </c>
      <c r="X504" s="14" t="str">
        <f>IF('Введення інформації'!X543= "Так","true",IF(ISBLANK('Введення інформації'!A543)=FALSE(),"false",""))</f>
        <v/>
      </c>
      <c r="Y504" s="14" t="str">
        <f>IF(ISBLANK('Введення інформації'!Y543)=FALSE(),'Введення інформації'!Y543,IF(ISBLANK('Введення інформації'!A543)=FALSE(),"0",""))</f>
        <v/>
      </c>
      <c r="Z504" s="14" t="str">
        <f>LEFT('Введення інформації'!Z543, 3)</f>
        <v/>
      </c>
      <c r="AA504" s="14" t="str">
        <f>IF(ISBLANK('Введення інформації'!AA543)=FALSE(),'Введення інформації'!AA543,IF(ISBLANK('Введення інформації'!A543)=FALSE(),"0",""))</f>
        <v/>
      </c>
      <c r="AB504" s="14" t="str">
        <f>IF('Введення інформації'!AB543= "Так","true",IF(ISBLANK('Введення інформації'!A543)=FALSE(),"false",""))</f>
        <v/>
      </c>
      <c r="AC504" s="24">
        <f>'Введення інформації'!AC543</f>
        <v>0</v>
      </c>
    </row>
    <row r="505" spans="1:29" ht="15.75" customHeight="1" x14ac:dyDescent="0.25">
      <c r="A505" s="24">
        <f>'Введення інформації'!A544</f>
        <v>0</v>
      </c>
      <c r="B505" s="14" t="str">
        <f>IF(ISBLANK('Введення інформації'!A544)=FALSE(),(MID('Введення інформації'!B544, 7, 4)&amp;"-"&amp;MID('Введення інформації'!B544, 4, 2)&amp;"-"&amp;MID('Введення інформації'!B544, 1, 2)), "")</f>
        <v/>
      </c>
      <c r="C505" s="24">
        <f>'Введення інформації'!C544</f>
        <v>0</v>
      </c>
      <c r="D505" s="19" t="str">
        <f>IF(ISBLANK('Введення інформації'!D544)=FALSE(),'Введення інформації'!D544,IF(ISBLANK('Введення інформації'!A544)=FALSE(),"null",""))</f>
        <v/>
      </c>
      <c r="E505" s="24">
        <f>'Введення інформації'!E544</f>
        <v>0</v>
      </c>
      <c r="F505" s="24">
        <f>'Введення інформації'!F544</f>
        <v>0</v>
      </c>
      <c r="G505" s="14" t="str">
        <f>LEFT('Введення інформації'!G544, 1)</f>
        <v/>
      </c>
      <c r="H505" s="24">
        <f>'Введення інформації'!H544</f>
        <v>0</v>
      </c>
      <c r="I505" s="24">
        <f>'Введення інформації'!I544</f>
        <v>0</v>
      </c>
      <c r="J505" s="14" t="str">
        <f>IF(ISBLANK('Введення інформації'!J544)=FALSE(),'Введення інформації'!J544,IF(ISBLANK('Введення інформації'!A544)=FALSE(),"null",""))</f>
        <v/>
      </c>
      <c r="K505" s="24">
        <f>'Введення інформації'!K544</f>
        <v>0</v>
      </c>
      <c r="L505" s="14" t="str">
        <f>IF(ISBLANK('Введення інформації'!L544)=FALSE(),'Введення інформації'!L544,IF(ISBLANK('Введення інформації'!A544)=FALSE(),"null",""))</f>
        <v/>
      </c>
      <c r="M505" s="24">
        <f>'Введення інформації'!M544</f>
        <v>0</v>
      </c>
      <c r="N505" s="24">
        <f>'Введення інформації'!N544</f>
        <v>0</v>
      </c>
      <c r="O505" s="14" t="str">
        <f>IF(ISBLANK('Введення інформації'!O544)=FALSE(),'Введення інформації'!O544,IF(ISBLANK('Введення інформації'!A544)=FALSE(),"null",""))</f>
        <v/>
      </c>
      <c r="P505" s="14" t="str">
        <f>IF(ISBLANK('Введення інформації'!P544)=FALSE(),'Введення інформації'!P544,IF(ISBLANK('Введення інформації'!B544)=FALSE(),"null",""))</f>
        <v/>
      </c>
      <c r="Q505" s="25">
        <f>'Введення інформації'!Q544</f>
        <v>0</v>
      </c>
      <c r="R505" s="25">
        <f>'Введення інформації'!R544</f>
        <v>0</v>
      </c>
      <c r="S505" s="25">
        <f>'Введення інформації'!S544</f>
        <v>0</v>
      </c>
      <c r="T505" s="20" t="str">
        <f>IF(ISBLANK('Введення інформації'!A544)=FALSE(),(MID('Введення інформації'!T544, 7, 4)&amp;"-"&amp;MID('Введення інформації'!T544, 4, 2)&amp;"-"&amp;MID('Введення інформації'!T544, 1, 2)), "")</f>
        <v/>
      </c>
      <c r="U505" s="20" t="str">
        <f>IF(ISBLANK('Введення інформації'!B544)=FALSE(),(MID('Введення інформації'!U544, 7, 4)&amp;"-"&amp;MID('Введення інформації'!U544, 4, 2)&amp;"-"&amp;MID('Введення інформації'!U544, 1, 2)), "")</f>
        <v/>
      </c>
      <c r="V505" s="14" t="str">
        <f>IF('Введення інформації'!V544= "Так","true",IF(ISBLANK('Введення інформації'!A544)=FALSE(),"false",""))</f>
        <v/>
      </c>
      <c r="W505" s="24">
        <f>'Введення інформації'!W544</f>
        <v>0</v>
      </c>
      <c r="X505" s="14" t="str">
        <f>IF('Введення інформації'!X544= "Так","true",IF(ISBLANK('Введення інформації'!A544)=FALSE(),"false",""))</f>
        <v/>
      </c>
      <c r="Y505" s="14" t="str">
        <f>IF(ISBLANK('Введення інформації'!Y544)=FALSE(),'Введення інформації'!Y544,IF(ISBLANK('Введення інформації'!A544)=FALSE(),"0",""))</f>
        <v/>
      </c>
      <c r="Z505" s="14" t="str">
        <f>LEFT('Введення інформації'!Z544, 3)</f>
        <v/>
      </c>
      <c r="AA505" s="14" t="str">
        <f>IF(ISBLANK('Введення інформації'!AA544)=FALSE(),'Введення інформації'!AA544,IF(ISBLANK('Введення інформації'!A544)=FALSE(),"0",""))</f>
        <v/>
      </c>
      <c r="AB505" s="14" t="str">
        <f>IF('Введення інформації'!AB544= "Так","true",IF(ISBLANK('Введення інформації'!A544)=FALSE(),"false",""))</f>
        <v/>
      </c>
      <c r="AC505" s="24">
        <f>'Введення інформації'!AC544</f>
        <v>0</v>
      </c>
    </row>
    <row r="506" spans="1:29" ht="15.75" customHeight="1" x14ac:dyDescent="0.25">
      <c r="A506" s="24">
        <f>'Введення інформації'!A545</f>
        <v>0</v>
      </c>
      <c r="B506" s="14" t="str">
        <f>IF(ISBLANK('Введення інформації'!A545)=FALSE(),(MID('Введення інформації'!B545, 7, 4)&amp;"-"&amp;MID('Введення інформації'!B545, 4, 2)&amp;"-"&amp;MID('Введення інформації'!B545, 1, 2)), "")</f>
        <v/>
      </c>
      <c r="C506" s="24">
        <f>'Введення інформації'!C545</f>
        <v>0</v>
      </c>
      <c r="D506" s="19" t="str">
        <f>IF(ISBLANK('Введення інформації'!D545)=FALSE(),'Введення інформації'!D545,IF(ISBLANK('Введення інформації'!A545)=FALSE(),"null",""))</f>
        <v/>
      </c>
      <c r="E506" s="24">
        <f>'Введення інформації'!E545</f>
        <v>0</v>
      </c>
      <c r="F506" s="24">
        <f>'Введення інформації'!F545</f>
        <v>0</v>
      </c>
      <c r="G506" s="14" t="str">
        <f>LEFT('Введення інформації'!G545, 1)</f>
        <v/>
      </c>
      <c r="H506" s="24">
        <f>'Введення інформації'!H545</f>
        <v>0</v>
      </c>
      <c r="I506" s="24">
        <f>'Введення інформації'!I545</f>
        <v>0</v>
      </c>
      <c r="J506" s="14" t="str">
        <f>IF(ISBLANK('Введення інформації'!J545)=FALSE(),'Введення інформації'!J545,IF(ISBLANK('Введення інформації'!A545)=FALSE(),"null",""))</f>
        <v/>
      </c>
      <c r="K506" s="24">
        <f>'Введення інформації'!K545</f>
        <v>0</v>
      </c>
      <c r="L506" s="14" t="str">
        <f>IF(ISBLANK('Введення інформації'!L545)=FALSE(),'Введення інформації'!L545,IF(ISBLANK('Введення інформації'!A545)=FALSE(),"null",""))</f>
        <v/>
      </c>
      <c r="M506" s="24">
        <f>'Введення інформації'!M545</f>
        <v>0</v>
      </c>
      <c r="N506" s="24">
        <f>'Введення інформації'!N545</f>
        <v>0</v>
      </c>
      <c r="O506" s="14" t="str">
        <f>IF(ISBLANK('Введення інформації'!O545)=FALSE(),'Введення інформації'!O545,IF(ISBLANK('Введення інформації'!A545)=FALSE(),"null",""))</f>
        <v/>
      </c>
      <c r="P506" s="14" t="str">
        <f>IF(ISBLANK('Введення інформації'!P545)=FALSE(),'Введення інформації'!P545,IF(ISBLANK('Введення інформації'!B545)=FALSE(),"null",""))</f>
        <v/>
      </c>
      <c r="Q506" s="25">
        <f>'Введення інформації'!Q545</f>
        <v>0</v>
      </c>
      <c r="R506" s="25">
        <f>'Введення інформації'!R545</f>
        <v>0</v>
      </c>
      <c r="S506" s="25">
        <f>'Введення інформації'!S545</f>
        <v>0</v>
      </c>
      <c r="T506" s="20" t="str">
        <f>IF(ISBLANK('Введення інформації'!A545)=FALSE(),(MID('Введення інформації'!T545, 7, 4)&amp;"-"&amp;MID('Введення інформації'!T545, 4, 2)&amp;"-"&amp;MID('Введення інформації'!T545, 1, 2)), "")</f>
        <v/>
      </c>
      <c r="U506" s="20" t="str">
        <f>IF(ISBLANK('Введення інформації'!B545)=FALSE(),(MID('Введення інформації'!U545, 7, 4)&amp;"-"&amp;MID('Введення інформації'!U545, 4, 2)&amp;"-"&amp;MID('Введення інформації'!U545, 1, 2)), "")</f>
        <v/>
      </c>
      <c r="V506" s="14" t="str">
        <f>IF('Введення інформації'!V545= "Так","true",IF(ISBLANK('Введення інформації'!A545)=FALSE(),"false",""))</f>
        <v/>
      </c>
      <c r="W506" s="24">
        <f>'Введення інформації'!W545</f>
        <v>0</v>
      </c>
      <c r="X506" s="14" t="str">
        <f>IF('Введення інформації'!X545= "Так","true",IF(ISBLANK('Введення інформації'!A545)=FALSE(),"false",""))</f>
        <v/>
      </c>
      <c r="Y506" s="14" t="str">
        <f>IF(ISBLANK('Введення інформації'!Y545)=FALSE(),'Введення інформації'!Y545,IF(ISBLANK('Введення інформації'!A545)=FALSE(),"0",""))</f>
        <v/>
      </c>
      <c r="Z506" s="14" t="str">
        <f>LEFT('Введення інформації'!Z545, 3)</f>
        <v/>
      </c>
      <c r="AA506" s="14" t="str">
        <f>IF(ISBLANK('Введення інформації'!AA545)=FALSE(),'Введення інформації'!AA545,IF(ISBLANK('Введення інформації'!A545)=FALSE(),"0",""))</f>
        <v/>
      </c>
      <c r="AB506" s="14" t="str">
        <f>IF('Введення інформації'!AB545= "Так","true",IF(ISBLANK('Введення інформації'!A545)=FALSE(),"false",""))</f>
        <v/>
      </c>
      <c r="AC506" s="24">
        <f>'Введення інформації'!AC545</f>
        <v>0</v>
      </c>
    </row>
    <row r="507" spans="1:29" ht="15.75" customHeight="1" x14ac:dyDescent="0.25">
      <c r="A507" s="24">
        <f>'Введення інформації'!A546</f>
        <v>0</v>
      </c>
      <c r="B507" s="14" t="str">
        <f>IF(ISBLANK('Введення інформації'!A546)=FALSE(),(MID('Введення інформації'!B546, 7, 4)&amp;"-"&amp;MID('Введення інформації'!B546, 4, 2)&amp;"-"&amp;MID('Введення інформації'!B546, 1, 2)), "")</f>
        <v/>
      </c>
      <c r="C507" s="24">
        <f>'Введення інформації'!C546</f>
        <v>0</v>
      </c>
      <c r="D507" s="19" t="str">
        <f>IF(ISBLANK('Введення інформації'!D546)=FALSE(),'Введення інформації'!D546,IF(ISBLANK('Введення інформації'!A546)=FALSE(),"null",""))</f>
        <v/>
      </c>
      <c r="E507" s="24">
        <f>'Введення інформації'!E546</f>
        <v>0</v>
      </c>
      <c r="F507" s="24">
        <f>'Введення інформації'!F546</f>
        <v>0</v>
      </c>
      <c r="G507" s="14" t="str">
        <f>LEFT('Введення інформації'!G546, 1)</f>
        <v/>
      </c>
      <c r="H507" s="24">
        <f>'Введення інформації'!H546</f>
        <v>0</v>
      </c>
      <c r="I507" s="24">
        <f>'Введення інформації'!I546</f>
        <v>0</v>
      </c>
      <c r="J507" s="14" t="str">
        <f>IF(ISBLANK('Введення інформації'!J546)=FALSE(),'Введення інформації'!J546,IF(ISBLANK('Введення інформації'!A546)=FALSE(),"null",""))</f>
        <v/>
      </c>
      <c r="K507" s="24">
        <f>'Введення інформації'!K546</f>
        <v>0</v>
      </c>
      <c r="L507" s="14" t="str">
        <f>IF(ISBLANK('Введення інформації'!L546)=FALSE(),'Введення інформації'!L546,IF(ISBLANK('Введення інформації'!A546)=FALSE(),"null",""))</f>
        <v/>
      </c>
      <c r="M507" s="24">
        <f>'Введення інформації'!M546</f>
        <v>0</v>
      </c>
      <c r="N507" s="24">
        <f>'Введення інформації'!N546</f>
        <v>0</v>
      </c>
      <c r="O507" s="14" t="str">
        <f>IF(ISBLANK('Введення інформації'!O546)=FALSE(),'Введення інформації'!O546,IF(ISBLANK('Введення інформації'!A546)=FALSE(),"null",""))</f>
        <v/>
      </c>
      <c r="P507" s="14" t="str">
        <f>IF(ISBLANK('Введення інформації'!P546)=FALSE(),'Введення інформації'!P546,IF(ISBLANK('Введення інформації'!B546)=FALSE(),"null",""))</f>
        <v/>
      </c>
      <c r="Q507" s="25">
        <f>'Введення інформації'!Q546</f>
        <v>0</v>
      </c>
      <c r="R507" s="25">
        <f>'Введення інформації'!R546</f>
        <v>0</v>
      </c>
      <c r="S507" s="25">
        <f>'Введення інформації'!S546</f>
        <v>0</v>
      </c>
      <c r="T507" s="20" t="str">
        <f>IF(ISBLANK('Введення інформації'!A546)=FALSE(),(MID('Введення інформації'!T546, 7, 4)&amp;"-"&amp;MID('Введення інформації'!T546, 4, 2)&amp;"-"&amp;MID('Введення інформації'!T546, 1, 2)), "")</f>
        <v/>
      </c>
      <c r="U507" s="20" t="str">
        <f>IF(ISBLANK('Введення інформації'!B546)=FALSE(),(MID('Введення інформації'!U546, 7, 4)&amp;"-"&amp;MID('Введення інформації'!U546, 4, 2)&amp;"-"&amp;MID('Введення інформації'!U546, 1, 2)), "")</f>
        <v/>
      </c>
      <c r="V507" s="14" t="str">
        <f>IF('Введення інформації'!V546= "Так","true",IF(ISBLANK('Введення інформації'!A546)=FALSE(),"false",""))</f>
        <v/>
      </c>
      <c r="W507" s="24">
        <f>'Введення інформації'!W546</f>
        <v>0</v>
      </c>
      <c r="X507" s="14" t="str">
        <f>IF('Введення інформації'!X546= "Так","true",IF(ISBLANK('Введення інформації'!A546)=FALSE(),"false",""))</f>
        <v/>
      </c>
      <c r="Y507" s="14" t="str">
        <f>IF(ISBLANK('Введення інформації'!Y546)=FALSE(),'Введення інформації'!Y546,IF(ISBLANK('Введення інформації'!A546)=FALSE(),"0",""))</f>
        <v/>
      </c>
      <c r="Z507" s="14" t="str">
        <f>LEFT('Введення інформації'!Z546, 3)</f>
        <v/>
      </c>
      <c r="AA507" s="14" t="str">
        <f>IF(ISBLANK('Введення інформації'!AA546)=FALSE(),'Введення інформації'!AA546,IF(ISBLANK('Введення інформації'!A546)=FALSE(),"0",""))</f>
        <v/>
      </c>
      <c r="AB507" s="14" t="str">
        <f>IF('Введення інформації'!AB546= "Так","true",IF(ISBLANK('Введення інформації'!A546)=FALSE(),"false",""))</f>
        <v/>
      </c>
      <c r="AC507" s="24">
        <f>'Введення інформації'!AC546</f>
        <v>0</v>
      </c>
    </row>
    <row r="508" spans="1:29" ht="15.75" customHeight="1" x14ac:dyDescent="0.25">
      <c r="A508" s="24">
        <f>'Введення інформації'!A547</f>
        <v>0</v>
      </c>
      <c r="B508" s="14" t="str">
        <f>IF(ISBLANK('Введення інформації'!A547)=FALSE(),(MID('Введення інформації'!B547, 7, 4)&amp;"-"&amp;MID('Введення інформації'!B547, 4, 2)&amp;"-"&amp;MID('Введення інформації'!B547, 1, 2)), "")</f>
        <v/>
      </c>
      <c r="C508" s="24">
        <f>'Введення інформації'!C547</f>
        <v>0</v>
      </c>
      <c r="D508" s="19" t="str">
        <f>IF(ISBLANK('Введення інформації'!D547)=FALSE(),'Введення інформації'!D547,IF(ISBLANK('Введення інформації'!A547)=FALSE(),"null",""))</f>
        <v/>
      </c>
      <c r="E508" s="24">
        <f>'Введення інформації'!E547</f>
        <v>0</v>
      </c>
      <c r="F508" s="24">
        <f>'Введення інформації'!F547</f>
        <v>0</v>
      </c>
      <c r="G508" s="14" t="str">
        <f>LEFT('Введення інформації'!G547, 1)</f>
        <v/>
      </c>
      <c r="H508" s="24">
        <f>'Введення інформації'!H547</f>
        <v>0</v>
      </c>
      <c r="I508" s="24">
        <f>'Введення інформації'!I547</f>
        <v>0</v>
      </c>
      <c r="J508" s="14" t="str">
        <f>IF(ISBLANK('Введення інформації'!J547)=FALSE(),'Введення інформації'!J547,IF(ISBLANK('Введення інформації'!A547)=FALSE(),"null",""))</f>
        <v/>
      </c>
      <c r="K508" s="24">
        <f>'Введення інформації'!K547</f>
        <v>0</v>
      </c>
      <c r="L508" s="14" t="str">
        <f>IF(ISBLANK('Введення інформації'!L547)=FALSE(),'Введення інформації'!L547,IF(ISBLANK('Введення інформації'!A547)=FALSE(),"null",""))</f>
        <v/>
      </c>
      <c r="M508" s="24">
        <f>'Введення інформації'!M547</f>
        <v>0</v>
      </c>
      <c r="N508" s="24">
        <f>'Введення інформації'!N547</f>
        <v>0</v>
      </c>
      <c r="O508" s="14" t="str">
        <f>IF(ISBLANK('Введення інформації'!O547)=FALSE(),'Введення інформації'!O547,IF(ISBLANK('Введення інформації'!A547)=FALSE(),"null",""))</f>
        <v/>
      </c>
      <c r="P508" s="14" t="str">
        <f>IF(ISBLANK('Введення інформації'!P547)=FALSE(),'Введення інформації'!P547,IF(ISBLANK('Введення інформації'!B547)=FALSE(),"null",""))</f>
        <v/>
      </c>
      <c r="Q508" s="25">
        <f>'Введення інформації'!Q547</f>
        <v>0</v>
      </c>
      <c r="R508" s="25">
        <f>'Введення інформації'!R547</f>
        <v>0</v>
      </c>
      <c r="S508" s="25">
        <f>'Введення інформації'!S547</f>
        <v>0</v>
      </c>
      <c r="T508" s="20" t="str">
        <f>IF(ISBLANK('Введення інформації'!A547)=FALSE(),(MID('Введення інформації'!T547, 7, 4)&amp;"-"&amp;MID('Введення інформації'!T547, 4, 2)&amp;"-"&amp;MID('Введення інформації'!T547, 1, 2)), "")</f>
        <v/>
      </c>
      <c r="U508" s="20" t="str">
        <f>IF(ISBLANK('Введення інформації'!B547)=FALSE(),(MID('Введення інформації'!U547, 7, 4)&amp;"-"&amp;MID('Введення інформації'!U547, 4, 2)&amp;"-"&amp;MID('Введення інформації'!U547, 1, 2)), "")</f>
        <v/>
      </c>
      <c r="V508" s="14" t="str">
        <f>IF('Введення інформації'!V547= "Так","true",IF(ISBLANK('Введення інформації'!A547)=FALSE(),"false",""))</f>
        <v/>
      </c>
      <c r="W508" s="24">
        <f>'Введення інформації'!W547</f>
        <v>0</v>
      </c>
      <c r="X508" s="14" t="str">
        <f>IF('Введення інформації'!X547= "Так","true",IF(ISBLANK('Введення інформації'!A547)=FALSE(),"false",""))</f>
        <v/>
      </c>
      <c r="Y508" s="14" t="str">
        <f>IF(ISBLANK('Введення інформації'!Y547)=FALSE(),'Введення інформації'!Y547,IF(ISBLANK('Введення інформації'!A547)=FALSE(),"0",""))</f>
        <v/>
      </c>
      <c r="Z508" s="14" t="str">
        <f>LEFT('Введення інформації'!Z547, 3)</f>
        <v/>
      </c>
      <c r="AA508" s="14" t="str">
        <f>IF(ISBLANK('Введення інформації'!AA547)=FALSE(),'Введення інформації'!AA547,IF(ISBLANK('Введення інформації'!A547)=FALSE(),"0",""))</f>
        <v/>
      </c>
      <c r="AB508" s="14" t="str">
        <f>IF('Введення інформації'!AB547= "Так","true",IF(ISBLANK('Введення інформації'!A547)=FALSE(),"false",""))</f>
        <v/>
      </c>
      <c r="AC508" s="24">
        <f>'Введення інформації'!AC547</f>
        <v>0</v>
      </c>
    </row>
    <row r="509" spans="1:29" ht="15.75" customHeight="1" x14ac:dyDescent="0.25">
      <c r="A509" s="24">
        <f>'Введення інформації'!A548</f>
        <v>0</v>
      </c>
      <c r="B509" s="14" t="str">
        <f>IF(ISBLANK('Введення інформації'!A548)=FALSE(),(MID('Введення інформації'!B548, 7, 4)&amp;"-"&amp;MID('Введення інформації'!B548, 4, 2)&amp;"-"&amp;MID('Введення інформації'!B548, 1, 2)), "")</f>
        <v/>
      </c>
      <c r="C509" s="24">
        <f>'Введення інформації'!C548</f>
        <v>0</v>
      </c>
      <c r="D509" s="19" t="str">
        <f>IF(ISBLANK('Введення інформації'!D548)=FALSE(),'Введення інформації'!D548,IF(ISBLANK('Введення інформації'!A548)=FALSE(),"null",""))</f>
        <v/>
      </c>
      <c r="E509" s="24">
        <f>'Введення інформації'!E548</f>
        <v>0</v>
      </c>
      <c r="F509" s="24">
        <f>'Введення інформації'!F548</f>
        <v>0</v>
      </c>
      <c r="G509" s="14" t="str">
        <f>LEFT('Введення інформації'!G548, 1)</f>
        <v/>
      </c>
      <c r="H509" s="24">
        <f>'Введення інформації'!H548</f>
        <v>0</v>
      </c>
      <c r="I509" s="24">
        <f>'Введення інформації'!I548</f>
        <v>0</v>
      </c>
      <c r="J509" s="14" t="str">
        <f>IF(ISBLANK('Введення інформації'!J548)=FALSE(),'Введення інформації'!J548,IF(ISBLANK('Введення інформації'!A548)=FALSE(),"null",""))</f>
        <v/>
      </c>
      <c r="K509" s="24">
        <f>'Введення інформації'!K548</f>
        <v>0</v>
      </c>
      <c r="L509" s="14" t="str">
        <f>IF(ISBLANK('Введення інформації'!L548)=FALSE(),'Введення інформації'!L548,IF(ISBLANK('Введення інформації'!A548)=FALSE(),"null",""))</f>
        <v/>
      </c>
      <c r="M509" s="24">
        <f>'Введення інформації'!M548</f>
        <v>0</v>
      </c>
      <c r="N509" s="24">
        <f>'Введення інформації'!N548</f>
        <v>0</v>
      </c>
      <c r="O509" s="14" t="str">
        <f>IF(ISBLANK('Введення інформації'!O548)=FALSE(),'Введення інформації'!O548,IF(ISBLANK('Введення інформації'!A548)=FALSE(),"null",""))</f>
        <v/>
      </c>
      <c r="P509" s="14" t="str">
        <f>IF(ISBLANK('Введення інформації'!P548)=FALSE(),'Введення інформації'!P548,IF(ISBLANK('Введення інформації'!B548)=FALSE(),"null",""))</f>
        <v/>
      </c>
      <c r="Q509" s="25">
        <f>'Введення інформації'!Q548</f>
        <v>0</v>
      </c>
      <c r="R509" s="25">
        <f>'Введення інформації'!R548</f>
        <v>0</v>
      </c>
      <c r="S509" s="25">
        <f>'Введення інформації'!S548</f>
        <v>0</v>
      </c>
      <c r="T509" s="20" t="str">
        <f>IF(ISBLANK('Введення інформації'!A548)=FALSE(),(MID('Введення інформації'!T548, 7, 4)&amp;"-"&amp;MID('Введення інформації'!T548, 4, 2)&amp;"-"&amp;MID('Введення інформації'!T548, 1, 2)), "")</f>
        <v/>
      </c>
      <c r="U509" s="20" t="str">
        <f>IF(ISBLANK('Введення інформації'!B548)=FALSE(),(MID('Введення інформації'!U548, 7, 4)&amp;"-"&amp;MID('Введення інформації'!U548, 4, 2)&amp;"-"&amp;MID('Введення інформації'!U548, 1, 2)), "")</f>
        <v/>
      </c>
      <c r="V509" s="14" t="str">
        <f>IF('Введення інформації'!V548= "Так","true",IF(ISBLANK('Введення інформації'!A548)=FALSE(),"false",""))</f>
        <v/>
      </c>
      <c r="W509" s="24">
        <f>'Введення інформації'!W548</f>
        <v>0</v>
      </c>
      <c r="X509" s="14" t="str">
        <f>IF('Введення інформації'!X548= "Так","true",IF(ISBLANK('Введення інформації'!A548)=FALSE(),"false",""))</f>
        <v/>
      </c>
      <c r="Y509" s="14" t="str">
        <f>IF(ISBLANK('Введення інформації'!Y548)=FALSE(),'Введення інформації'!Y548,IF(ISBLANK('Введення інформації'!A548)=FALSE(),"0",""))</f>
        <v/>
      </c>
      <c r="Z509" s="14" t="str">
        <f>LEFT('Введення інформації'!Z548, 3)</f>
        <v/>
      </c>
      <c r="AA509" s="14" t="str">
        <f>IF(ISBLANK('Введення інформації'!AA548)=FALSE(),'Введення інформації'!AA548,IF(ISBLANK('Введення інформації'!A548)=FALSE(),"0",""))</f>
        <v/>
      </c>
      <c r="AB509" s="14" t="str">
        <f>IF('Введення інформації'!AB548= "Так","true",IF(ISBLANK('Введення інформації'!A548)=FALSE(),"false",""))</f>
        <v/>
      </c>
      <c r="AC509" s="24">
        <f>'Введення інформації'!AC548</f>
        <v>0</v>
      </c>
    </row>
    <row r="510" spans="1:29" ht="15.75" customHeight="1" x14ac:dyDescent="0.25">
      <c r="A510" s="24">
        <f>'Введення інформації'!A549</f>
        <v>0</v>
      </c>
      <c r="B510" s="14" t="str">
        <f>IF(ISBLANK('Введення інформації'!A549)=FALSE(),(MID('Введення інформації'!B549, 7, 4)&amp;"-"&amp;MID('Введення інформації'!B549, 4, 2)&amp;"-"&amp;MID('Введення інформації'!B549, 1, 2)), "")</f>
        <v/>
      </c>
      <c r="C510" s="24">
        <f>'Введення інформації'!C549</f>
        <v>0</v>
      </c>
      <c r="D510" s="19" t="str">
        <f>IF(ISBLANK('Введення інформації'!D549)=FALSE(),'Введення інформації'!D549,IF(ISBLANK('Введення інформації'!A549)=FALSE(),"null",""))</f>
        <v/>
      </c>
      <c r="E510" s="24">
        <f>'Введення інформації'!E549</f>
        <v>0</v>
      </c>
      <c r="F510" s="24">
        <f>'Введення інформації'!F549</f>
        <v>0</v>
      </c>
      <c r="G510" s="14" t="str">
        <f>LEFT('Введення інформації'!G549, 1)</f>
        <v/>
      </c>
      <c r="H510" s="24">
        <f>'Введення інформації'!H549</f>
        <v>0</v>
      </c>
      <c r="I510" s="24">
        <f>'Введення інформації'!I549</f>
        <v>0</v>
      </c>
      <c r="J510" s="14" t="str">
        <f>IF(ISBLANK('Введення інформації'!J549)=FALSE(),'Введення інформації'!J549,IF(ISBLANK('Введення інформації'!A549)=FALSE(),"null",""))</f>
        <v/>
      </c>
      <c r="K510" s="24">
        <f>'Введення інформації'!K549</f>
        <v>0</v>
      </c>
      <c r="L510" s="14" t="str">
        <f>IF(ISBLANK('Введення інформації'!L549)=FALSE(),'Введення інформації'!L549,IF(ISBLANK('Введення інформації'!A549)=FALSE(),"null",""))</f>
        <v/>
      </c>
      <c r="M510" s="24">
        <f>'Введення інформації'!M549</f>
        <v>0</v>
      </c>
      <c r="N510" s="24">
        <f>'Введення інформації'!N549</f>
        <v>0</v>
      </c>
      <c r="O510" s="14" t="str">
        <f>IF(ISBLANK('Введення інформації'!O549)=FALSE(),'Введення інформації'!O549,IF(ISBLANK('Введення інформації'!A549)=FALSE(),"null",""))</f>
        <v/>
      </c>
      <c r="P510" s="14" t="str">
        <f>IF(ISBLANK('Введення інформації'!P549)=FALSE(),'Введення інформації'!P549,IF(ISBLANK('Введення інформації'!B549)=FALSE(),"null",""))</f>
        <v/>
      </c>
      <c r="Q510" s="25">
        <f>'Введення інформації'!Q549</f>
        <v>0</v>
      </c>
      <c r="R510" s="25">
        <f>'Введення інформації'!R549</f>
        <v>0</v>
      </c>
      <c r="S510" s="25">
        <f>'Введення інформації'!S549</f>
        <v>0</v>
      </c>
      <c r="T510" s="20" t="str">
        <f>IF(ISBLANK('Введення інформації'!A549)=FALSE(),(MID('Введення інформації'!T549, 7, 4)&amp;"-"&amp;MID('Введення інформації'!T549, 4, 2)&amp;"-"&amp;MID('Введення інформації'!T549, 1, 2)), "")</f>
        <v/>
      </c>
      <c r="U510" s="20" t="str">
        <f>IF(ISBLANK('Введення інформації'!B549)=FALSE(),(MID('Введення інформації'!U549, 7, 4)&amp;"-"&amp;MID('Введення інформації'!U549, 4, 2)&amp;"-"&amp;MID('Введення інформації'!U549, 1, 2)), "")</f>
        <v/>
      </c>
      <c r="V510" s="14" t="str">
        <f>IF('Введення інформації'!V549= "Так","true",IF(ISBLANK('Введення інформації'!A549)=FALSE(),"false",""))</f>
        <v/>
      </c>
      <c r="W510" s="24">
        <f>'Введення інформації'!W549</f>
        <v>0</v>
      </c>
      <c r="X510" s="14" t="str">
        <f>IF('Введення інформації'!X549= "Так","true",IF(ISBLANK('Введення інформації'!A549)=FALSE(),"false",""))</f>
        <v/>
      </c>
      <c r="Y510" s="14" t="str">
        <f>IF(ISBLANK('Введення інформації'!Y549)=FALSE(),'Введення інформації'!Y549,IF(ISBLANK('Введення інформації'!A549)=FALSE(),"0",""))</f>
        <v/>
      </c>
      <c r="Z510" s="14" t="str">
        <f>LEFT('Введення інформації'!Z549, 3)</f>
        <v/>
      </c>
      <c r="AA510" s="14" t="str">
        <f>IF(ISBLANK('Введення інформації'!AA549)=FALSE(),'Введення інформації'!AA549,IF(ISBLANK('Введення інформації'!A549)=FALSE(),"0",""))</f>
        <v/>
      </c>
      <c r="AB510" s="14" t="str">
        <f>IF('Введення інформації'!AB549= "Так","true",IF(ISBLANK('Введення інформації'!A549)=FALSE(),"false",""))</f>
        <v/>
      </c>
      <c r="AC510" s="24">
        <f>'Введення інформації'!AC549</f>
        <v>0</v>
      </c>
    </row>
    <row r="511" spans="1:29" ht="15.75" customHeight="1" x14ac:dyDescent="0.25">
      <c r="A511" s="24">
        <f>'Введення інформації'!A550</f>
        <v>0</v>
      </c>
      <c r="B511" s="14" t="str">
        <f>IF(ISBLANK('Введення інформації'!A550)=FALSE(),(MID('Введення інформації'!B550, 7, 4)&amp;"-"&amp;MID('Введення інформації'!B550, 4, 2)&amp;"-"&amp;MID('Введення інформації'!B550, 1, 2)), "")</f>
        <v/>
      </c>
      <c r="C511" s="24">
        <f>'Введення інформації'!C550</f>
        <v>0</v>
      </c>
      <c r="D511" s="19" t="str">
        <f>IF(ISBLANK('Введення інформації'!D550)=FALSE(),'Введення інформації'!D550,IF(ISBLANK('Введення інформації'!A550)=FALSE(),"null",""))</f>
        <v/>
      </c>
      <c r="E511" s="24">
        <f>'Введення інформації'!E550</f>
        <v>0</v>
      </c>
      <c r="F511" s="24">
        <f>'Введення інформації'!F550</f>
        <v>0</v>
      </c>
      <c r="G511" s="14" t="str">
        <f>LEFT('Введення інформації'!G550, 1)</f>
        <v/>
      </c>
      <c r="H511" s="24">
        <f>'Введення інформації'!H550</f>
        <v>0</v>
      </c>
      <c r="I511" s="24">
        <f>'Введення інформації'!I550</f>
        <v>0</v>
      </c>
      <c r="J511" s="14" t="str">
        <f>IF(ISBLANK('Введення інформації'!J550)=FALSE(),'Введення інформації'!J550,IF(ISBLANK('Введення інформації'!A550)=FALSE(),"null",""))</f>
        <v/>
      </c>
      <c r="K511" s="24">
        <f>'Введення інформації'!K550</f>
        <v>0</v>
      </c>
      <c r="L511" s="14" t="str">
        <f>IF(ISBLANK('Введення інформації'!L550)=FALSE(),'Введення інформації'!L550,IF(ISBLANK('Введення інформації'!A550)=FALSE(),"null",""))</f>
        <v/>
      </c>
      <c r="M511" s="24">
        <f>'Введення інформації'!M550</f>
        <v>0</v>
      </c>
      <c r="N511" s="24">
        <f>'Введення інформації'!N550</f>
        <v>0</v>
      </c>
      <c r="O511" s="14" t="str">
        <f>IF(ISBLANK('Введення інформації'!O550)=FALSE(),'Введення інформації'!O550,IF(ISBLANK('Введення інформації'!A550)=FALSE(),"null",""))</f>
        <v/>
      </c>
      <c r="P511" s="14" t="str">
        <f>IF(ISBLANK('Введення інформації'!P550)=FALSE(),'Введення інформації'!P550,IF(ISBLANK('Введення інформації'!B550)=FALSE(),"null",""))</f>
        <v/>
      </c>
      <c r="Q511" s="25">
        <f>'Введення інформації'!Q550</f>
        <v>0</v>
      </c>
      <c r="R511" s="25">
        <f>'Введення інформації'!R550</f>
        <v>0</v>
      </c>
      <c r="S511" s="25">
        <f>'Введення інформації'!S550</f>
        <v>0</v>
      </c>
      <c r="T511" s="20" t="str">
        <f>IF(ISBLANK('Введення інформації'!A550)=FALSE(),(MID('Введення інформації'!T550, 7, 4)&amp;"-"&amp;MID('Введення інформації'!T550, 4, 2)&amp;"-"&amp;MID('Введення інформації'!T550, 1, 2)), "")</f>
        <v/>
      </c>
      <c r="U511" s="20" t="str">
        <f>IF(ISBLANK('Введення інформації'!B550)=FALSE(),(MID('Введення інформації'!U550, 7, 4)&amp;"-"&amp;MID('Введення інформації'!U550, 4, 2)&amp;"-"&amp;MID('Введення інформації'!U550, 1, 2)), "")</f>
        <v/>
      </c>
      <c r="V511" s="14" t="str">
        <f>IF('Введення інформації'!V550= "Так","true",IF(ISBLANK('Введення інформації'!A550)=FALSE(),"false",""))</f>
        <v/>
      </c>
      <c r="W511" s="24">
        <f>'Введення інформації'!W550</f>
        <v>0</v>
      </c>
      <c r="X511" s="14" t="str">
        <f>IF('Введення інформації'!X550= "Так","true",IF(ISBLANK('Введення інформації'!A550)=FALSE(),"false",""))</f>
        <v/>
      </c>
      <c r="Y511" s="14" t="str">
        <f>IF(ISBLANK('Введення інформації'!Y550)=FALSE(),'Введення інформації'!Y550,IF(ISBLANK('Введення інформації'!A550)=FALSE(),"0",""))</f>
        <v/>
      </c>
      <c r="Z511" s="14" t="str">
        <f>LEFT('Введення інформації'!Z550, 3)</f>
        <v/>
      </c>
      <c r="AA511" s="14" t="str">
        <f>IF(ISBLANK('Введення інформації'!AA550)=FALSE(),'Введення інформації'!AA550,IF(ISBLANK('Введення інформації'!A550)=FALSE(),"0",""))</f>
        <v/>
      </c>
      <c r="AB511" s="14" t="str">
        <f>IF('Введення інформації'!AB550= "Так","true",IF(ISBLANK('Введення інформації'!A550)=FALSE(),"false",""))</f>
        <v/>
      </c>
      <c r="AC511" s="24">
        <f>'Введення інформації'!AC550</f>
        <v>0</v>
      </c>
    </row>
    <row r="512" spans="1:29" ht="15.75" customHeight="1" x14ac:dyDescent="0.25">
      <c r="A512" s="24">
        <f>'Введення інформації'!A551</f>
        <v>0</v>
      </c>
      <c r="B512" s="14" t="str">
        <f>IF(ISBLANK('Введення інформації'!A551)=FALSE(),(MID('Введення інформації'!B551, 7, 4)&amp;"-"&amp;MID('Введення інформації'!B551, 4, 2)&amp;"-"&amp;MID('Введення інформації'!B551, 1, 2)), "")</f>
        <v/>
      </c>
      <c r="C512" s="24">
        <f>'Введення інформації'!C551</f>
        <v>0</v>
      </c>
      <c r="D512" s="19" t="str">
        <f>IF(ISBLANK('Введення інформації'!D551)=FALSE(),'Введення інформації'!D551,IF(ISBLANK('Введення інформації'!A551)=FALSE(),"null",""))</f>
        <v/>
      </c>
      <c r="E512" s="24">
        <f>'Введення інформації'!E551</f>
        <v>0</v>
      </c>
      <c r="F512" s="24">
        <f>'Введення інформації'!F551</f>
        <v>0</v>
      </c>
      <c r="G512" s="14" t="str">
        <f>LEFT('Введення інформації'!G551, 1)</f>
        <v/>
      </c>
      <c r="H512" s="24">
        <f>'Введення інформації'!H551</f>
        <v>0</v>
      </c>
      <c r="I512" s="24">
        <f>'Введення інформації'!I551</f>
        <v>0</v>
      </c>
      <c r="J512" s="14" t="str">
        <f>IF(ISBLANK('Введення інформації'!J551)=FALSE(),'Введення інформації'!J551,IF(ISBLANK('Введення інформації'!A551)=FALSE(),"null",""))</f>
        <v/>
      </c>
      <c r="K512" s="24">
        <f>'Введення інформації'!K551</f>
        <v>0</v>
      </c>
      <c r="L512" s="14" t="str">
        <f>IF(ISBLANK('Введення інформації'!L551)=FALSE(),'Введення інформації'!L551,IF(ISBLANK('Введення інформації'!A551)=FALSE(),"null",""))</f>
        <v/>
      </c>
      <c r="M512" s="24">
        <f>'Введення інформації'!M551</f>
        <v>0</v>
      </c>
      <c r="N512" s="24">
        <f>'Введення інформації'!N551</f>
        <v>0</v>
      </c>
      <c r="O512" s="14" t="str">
        <f>IF(ISBLANK('Введення інформації'!O551)=FALSE(),'Введення інформації'!O551,IF(ISBLANK('Введення інформації'!A551)=FALSE(),"null",""))</f>
        <v/>
      </c>
      <c r="P512" s="14" t="str">
        <f>IF(ISBLANK('Введення інформації'!P551)=FALSE(),'Введення інформації'!P551,IF(ISBLANK('Введення інформації'!B551)=FALSE(),"null",""))</f>
        <v/>
      </c>
      <c r="Q512" s="25">
        <f>'Введення інформації'!Q551</f>
        <v>0</v>
      </c>
      <c r="R512" s="25">
        <f>'Введення інформації'!R551</f>
        <v>0</v>
      </c>
      <c r="S512" s="25">
        <f>'Введення інформації'!S551</f>
        <v>0</v>
      </c>
      <c r="T512" s="20" t="str">
        <f>IF(ISBLANK('Введення інформації'!A551)=FALSE(),(MID('Введення інформації'!T551, 7, 4)&amp;"-"&amp;MID('Введення інформації'!T551, 4, 2)&amp;"-"&amp;MID('Введення інформації'!T551, 1, 2)), "")</f>
        <v/>
      </c>
      <c r="U512" s="20" t="str">
        <f>IF(ISBLANK('Введення інформації'!B551)=FALSE(),(MID('Введення інформації'!U551, 7, 4)&amp;"-"&amp;MID('Введення інформації'!U551, 4, 2)&amp;"-"&amp;MID('Введення інформації'!U551, 1, 2)), "")</f>
        <v/>
      </c>
      <c r="V512" s="14" t="str">
        <f>IF('Введення інформації'!V551= "Так","true",IF(ISBLANK('Введення інформації'!A551)=FALSE(),"false",""))</f>
        <v/>
      </c>
      <c r="W512" s="24">
        <f>'Введення інформації'!W551</f>
        <v>0</v>
      </c>
      <c r="X512" s="14" t="str">
        <f>IF('Введення інформації'!X551= "Так","true",IF(ISBLANK('Введення інформації'!A551)=FALSE(),"false",""))</f>
        <v/>
      </c>
      <c r="Y512" s="14" t="str">
        <f>IF(ISBLANK('Введення інформації'!Y551)=FALSE(),'Введення інформації'!Y551,IF(ISBLANK('Введення інформації'!A551)=FALSE(),"0",""))</f>
        <v/>
      </c>
      <c r="Z512" s="14" t="str">
        <f>LEFT('Введення інформації'!Z551, 3)</f>
        <v/>
      </c>
      <c r="AA512" s="14" t="str">
        <f>IF(ISBLANK('Введення інформації'!AA551)=FALSE(),'Введення інформації'!AA551,IF(ISBLANK('Введення інформації'!A551)=FALSE(),"0",""))</f>
        <v/>
      </c>
      <c r="AB512" s="14" t="str">
        <f>IF('Введення інформації'!AB551= "Так","true",IF(ISBLANK('Введення інформації'!A551)=FALSE(),"false",""))</f>
        <v/>
      </c>
      <c r="AC512" s="24">
        <f>'Введення інформації'!AC551</f>
        <v>0</v>
      </c>
    </row>
    <row r="513" spans="1:29" ht="15.75" customHeight="1" x14ac:dyDescent="0.25">
      <c r="A513" s="24">
        <f>'Введення інформації'!A552</f>
        <v>0</v>
      </c>
      <c r="B513" s="14" t="str">
        <f>IF(ISBLANK('Введення інформації'!A552)=FALSE(),(MID('Введення інформації'!B552, 7, 4)&amp;"-"&amp;MID('Введення інформації'!B552, 4, 2)&amp;"-"&amp;MID('Введення інформації'!B552, 1, 2)), "")</f>
        <v/>
      </c>
      <c r="C513" s="24">
        <f>'Введення інформації'!C552</f>
        <v>0</v>
      </c>
      <c r="D513" s="19" t="str">
        <f>IF(ISBLANK('Введення інформації'!D552)=FALSE(),'Введення інформації'!D552,IF(ISBLANK('Введення інформації'!A552)=FALSE(),"null",""))</f>
        <v/>
      </c>
      <c r="E513" s="24">
        <f>'Введення інформації'!E552</f>
        <v>0</v>
      </c>
      <c r="F513" s="24">
        <f>'Введення інформації'!F552</f>
        <v>0</v>
      </c>
      <c r="G513" s="14" t="str">
        <f>LEFT('Введення інформації'!G552, 1)</f>
        <v/>
      </c>
      <c r="H513" s="24">
        <f>'Введення інформації'!H552</f>
        <v>0</v>
      </c>
      <c r="I513" s="24">
        <f>'Введення інформації'!I552</f>
        <v>0</v>
      </c>
      <c r="J513" s="14" t="str">
        <f>IF(ISBLANK('Введення інформації'!J552)=FALSE(),'Введення інформації'!J552,IF(ISBLANK('Введення інформації'!A552)=FALSE(),"null",""))</f>
        <v/>
      </c>
      <c r="K513" s="24">
        <f>'Введення інформації'!K552</f>
        <v>0</v>
      </c>
      <c r="L513" s="14" t="str">
        <f>IF(ISBLANK('Введення інформації'!L552)=FALSE(),'Введення інформації'!L552,IF(ISBLANK('Введення інформації'!A552)=FALSE(),"null",""))</f>
        <v/>
      </c>
      <c r="M513" s="24">
        <f>'Введення інформації'!M552</f>
        <v>0</v>
      </c>
      <c r="N513" s="24">
        <f>'Введення інформації'!N552</f>
        <v>0</v>
      </c>
      <c r="O513" s="14" t="str">
        <f>IF(ISBLANK('Введення інформації'!O552)=FALSE(),'Введення інформації'!O552,IF(ISBLANK('Введення інформації'!A552)=FALSE(),"null",""))</f>
        <v/>
      </c>
      <c r="P513" s="14" t="str">
        <f>IF(ISBLANK('Введення інформації'!P552)=FALSE(),'Введення інформації'!P552,IF(ISBLANK('Введення інформації'!B552)=FALSE(),"null",""))</f>
        <v/>
      </c>
      <c r="Q513" s="25">
        <f>'Введення інформації'!Q552</f>
        <v>0</v>
      </c>
      <c r="R513" s="25">
        <f>'Введення інформації'!R552</f>
        <v>0</v>
      </c>
      <c r="S513" s="25">
        <f>'Введення інформації'!S552</f>
        <v>0</v>
      </c>
      <c r="T513" s="20" t="str">
        <f>IF(ISBLANK('Введення інформації'!A552)=FALSE(),(MID('Введення інформації'!T552, 7, 4)&amp;"-"&amp;MID('Введення інформації'!T552, 4, 2)&amp;"-"&amp;MID('Введення інформації'!T552, 1, 2)), "")</f>
        <v/>
      </c>
      <c r="U513" s="20" t="str">
        <f>IF(ISBLANK('Введення інформації'!B552)=FALSE(),(MID('Введення інформації'!U552, 7, 4)&amp;"-"&amp;MID('Введення інформації'!U552, 4, 2)&amp;"-"&amp;MID('Введення інформації'!U552, 1, 2)), "")</f>
        <v/>
      </c>
      <c r="V513" s="14" t="str">
        <f>IF('Введення інформації'!V552= "Так","true",IF(ISBLANK('Введення інформації'!A552)=FALSE(),"false",""))</f>
        <v/>
      </c>
      <c r="W513" s="24">
        <f>'Введення інформації'!W552</f>
        <v>0</v>
      </c>
      <c r="X513" s="14" t="str">
        <f>IF('Введення інформації'!X552= "Так","true",IF(ISBLANK('Введення інформації'!A552)=FALSE(),"false",""))</f>
        <v/>
      </c>
      <c r="Y513" s="14" t="str">
        <f>IF(ISBLANK('Введення інформації'!Y552)=FALSE(),'Введення інформації'!Y552,IF(ISBLANK('Введення інформації'!A552)=FALSE(),"0",""))</f>
        <v/>
      </c>
      <c r="Z513" s="14" t="str">
        <f>LEFT('Введення інформації'!Z552, 3)</f>
        <v/>
      </c>
      <c r="AA513" s="14" t="str">
        <f>IF(ISBLANK('Введення інформації'!AA552)=FALSE(),'Введення інформації'!AA552,IF(ISBLANK('Введення інформації'!A552)=FALSE(),"0",""))</f>
        <v/>
      </c>
      <c r="AB513" s="14" t="str">
        <f>IF('Введення інформації'!AB552= "Так","true",IF(ISBLANK('Введення інформації'!A552)=FALSE(),"false",""))</f>
        <v/>
      </c>
      <c r="AC513" s="24">
        <f>'Введення інформації'!AC552</f>
        <v>0</v>
      </c>
    </row>
    <row r="514" spans="1:29" ht="15.75" customHeight="1" x14ac:dyDescent="0.25">
      <c r="A514" s="24">
        <f>'Введення інформації'!A553</f>
        <v>0</v>
      </c>
      <c r="B514" s="14" t="str">
        <f>IF(ISBLANK('Введення інформації'!A553)=FALSE(),(MID('Введення інформації'!B553, 7, 4)&amp;"-"&amp;MID('Введення інформації'!B553, 4, 2)&amp;"-"&amp;MID('Введення інформації'!B553, 1, 2)), "")</f>
        <v/>
      </c>
      <c r="C514" s="24">
        <f>'Введення інформації'!C553</f>
        <v>0</v>
      </c>
      <c r="D514" s="19" t="str">
        <f>IF(ISBLANK('Введення інформації'!D553)=FALSE(),'Введення інформації'!D553,IF(ISBLANK('Введення інформації'!A553)=FALSE(),"null",""))</f>
        <v/>
      </c>
      <c r="E514" s="24">
        <f>'Введення інформації'!E553</f>
        <v>0</v>
      </c>
      <c r="F514" s="24">
        <f>'Введення інформації'!F553</f>
        <v>0</v>
      </c>
      <c r="G514" s="14" t="str">
        <f>LEFT('Введення інформації'!G553, 1)</f>
        <v/>
      </c>
      <c r="H514" s="24">
        <f>'Введення інформації'!H553</f>
        <v>0</v>
      </c>
      <c r="I514" s="24">
        <f>'Введення інформації'!I553</f>
        <v>0</v>
      </c>
      <c r="J514" s="14" t="str">
        <f>IF(ISBLANK('Введення інформації'!J553)=FALSE(),'Введення інформації'!J553,IF(ISBLANK('Введення інформації'!A553)=FALSE(),"null",""))</f>
        <v/>
      </c>
      <c r="K514" s="24">
        <f>'Введення інформації'!K553</f>
        <v>0</v>
      </c>
      <c r="L514" s="14" t="str">
        <f>IF(ISBLANK('Введення інформації'!L553)=FALSE(),'Введення інформації'!L553,IF(ISBLANK('Введення інформації'!A553)=FALSE(),"null",""))</f>
        <v/>
      </c>
      <c r="M514" s="24">
        <f>'Введення інформації'!M553</f>
        <v>0</v>
      </c>
      <c r="N514" s="24">
        <f>'Введення інформації'!N553</f>
        <v>0</v>
      </c>
      <c r="O514" s="14" t="str">
        <f>IF(ISBLANK('Введення інформації'!O553)=FALSE(),'Введення інформації'!O553,IF(ISBLANK('Введення інформації'!A553)=FALSE(),"null",""))</f>
        <v/>
      </c>
      <c r="P514" s="14" t="str">
        <f>IF(ISBLANK('Введення інформації'!P553)=FALSE(),'Введення інформації'!P553,IF(ISBLANK('Введення інформації'!B553)=FALSE(),"null",""))</f>
        <v/>
      </c>
      <c r="Q514" s="25">
        <f>'Введення інформації'!Q553</f>
        <v>0</v>
      </c>
      <c r="R514" s="25">
        <f>'Введення інформації'!R553</f>
        <v>0</v>
      </c>
      <c r="S514" s="25">
        <f>'Введення інформації'!S553</f>
        <v>0</v>
      </c>
      <c r="T514" s="20" t="str">
        <f>IF(ISBLANK('Введення інформації'!A553)=FALSE(),(MID('Введення інформації'!T553, 7, 4)&amp;"-"&amp;MID('Введення інформації'!T553, 4, 2)&amp;"-"&amp;MID('Введення інформації'!T553, 1, 2)), "")</f>
        <v/>
      </c>
      <c r="U514" s="20" t="str">
        <f>IF(ISBLANK('Введення інформації'!B553)=FALSE(),(MID('Введення інформації'!U553, 7, 4)&amp;"-"&amp;MID('Введення інформації'!U553, 4, 2)&amp;"-"&amp;MID('Введення інформації'!U553, 1, 2)), "")</f>
        <v/>
      </c>
      <c r="V514" s="14" t="str">
        <f>IF('Введення інформації'!V553= "Так","true",IF(ISBLANK('Введення інформації'!A553)=FALSE(),"false",""))</f>
        <v/>
      </c>
      <c r="W514" s="24">
        <f>'Введення інформації'!W553</f>
        <v>0</v>
      </c>
      <c r="X514" s="14" t="str">
        <f>IF('Введення інформації'!X553= "Так","true",IF(ISBLANK('Введення інформації'!A553)=FALSE(),"false",""))</f>
        <v/>
      </c>
      <c r="Y514" s="14" t="str">
        <f>IF(ISBLANK('Введення інформації'!Y553)=FALSE(),'Введення інформації'!Y553,IF(ISBLANK('Введення інформації'!A553)=FALSE(),"0",""))</f>
        <v/>
      </c>
      <c r="Z514" s="14" t="str">
        <f>LEFT('Введення інформації'!Z553, 3)</f>
        <v/>
      </c>
      <c r="AA514" s="14" t="str">
        <f>IF(ISBLANK('Введення інформації'!AA553)=FALSE(),'Введення інформації'!AA553,IF(ISBLANK('Введення інформації'!A553)=FALSE(),"0",""))</f>
        <v/>
      </c>
      <c r="AB514" s="14" t="str">
        <f>IF('Введення інформації'!AB553= "Так","true",IF(ISBLANK('Введення інформації'!A553)=FALSE(),"false",""))</f>
        <v/>
      </c>
      <c r="AC514" s="24">
        <f>'Введення інформації'!AC553</f>
        <v>0</v>
      </c>
    </row>
    <row r="515" spans="1:29" ht="15.75" customHeight="1" x14ac:dyDescent="0.25">
      <c r="A515" s="24">
        <f>'Введення інформації'!A554</f>
        <v>0</v>
      </c>
      <c r="B515" s="14" t="str">
        <f>IF(ISBLANK('Введення інформації'!A554)=FALSE(),(MID('Введення інформації'!B554, 7, 4)&amp;"-"&amp;MID('Введення інформації'!B554, 4, 2)&amp;"-"&amp;MID('Введення інформації'!B554, 1, 2)), "")</f>
        <v/>
      </c>
      <c r="C515" s="24">
        <f>'Введення інформації'!C554</f>
        <v>0</v>
      </c>
      <c r="D515" s="19" t="str">
        <f>IF(ISBLANK('Введення інформації'!D554)=FALSE(),'Введення інформації'!D554,IF(ISBLANK('Введення інформації'!A554)=FALSE(),"null",""))</f>
        <v/>
      </c>
      <c r="E515" s="24">
        <f>'Введення інформації'!E554</f>
        <v>0</v>
      </c>
      <c r="F515" s="24">
        <f>'Введення інформації'!F554</f>
        <v>0</v>
      </c>
      <c r="G515" s="14" t="str">
        <f>LEFT('Введення інформації'!G554, 1)</f>
        <v/>
      </c>
      <c r="H515" s="24">
        <f>'Введення інформації'!H554</f>
        <v>0</v>
      </c>
      <c r="I515" s="24">
        <f>'Введення інформації'!I554</f>
        <v>0</v>
      </c>
      <c r="J515" s="14" t="str">
        <f>IF(ISBLANK('Введення інформації'!J554)=FALSE(),'Введення інформації'!J554,IF(ISBLANK('Введення інформації'!A554)=FALSE(),"null",""))</f>
        <v/>
      </c>
      <c r="K515" s="24">
        <f>'Введення інформації'!K554</f>
        <v>0</v>
      </c>
      <c r="L515" s="14" t="str">
        <f>IF(ISBLANK('Введення інформації'!L554)=FALSE(),'Введення інформації'!L554,IF(ISBLANK('Введення інформації'!A554)=FALSE(),"null",""))</f>
        <v/>
      </c>
      <c r="M515" s="24">
        <f>'Введення інформації'!M554</f>
        <v>0</v>
      </c>
      <c r="N515" s="24">
        <f>'Введення інформації'!N554</f>
        <v>0</v>
      </c>
      <c r="O515" s="14" t="str">
        <f>IF(ISBLANK('Введення інформації'!O554)=FALSE(),'Введення інформації'!O554,IF(ISBLANK('Введення інформації'!A554)=FALSE(),"null",""))</f>
        <v/>
      </c>
      <c r="P515" s="14" t="str">
        <f>IF(ISBLANK('Введення інформації'!P554)=FALSE(),'Введення інформації'!P554,IF(ISBLANK('Введення інформації'!B554)=FALSE(),"null",""))</f>
        <v/>
      </c>
      <c r="Q515" s="25">
        <f>'Введення інформації'!Q554</f>
        <v>0</v>
      </c>
      <c r="R515" s="25">
        <f>'Введення інформації'!R554</f>
        <v>0</v>
      </c>
      <c r="S515" s="25">
        <f>'Введення інформації'!S554</f>
        <v>0</v>
      </c>
      <c r="T515" s="20" t="str">
        <f>IF(ISBLANK('Введення інформації'!A554)=FALSE(),(MID('Введення інформації'!T554, 7, 4)&amp;"-"&amp;MID('Введення інформації'!T554, 4, 2)&amp;"-"&amp;MID('Введення інформації'!T554, 1, 2)), "")</f>
        <v/>
      </c>
      <c r="U515" s="20" t="str">
        <f>IF(ISBLANK('Введення інформації'!B554)=FALSE(),(MID('Введення інформації'!U554, 7, 4)&amp;"-"&amp;MID('Введення інформації'!U554, 4, 2)&amp;"-"&amp;MID('Введення інформації'!U554, 1, 2)), "")</f>
        <v/>
      </c>
      <c r="V515" s="14" t="str">
        <f>IF('Введення інформації'!V554= "Так","true",IF(ISBLANK('Введення інформації'!A554)=FALSE(),"false",""))</f>
        <v/>
      </c>
      <c r="W515" s="24">
        <f>'Введення інформації'!W554</f>
        <v>0</v>
      </c>
      <c r="X515" s="14" t="str">
        <f>IF('Введення інформації'!X554= "Так","true",IF(ISBLANK('Введення інформації'!A554)=FALSE(),"false",""))</f>
        <v/>
      </c>
      <c r="Y515" s="14" t="str">
        <f>IF(ISBLANK('Введення інформації'!Y554)=FALSE(),'Введення інформації'!Y554,IF(ISBLANK('Введення інформації'!A554)=FALSE(),"0",""))</f>
        <v/>
      </c>
      <c r="Z515" s="14" t="str">
        <f>LEFT('Введення інформації'!Z554, 3)</f>
        <v/>
      </c>
      <c r="AA515" s="14" t="str">
        <f>IF(ISBLANK('Введення інформації'!AA554)=FALSE(),'Введення інформації'!AA554,IF(ISBLANK('Введення інформації'!A554)=FALSE(),"0",""))</f>
        <v/>
      </c>
      <c r="AB515" s="14" t="str">
        <f>IF('Введення інформації'!AB554= "Так","true",IF(ISBLANK('Введення інформації'!A554)=FALSE(),"false",""))</f>
        <v/>
      </c>
      <c r="AC515" s="24">
        <f>'Введення інформації'!AC554</f>
        <v>0</v>
      </c>
    </row>
    <row r="516" spans="1:29" ht="15.75" customHeight="1" x14ac:dyDescent="0.25">
      <c r="A516" s="24">
        <f>'Введення інформації'!A555</f>
        <v>0</v>
      </c>
      <c r="B516" s="14" t="str">
        <f>IF(ISBLANK('Введення інформації'!A555)=FALSE(),(MID('Введення інформації'!B555, 7, 4)&amp;"-"&amp;MID('Введення інформації'!B555, 4, 2)&amp;"-"&amp;MID('Введення інформації'!B555, 1, 2)), "")</f>
        <v/>
      </c>
      <c r="C516" s="24">
        <f>'Введення інформації'!C555</f>
        <v>0</v>
      </c>
      <c r="D516" s="19" t="str">
        <f>IF(ISBLANK('Введення інформації'!D555)=FALSE(),'Введення інформації'!D555,IF(ISBLANK('Введення інформації'!A555)=FALSE(),"null",""))</f>
        <v/>
      </c>
      <c r="E516" s="24">
        <f>'Введення інформації'!E555</f>
        <v>0</v>
      </c>
      <c r="F516" s="24">
        <f>'Введення інформації'!F555</f>
        <v>0</v>
      </c>
      <c r="G516" s="14" t="str">
        <f>LEFT('Введення інформації'!G555, 1)</f>
        <v/>
      </c>
      <c r="H516" s="24">
        <f>'Введення інформації'!H555</f>
        <v>0</v>
      </c>
      <c r="I516" s="24">
        <f>'Введення інформації'!I555</f>
        <v>0</v>
      </c>
      <c r="J516" s="14" t="str">
        <f>IF(ISBLANK('Введення інформації'!J555)=FALSE(),'Введення інформації'!J555,IF(ISBLANK('Введення інформації'!A555)=FALSE(),"null",""))</f>
        <v/>
      </c>
      <c r="K516" s="24">
        <f>'Введення інформації'!K555</f>
        <v>0</v>
      </c>
      <c r="L516" s="14" t="str">
        <f>IF(ISBLANK('Введення інформації'!L555)=FALSE(),'Введення інформації'!L555,IF(ISBLANK('Введення інформації'!A555)=FALSE(),"null",""))</f>
        <v/>
      </c>
      <c r="M516" s="24">
        <f>'Введення інформації'!M555</f>
        <v>0</v>
      </c>
      <c r="N516" s="24">
        <f>'Введення інформації'!N555</f>
        <v>0</v>
      </c>
      <c r="O516" s="14" t="str">
        <f>IF(ISBLANK('Введення інформації'!O555)=FALSE(),'Введення інформації'!O555,IF(ISBLANK('Введення інформації'!A555)=FALSE(),"null",""))</f>
        <v/>
      </c>
      <c r="P516" s="14" t="str">
        <f>IF(ISBLANK('Введення інформації'!P555)=FALSE(),'Введення інформації'!P555,IF(ISBLANK('Введення інформації'!B555)=FALSE(),"null",""))</f>
        <v/>
      </c>
      <c r="Q516" s="25">
        <f>'Введення інформації'!Q555</f>
        <v>0</v>
      </c>
      <c r="R516" s="25">
        <f>'Введення інформації'!R555</f>
        <v>0</v>
      </c>
      <c r="S516" s="25">
        <f>'Введення інформації'!S555</f>
        <v>0</v>
      </c>
      <c r="T516" s="20" t="str">
        <f>IF(ISBLANK('Введення інформації'!A555)=FALSE(),(MID('Введення інформації'!T555, 7, 4)&amp;"-"&amp;MID('Введення інформації'!T555, 4, 2)&amp;"-"&amp;MID('Введення інформації'!T555, 1, 2)), "")</f>
        <v/>
      </c>
      <c r="U516" s="20" t="str">
        <f>IF(ISBLANK('Введення інформації'!B555)=FALSE(),(MID('Введення інформації'!U555, 7, 4)&amp;"-"&amp;MID('Введення інформації'!U555, 4, 2)&amp;"-"&amp;MID('Введення інформації'!U555, 1, 2)), "")</f>
        <v/>
      </c>
      <c r="V516" s="14" t="str">
        <f>IF('Введення інформації'!V555= "Так","true",IF(ISBLANK('Введення інформації'!A555)=FALSE(),"false",""))</f>
        <v/>
      </c>
      <c r="W516" s="24">
        <f>'Введення інформації'!W555</f>
        <v>0</v>
      </c>
      <c r="X516" s="14" t="str">
        <f>IF('Введення інформації'!X555= "Так","true",IF(ISBLANK('Введення інформації'!A555)=FALSE(),"false",""))</f>
        <v/>
      </c>
      <c r="Y516" s="14" t="str">
        <f>IF(ISBLANK('Введення інформації'!Y555)=FALSE(),'Введення інформації'!Y555,IF(ISBLANK('Введення інформації'!A555)=FALSE(),"0",""))</f>
        <v/>
      </c>
      <c r="Z516" s="14" t="str">
        <f>LEFT('Введення інформації'!Z555, 3)</f>
        <v/>
      </c>
      <c r="AA516" s="14" t="str">
        <f>IF(ISBLANK('Введення інформації'!AA555)=FALSE(),'Введення інформації'!AA555,IF(ISBLANK('Введення інформації'!A555)=FALSE(),"0",""))</f>
        <v/>
      </c>
      <c r="AB516" s="14" t="str">
        <f>IF('Введення інформації'!AB555= "Так","true",IF(ISBLANK('Введення інформації'!A555)=FALSE(),"false",""))</f>
        <v/>
      </c>
      <c r="AC516" s="24">
        <f>'Введення інформації'!AC555</f>
        <v>0</v>
      </c>
    </row>
    <row r="517" spans="1:29" ht="15.75" customHeight="1" x14ac:dyDescent="0.25">
      <c r="A517" s="24">
        <f>'Введення інформації'!A556</f>
        <v>0</v>
      </c>
      <c r="B517" s="14" t="str">
        <f>IF(ISBLANK('Введення інформації'!A556)=FALSE(),(MID('Введення інформації'!B556, 7, 4)&amp;"-"&amp;MID('Введення інформації'!B556, 4, 2)&amp;"-"&amp;MID('Введення інформації'!B556, 1, 2)), "")</f>
        <v/>
      </c>
      <c r="C517" s="24">
        <f>'Введення інформації'!C556</f>
        <v>0</v>
      </c>
      <c r="D517" s="19" t="str">
        <f>IF(ISBLANK('Введення інформації'!D556)=FALSE(),'Введення інформації'!D556,IF(ISBLANK('Введення інформації'!A556)=FALSE(),"null",""))</f>
        <v/>
      </c>
      <c r="E517" s="24">
        <f>'Введення інформації'!E556</f>
        <v>0</v>
      </c>
      <c r="F517" s="24">
        <f>'Введення інформації'!F556</f>
        <v>0</v>
      </c>
      <c r="G517" s="14" t="str">
        <f>LEFT('Введення інформації'!G556, 1)</f>
        <v/>
      </c>
      <c r="H517" s="24">
        <f>'Введення інформації'!H556</f>
        <v>0</v>
      </c>
      <c r="I517" s="24">
        <f>'Введення інформації'!I556</f>
        <v>0</v>
      </c>
      <c r="J517" s="14" t="str">
        <f>IF(ISBLANK('Введення інформації'!J556)=FALSE(),'Введення інформації'!J556,IF(ISBLANK('Введення інформації'!A556)=FALSE(),"null",""))</f>
        <v/>
      </c>
      <c r="K517" s="24">
        <f>'Введення інформації'!K556</f>
        <v>0</v>
      </c>
      <c r="L517" s="14" t="str">
        <f>IF(ISBLANK('Введення інформації'!L556)=FALSE(),'Введення інформації'!L556,IF(ISBLANK('Введення інформації'!A556)=FALSE(),"null",""))</f>
        <v/>
      </c>
      <c r="M517" s="24">
        <f>'Введення інформації'!M556</f>
        <v>0</v>
      </c>
      <c r="N517" s="24">
        <f>'Введення інформації'!N556</f>
        <v>0</v>
      </c>
      <c r="O517" s="14" t="str">
        <f>IF(ISBLANK('Введення інформації'!O556)=FALSE(),'Введення інформації'!O556,IF(ISBLANK('Введення інформації'!A556)=FALSE(),"null",""))</f>
        <v/>
      </c>
      <c r="P517" s="14" t="str">
        <f>IF(ISBLANK('Введення інформації'!P556)=FALSE(),'Введення інформації'!P556,IF(ISBLANK('Введення інформації'!B556)=FALSE(),"null",""))</f>
        <v/>
      </c>
      <c r="Q517" s="25">
        <f>'Введення інформації'!Q556</f>
        <v>0</v>
      </c>
      <c r="R517" s="25">
        <f>'Введення інформації'!R556</f>
        <v>0</v>
      </c>
      <c r="S517" s="25">
        <f>'Введення інформації'!S556</f>
        <v>0</v>
      </c>
      <c r="T517" s="20" t="str">
        <f>IF(ISBLANK('Введення інформації'!A556)=FALSE(),(MID('Введення інформації'!T556, 7, 4)&amp;"-"&amp;MID('Введення інформації'!T556, 4, 2)&amp;"-"&amp;MID('Введення інформації'!T556, 1, 2)), "")</f>
        <v/>
      </c>
      <c r="U517" s="20" t="str">
        <f>IF(ISBLANK('Введення інформації'!B556)=FALSE(),(MID('Введення інформації'!U556, 7, 4)&amp;"-"&amp;MID('Введення інформації'!U556, 4, 2)&amp;"-"&amp;MID('Введення інформації'!U556, 1, 2)), "")</f>
        <v/>
      </c>
      <c r="V517" s="14" t="str">
        <f>IF('Введення інформації'!V556= "Так","true",IF(ISBLANK('Введення інформації'!A556)=FALSE(),"false",""))</f>
        <v/>
      </c>
      <c r="W517" s="24">
        <f>'Введення інформації'!W556</f>
        <v>0</v>
      </c>
      <c r="X517" s="14" t="str">
        <f>IF('Введення інформації'!X556= "Так","true",IF(ISBLANK('Введення інформації'!A556)=FALSE(),"false",""))</f>
        <v/>
      </c>
      <c r="Y517" s="14" t="str">
        <f>IF(ISBLANK('Введення інформації'!Y556)=FALSE(),'Введення інформації'!Y556,IF(ISBLANK('Введення інформації'!A556)=FALSE(),"0",""))</f>
        <v/>
      </c>
      <c r="Z517" s="14" t="str">
        <f>LEFT('Введення інформації'!Z556, 3)</f>
        <v/>
      </c>
      <c r="AA517" s="14" t="str">
        <f>IF(ISBLANK('Введення інформації'!AA556)=FALSE(),'Введення інформації'!AA556,IF(ISBLANK('Введення інформації'!A556)=FALSE(),"0",""))</f>
        <v/>
      </c>
      <c r="AB517" s="14" t="str">
        <f>IF('Введення інформації'!AB556= "Так","true",IF(ISBLANK('Введення інформації'!A556)=FALSE(),"false",""))</f>
        <v/>
      </c>
      <c r="AC517" s="24">
        <f>'Введення інформації'!AC556</f>
        <v>0</v>
      </c>
    </row>
    <row r="518" spans="1:29" ht="15.75" customHeight="1" x14ac:dyDescent="0.25">
      <c r="A518" s="24">
        <f>'Введення інформації'!A557</f>
        <v>0</v>
      </c>
      <c r="B518" s="14" t="str">
        <f>IF(ISBLANK('Введення інформації'!A557)=FALSE(),(MID('Введення інформації'!B557, 7, 4)&amp;"-"&amp;MID('Введення інформації'!B557, 4, 2)&amp;"-"&amp;MID('Введення інформації'!B557, 1, 2)), "")</f>
        <v/>
      </c>
      <c r="C518" s="24">
        <f>'Введення інформації'!C557</f>
        <v>0</v>
      </c>
      <c r="D518" s="19" t="str">
        <f>IF(ISBLANK('Введення інформації'!D557)=FALSE(),'Введення інформації'!D557,IF(ISBLANK('Введення інформації'!A557)=FALSE(),"null",""))</f>
        <v/>
      </c>
      <c r="E518" s="24">
        <f>'Введення інформації'!E557</f>
        <v>0</v>
      </c>
      <c r="F518" s="24">
        <f>'Введення інформації'!F557</f>
        <v>0</v>
      </c>
      <c r="G518" s="14" t="str">
        <f>LEFT('Введення інформації'!G557, 1)</f>
        <v/>
      </c>
      <c r="H518" s="24">
        <f>'Введення інформації'!H557</f>
        <v>0</v>
      </c>
      <c r="I518" s="24">
        <f>'Введення інформації'!I557</f>
        <v>0</v>
      </c>
      <c r="J518" s="14" t="str">
        <f>IF(ISBLANK('Введення інформації'!J557)=FALSE(),'Введення інформації'!J557,IF(ISBLANK('Введення інформації'!A557)=FALSE(),"null",""))</f>
        <v/>
      </c>
      <c r="K518" s="24">
        <f>'Введення інформації'!K557</f>
        <v>0</v>
      </c>
      <c r="L518" s="14" t="str">
        <f>IF(ISBLANK('Введення інформації'!L557)=FALSE(),'Введення інформації'!L557,IF(ISBLANK('Введення інформації'!A557)=FALSE(),"null",""))</f>
        <v/>
      </c>
      <c r="M518" s="24">
        <f>'Введення інформації'!M557</f>
        <v>0</v>
      </c>
      <c r="N518" s="24">
        <f>'Введення інформації'!N557</f>
        <v>0</v>
      </c>
      <c r="O518" s="14" t="str">
        <f>IF(ISBLANK('Введення інформації'!O557)=FALSE(),'Введення інформації'!O557,IF(ISBLANK('Введення інформації'!A557)=FALSE(),"null",""))</f>
        <v/>
      </c>
      <c r="P518" s="14" t="str">
        <f>IF(ISBLANK('Введення інформації'!P557)=FALSE(),'Введення інформації'!P557,IF(ISBLANK('Введення інформації'!B557)=FALSE(),"null",""))</f>
        <v/>
      </c>
      <c r="Q518" s="25">
        <f>'Введення інформації'!Q557</f>
        <v>0</v>
      </c>
      <c r="R518" s="25">
        <f>'Введення інформації'!R557</f>
        <v>0</v>
      </c>
      <c r="S518" s="25">
        <f>'Введення інформації'!S557</f>
        <v>0</v>
      </c>
      <c r="T518" s="20" t="str">
        <f>IF(ISBLANK('Введення інформації'!A557)=FALSE(),(MID('Введення інформації'!T557, 7, 4)&amp;"-"&amp;MID('Введення інформації'!T557, 4, 2)&amp;"-"&amp;MID('Введення інформації'!T557, 1, 2)), "")</f>
        <v/>
      </c>
      <c r="U518" s="20" t="str">
        <f>IF(ISBLANK('Введення інформації'!B557)=FALSE(),(MID('Введення інформації'!U557, 7, 4)&amp;"-"&amp;MID('Введення інформації'!U557, 4, 2)&amp;"-"&amp;MID('Введення інформації'!U557, 1, 2)), "")</f>
        <v/>
      </c>
      <c r="V518" s="14" t="str">
        <f>IF('Введення інформації'!V557= "Так","true",IF(ISBLANK('Введення інформації'!A557)=FALSE(),"false",""))</f>
        <v/>
      </c>
      <c r="W518" s="24">
        <f>'Введення інформації'!W557</f>
        <v>0</v>
      </c>
      <c r="X518" s="14" t="str">
        <f>IF('Введення інформації'!X557= "Так","true",IF(ISBLANK('Введення інформації'!A557)=FALSE(),"false",""))</f>
        <v/>
      </c>
      <c r="Y518" s="14" t="str">
        <f>IF(ISBLANK('Введення інформації'!Y557)=FALSE(),'Введення інформації'!Y557,IF(ISBLANK('Введення інформації'!A557)=FALSE(),"0",""))</f>
        <v/>
      </c>
      <c r="Z518" s="14" t="str">
        <f>LEFT('Введення інформації'!Z557, 3)</f>
        <v/>
      </c>
      <c r="AA518" s="14" t="str">
        <f>IF(ISBLANK('Введення інформації'!AA557)=FALSE(),'Введення інформації'!AA557,IF(ISBLANK('Введення інформації'!A557)=FALSE(),"0",""))</f>
        <v/>
      </c>
      <c r="AB518" s="14" t="str">
        <f>IF('Введення інформації'!AB557= "Так","true",IF(ISBLANK('Введення інформації'!A557)=FALSE(),"false",""))</f>
        <v/>
      </c>
      <c r="AC518" s="24">
        <f>'Введення інформації'!AC557</f>
        <v>0</v>
      </c>
    </row>
    <row r="519" spans="1:29" ht="15.75" customHeight="1" x14ac:dyDescent="0.25">
      <c r="A519" s="24">
        <f>'Введення інформації'!A558</f>
        <v>0</v>
      </c>
      <c r="B519" s="14" t="str">
        <f>IF(ISBLANK('Введення інформації'!A558)=FALSE(),(MID('Введення інформації'!B558, 7, 4)&amp;"-"&amp;MID('Введення інформації'!B558, 4, 2)&amp;"-"&amp;MID('Введення інформації'!B558, 1, 2)), "")</f>
        <v/>
      </c>
      <c r="C519" s="24">
        <f>'Введення інформації'!C558</f>
        <v>0</v>
      </c>
      <c r="D519" s="19" t="str">
        <f>IF(ISBLANK('Введення інформації'!D558)=FALSE(),'Введення інформації'!D558,IF(ISBLANK('Введення інформації'!A558)=FALSE(),"null",""))</f>
        <v/>
      </c>
      <c r="E519" s="24">
        <f>'Введення інформації'!E558</f>
        <v>0</v>
      </c>
      <c r="F519" s="24">
        <f>'Введення інформації'!F558</f>
        <v>0</v>
      </c>
      <c r="G519" s="14" t="str">
        <f>LEFT('Введення інформації'!G558, 1)</f>
        <v/>
      </c>
      <c r="H519" s="24">
        <f>'Введення інформації'!H558</f>
        <v>0</v>
      </c>
      <c r="I519" s="24">
        <f>'Введення інформації'!I558</f>
        <v>0</v>
      </c>
      <c r="J519" s="14" t="str">
        <f>IF(ISBLANK('Введення інформації'!J558)=FALSE(),'Введення інформації'!J558,IF(ISBLANK('Введення інформації'!A558)=FALSE(),"null",""))</f>
        <v/>
      </c>
      <c r="K519" s="24">
        <f>'Введення інформації'!K558</f>
        <v>0</v>
      </c>
      <c r="L519" s="14" t="str">
        <f>IF(ISBLANK('Введення інформації'!L558)=FALSE(),'Введення інформації'!L558,IF(ISBLANK('Введення інформації'!A558)=FALSE(),"null",""))</f>
        <v/>
      </c>
      <c r="M519" s="24">
        <f>'Введення інформації'!M558</f>
        <v>0</v>
      </c>
      <c r="N519" s="24">
        <f>'Введення інформації'!N558</f>
        <v>0</v>
      </c>
      <c r="O519" s="14" t="str">
        <f>IF(ISBLANK('Введення інформації'!O558)=FALSE(),'Введення інформації'!O558,IF(ISBLANK('Введення інформації'!A558)=FALSE(),"null",""))</f>
        <v/>
      </c>
      <c r="P519" s="14" t="str">
        <f>IF(ISBLANK('Введення інформації'!P558)=FALSE(),'Введення інформації'!P558,IF(ISBLANK('Введення інформації'!B558)=FALSE(),"null",""))</f>
        <v/>
      </c>
      <c r="Q519" s="25">
        <f>'Введення інформації'!Q558</f>
        <v>0</v>
      </c>
      <c r="R519" s="25">
        <f>'Введення інформації'!R558</f>
        <v>0</v>
      </c>
      <c r="S519" s="25">
        <f>'Введення інформації'!S558</f>
        <v>0</v>
      </c>
      <c r="T519" s="20" t="str">
        <f>IF(ISBLANK('Введення інформації'!A558)=FALSE(),(MID('Введення інформації'!T558, 7, 4)&amp;"-"&amp;MID('Введення інформації'!T558, 4, 2)&amp;"-"&amp;MID('Введення інформації'!T558, 1, 2)), "")</f>
        <v/>
      </c>
      <c r="U519" s="20" t="str">
        <f>IF(ISBLANK('Введення інформації'!B558)=FALSE(),(MID('Введення інформації'!U558, 7, 4)&amp;"-"&amp;MID('Введення інформації'!U558, 4, 2)&amp;"-"&amp;MID('Введення інформації'!U558, 1, 2)), "")</f>
        <v/>
      </c>
      <c r="V519" s="14" t="str">
        <f>IF('Введення інформації'!V558= "Так","true",IF(ISBLANK('Введення інформації'!A558)=FALSE(),"false",""))</f>
        <v/>
      </c>
      <c r="W519" s="24">
        <f>'Введення інформації'!W558</f>
        <v>0</v>
      </c>
      <c r="X519" s="14" t="str">
        <f>IF('Введення інформації'!X558= "Так","true",IF(ISBLANK('Введення інформації'!A558)=FALSE(),"false",""))</f>
        <v/>
      </c>
      <c r="Y519" s="14" t="str">
        <f>IF(ISBLANK('Введення інформації'!Y558)=FALSE(),'Введення інформації'!Y558,IF(ISBLANK('Введення інформації'!A558)=FALSE(),"0",""))</f>
        <v/>
      </c>
      <c r="Z519" s="14" t="str">
        <f>LEFT('Введення інформації'!Z558, 3)</f>
        <v/>
      </c>
      <c r="AA519" s="14" t="str">
        <f>IF(ISBLANK('Введення інформації'!AA558)=FALSE(),'Введення інформації'!AA558,IF(ISBLANK('Введення інформації'!A558)=FALSE(),"0",""))</f>
        <v/>
      </c>
      <c r="AB519" s="14" t="str">
        <f>IF('Введення інформації'!AB558= "Так","true",IF(ISBLANK('Введення інформації'!A558)=FALSE(),"false",""))</f>
        <v/>
      </c>
      <c r="AC519" s="24">
        <f>'Введення інформації'!AC558</f>
        <v>0</v>
      </c>
    </row>
    <row r="520" spans="1:29" ht="15.75" customHeight="1" x14ac:dyDescent="0.25">
      <c r="A520" s="24">
        <f>'Введення інформації'!A559</f>
        <v>0</v>
      </c>
      <c r="B520" s="14" t="str">
        <f>IF(ISBLANK('Введення інформації'!A559)=FALSE(),(MID('Введення інформації'!B559, 7, 4)&amp;"-"&amp;MID('Введення інформації'!B559, 4, 2)&amp;"-"&amp;MID('Введення інформації'!B559, 1, 2)), "")</f>
        <v/>
      </c>
      <c r="C520" s="24">
        <f>'Введення інформації'!C559</f>
        <v>0</v>
      </c>
      <c r="D520" s="19" t="str">
        <f>IF(ISBLANK('Введення інформації'!D559)=FALSE(),'Введення інформації'!D559,IF(ISBLANK('Введення інформації'!A559)=FALSE(),"null",""))</f>
        <v/>
      </c>
      <c r="E520" s="24">
        <f>'Введення інформації'!E559</f>
        <v>0</v>
      </c>
      <c r="F520" s="24">
        <f>'Введення інформації'!F559</f>
        <v>0</v>
      </c>
      <c r="G520" s="14" t="str">
        <f>LEFT('Введення інформації'!G559, 1)</f>
        <v/>
      </c>
      <c r="H520" s="24">
        <f>'Введення інформації'!H559</f>
        <v>0</v>
      </c>
      <c r="I520" s="24">
        <f>'Введення інформації'!I559</f>
        <v>0</v>
      </c>
      <c r="J520" s="14" t="str">
        <f>IF(ISBLANK('Введення інформації'!J559)=FALSE(),'Введення інформації'!J559,IF(ISBLANK('Введення інформації'!A559)=FALSE(),"null",""))</f>
        <v/>
      </c>
      <c r="K520" s="24">
        <f>'Введення інформації'!K559</f>
        <v>0</v>
      </c>
      <c r="L520" s="14" t="str">
        <f>IF(ISBLANK('Введення інформації'!L559)=FALSE(),'Введення інформації'!L559,IF(ISBLANK('Введення інформації'!A559)=FALSE(),"null",""))</f>
        <v/>
      </c>
      <c r="M520" s="24">
        <f>'Введення інформації'!M559</f>
        <v>0</v>
      </c>
      <c r="N520" s="24">
        <f>'Введення інформації'!N559</f>
        <v>0</v>
      </c>
      <c r="O520" s="14" t="str">
        <f>IF(ISBLANK('Введення інформації'!O559)=FALSE(),'Введення інформації'!O559,IF(ISBLANK('Введення інформації'!A559)=FALSE(),"null",""))</f>
        <v/>
      </c>
      <c r="P520" s="14" t="str">
        <f>IF(ISBLANK('Введення інформації'!P559)=FALSE(),'Введення інформації'!P559,IF(ISBLANK('Введення інформації'!B559)=FALSE(),"null",""))</f>
        <v/>
      </c>
      <c r="Q520" s="25">
        <f>'Введення інформації'!Q559</f>
        <v>0</v>
      </c>
      <c r="R520" s="25">
        <f>'Введення інформації'!R559</f>
        <v>0</v>
      </c>
      <c r="S520" s="25">
        <f>'Введення інформації'!S559</f>
        <v>0</v>
      </c>
      <c r="T520" s="20" t="str">
        <f>IF(ISBLANK('Введення інформації'!A559)=FALSE(),(MID('Введення інформації'!T559, 7, 4)&amp;"-"&amp;MID('Введення інформації'!T559, 4, 2)&amp;"-"&amp;MID('Введення інформації'!T559, 1, 2)), "")</f>
        <v/>
      </c>
      <c r="U520" s="20" t="str">
        <f>IF(ISBLANK('Введення інформації'!B559)=FALSE(),(MID('Введення інформації'!U559, 7, 4)&amp;"-"&amp;MID('Введення інформації'!U559, 4, 2)&amp;"-"&amp;MID('Введення інформації'!U559, 1, 2)), "")</f>
        <v/>
      </c>
      <c r="V520" s="14" t="str">
        <f>IF('Введення інформації'!V559= "Так","true",IF(ISBLANK('Введення інформації'!A559)=FALSE(),"false",""))</f>
        <v/>
      </c>
      <c r="W520" s="24">
        <f>'Введення інформації'!W559</f>
        <v>0</v>
      </c>
      <c r="X520" s="14" t="str">
        <f>IF('Введення інформації'!X559= "Так","true",IF(ISBLANK('Введення інформації'!A559)=FALSE(),"false",""))</f>
        <v/>
      </c>
      <c r="Y520" s="14" t="str">
        <f>IF(ISBLANK('Введення інформації'!Y559)=FALSE(),'Введення інформації'!Y559,IF(ISBLANK('Введення інформації'!A559)=FALSE(),"0",""))</f>
        <v/>
      </c>
      <c r="Z520" s="14" t="str">
        <f>LEFT('Введення інформації'!Z559, 3)</f>
        <v/>
      </c>
      <c r="AA520" s="14" t="str">
        <f>IF(ISBLANK('Введення інформації'!AA559)=FALSE(),'Введення інформації'!AA559,IF(ISBLANK('Введення інформації'!A559)=FALSE(),"0",""))</f>
        <v/>
      </c>
      <c r="AB520" s="14" t="str">
        <f>IF('Введення інформації'!AB559= "Так","true",IF(ISBLANK('Введення інформації'!A559)=FALSE(),"false",""))</f>
        <v/>
      </c>
      <c r="AC520" s="24">
        <f>'Введення інформації'!AC559</f>
        <v>0</v>
      </c>
    </row>
    <row r="521" spans="1:29" ht="15.75" customHeight="1" x14ac:dyDescent="0.25">
      <c r="A521" s="24">
        <f>'Введення інформації'!A560</f>
        <v>0</v>
      </c>
      <c r="B521" s="14" t="str">
        <f>IF(ISBLANK('Введення інформації'!A560)=FALSE(),(MID('Введення інформації'!B560, 7, 4)&amp;"-"&amp;MID('Введення інформації'!B560, 4, 2)&amp;"-"&amp;MID('Введення інформації'!B560, 1, 2)), "")</f>
        <v/>
      </c>
      <c r="C521" s="24">
        <f>'Введення інформації'!C560</f>
        <v>0</v>
      </c>
      <c r="D521" s="19" t="str">
        <f>IF(ISBLANK('Введення інформації'!D560)=FALSE(),'Введення інформації'!D560,IF(ISBLANK('Введення інформації'!A560)=FALSE(),"null",""))</f>
        <v/>
      </c>
      <c r="E521" s="24">
        <f>'Введення інформації'!E560</f>
        <v>0</v>
      </c>
      <c r="F521" s="24">
        <f>'Введення інформації'!F560</f>
        <v>0</v>
      </c>
      <c r="G521" s="14" t="str">
        <f>LEFT('Введення інформації'!G560, 1)</f>
        <v/>
      </c>
      <c r="H521" s="24">
        <f>'Введення інформації'!H560</f>
        <v>0</v>
      </c>
      <c r="I521" s="24">
        <f>'Введення інформації'!I560</f>
        <v>0</v>
      </c>
      <c r="J521" s="14" t="str">
        <f>IF(ISBLANK('Введення інформації'!J560)=FALSE(),'Введення інформації'!J560,IF(ISBLANK('Введення інформації'!A560)=FALSE(),"null",""))</f>
        <v/>
      </c>
      <c r="K521" s="24">
        <f>'Введення інформації'!K560</f>
        <v>0</v>
      </c>
      <c r="L521" s="14" t="str">
        <f>IF(ISBLANK('Введення інформації'!L560)=FALSE(),'Введення інформації'!L560,IF(ISBLANK('Введення інформації'!A560)=FALSE(),"null",""))</f>
        <v/>
      </c>
      <c r="M521" s="24">
        <f>'Введення інформації'!M560</f>
        <v>0</v>
      </c>
      <c r="N521" s="24">
        <f>'Введення інформації'!N560</f>
        <v>0</v>
      </c>
      <c r="O521" s="14" t="str">
        <f>IF(ISBLANK('Введення інформації'!O560)=FALSE(),'Введення інформації'!O560,IF(ISBLANK('Введення інформації'!A560)=FALSE(),"null",""))</f>
        <v/>
      </c>
      <c r="P521" s="14" t="str">
        <f>IF(ISBLANK('Введення інформації'!P560)=FALSE(),'Введення інформації'!P560,IF(ISBLANK('Введення інформації'!B560)=FALSE(),"null",""))</f>
        <v/>
      </c>
      <c r="Q521" s="25">
        <f>'Введення інформації'!Q560</f>
        <v>0</v>
      </c>
      <c r="R521" s="25">
        <f>'Введення інформації'!R560</f>
        <v>0</v>
      </c>
      <c r="S521" s="25">
        <f>'Введення інформації'!S560</f>
        <v>0</v>
      </c>
      <c r="T521" s="20" t="str">
        <f>IF(ISBLANK('Введення інформації'!A560)=FALSE(),(MID('Введення інформації'!T560, 7, 4)&amp;"-"&amp;MID('Введення інформації'!T560, 4, 2)&amp;"-"&amp;MID('Введення інформації'!T560, 1, 2)), "")</f>
        <v/>
      </c>
      <c r="U521" s="20" t="str">
        <f>IF(ISBLANK('Введення інформації'!B560)=FALSE(),(MID('Введення інформації'!U560, 7, 4)&amp;"-"&amp;MID('Введення інформації'!U560, 4, 2)&amp;"-"&amp;MID('Введення інформації'!U560, 1, 2)), "")</f>
        <v/>
      </c>
      <c r="V521" s="14" t="str">
        <f>IF('Введення інформації'!V560= "Так","true",IF(ISBLANK('Введення інформації'!A560)=FALSE(),"false",""))</f>
        <v/>
      </c>
      <c r="W521" s="24">
        <f>'Введення інформації'!W560</f>
        <v>0</v>
      </c>
      <c r="X521" s="14" t="str">
        <f>IF('Введення інформації'!X560= "Так","true",IF(ISBLANK('Введення інформації'!A560)=FALSE(),"false",""))</f>
        <v/>
      </c>
      <c r="Y521" s="14" t="str">
        <f>IF(ISBLANK('Введення інформації'!Y560)=FALSE(),'Введення інформації'!Y560,IF(ISBLANK('Введення інформації'!A560)=FALSE(),"0",""))</f>
        <v/>
      </c>
      <c r="Z521" s="14" t="str">
        <f>LEFT('Введення інформації'!Z560, 3)</f>
        <v/>
      </c>
      <c r="AA521" s="14" t="str">
        <f>IF(ISBLANK('Введення інформації'!AA560)=FALSE(),'Введення інформації'!AA560,IF(ISBLANK('Введення інформації'!A560)=FALSE(),"0",""))</f>
        <v/>
      </c>
      <c r="AB521" s="14" t="str">
        <f>IF('Введення інформації'!AB560= "Так","true",IF(ISBLANK('Введення інформації'!A560)=FALSE(),"false",""))</f>
        <v/>
      </c>
      <c r="AC521" s="24">
        <f>'Введення інформації'!AC560</f>
        <v>0</v>
      </c>
    </row>
    <row r="522" spans="1:29" ht="15.75" customHeight="1" x14ac:dyDescent="0.25">
      <c r="A522" s="24">
        <f>'Введення інформації'!A561</f>
        <v>0</v>
      </c>
      <c r="B522" s="14" t="str">
        <f>IF(ISBLANK('Введення інформації'!A561)=FALSE(),(MID('Введення інформації'!B561, 7, 4)&amp;"-"&amp;MID('Введення інформації'!B561, 4, 2)&amp;"-"&amp;MID('Введення інформації'!B561, 1, 2)), "")</f>
        <v/>
      </c>
      <c r="C522" s="24">
        <f>'Введення інформації'!C561</f>
        <v>0</v>
      </c>
      <c r="D522" s="19" t="str">
        <f>IF(ISBLANK('Введення інформації'!D561)=FALSE(),'Введення інформації'!D561,IF(ISBLANK('Введення інформації'!A561)=FALSE(),"null",""))</f>
        <v/>
      </c>
      <c r="E522" s="24">
        <f>'Введення інформації'!E561</f>
        <v>0</v>
      </c>
      <c r="F522" s="24">
        <f>'Введення інформації'!F561</f>
        <v>0</v>
      </c>
      <c r="G522" s="14" t="str">
        <f>LEFT('Введення інформації'!G561, 1)</f>
        <v/>
      </c>
      <c r="H522" s="24">
        <f>'Введення інформації'!H561</f>
        <v>0</v>
      </c>
      <c r="I522" s="24">
        <f>'Введення інформації'!I561</f>
        <v>0</v>
      </c>
      <c r="J522" s="14" t="str">
        <f>IF(ISBLANK('Введення інформації'!J561)=FALSE(),'Введення інформації'!J561,IF(ISBLANK('Введення інформації'!A561)=FALSE(),"null",""))</f>
        <v/>
      </c>
      <c r="K522" s="24">
        <f>'Введення інформації'!K561</f>
        <v>0</v>
      </c>
      <c r="L522" s="14" t="str">
        <f>IF(ISBLANK('Введення інформації'!L561)=FALSE(),'Введення інформації'!L561,IF(ISBLANK('Введення інформації'!A561)=FALSE(),"null",""))</f>
        <v/>
      </c>
      <c r="M522" s="24">
        <f>'Введення інформації'!M561</f>
        <v>0</v>
      </c>
      <c r="N522" s="24">
        <f>'Введення інформації'!N561</f>
        <v>0</v>
      </c>
      <c r="O522" s="14" t="str">
        <f>IF(ISBLANK('Введення інформації'!O561)=FALSE(),'Введення інформації'!O561,IF(ISBLANK('Введення інформації'!A561)=FALSE(),"null",""))</f>
        <v/>
      </c>
      <c r="P522" s="14" t="str">
        <f>IF(ISBLANK('Введення інформації'!P561)=FALSE(),'Введення інформації'!P561,IF(ISBLANK('Введення інформації'!B561)=FALSE(),"null",""))</f>
        <v/>
      </c>
      <c r="Q522" s="25">
        <f>'Введення інформації'!Q561</f>
        <v>0</v>
      </c>
      <c r="R522" s="25">
        <f>'Введення інформації'!R561</f>
        <v>0</v>
      </c>
      <c r="S522" s="25">
        <f>'Введення інформації'!S561</f>
        <v>0</v>
      </c>
      <c r="T522" s="20" t="str">
        <f>IF(ISBLANK('Введення інформації'!A561)=FALSE(),(MID('Введення інформації'!T561, 7, 4)&amp;"-"&amp;MID('Введення інформації'!T561, 4, 2)&amp;"-"&amp;MID('Введення інформації'!T561, 1, 2)), "")</f>
        <v/>
      </c>
      <c r="U522" s="20" t="str">
        <f>IF(ISBLANK('Введення інформації'!B561)=FALSE(),(MID('Введення інформації'!U561, 7, 4)&amp;"-"&amp;MID('Введення інформації'!U561, 4, 2)&amp;"-"&amp;MID('Введення інформації'!U561, 1, 2)), "")</f>
        <v/>
      </c>
      <c r="V522" s="14" t="str">
        <f>IF('Введення інформації'!V561= "Так","true",IF(ISBLANK('Введення інформації'!A561)=FALSE(),"false",""))</f>
        <v/>
      </c>
      <c r="W522" s="24">
        <f>'Введення інформації'!W561</f>
        <v>0</v>
      </c>
      <c r="X522" s="14" t="str">
        <f>IF('Введення інформації'!X561= "Так","true",IF(ISBLANK('Введення інформації'!A561)=FALSE(),"false",""))</f>
        <v/>
      </c>
      <c r="Y522" s="14" t="str">
        <f>IF(ISBLANK('Введення інформації'!Y561)=FALSE(),'Введення інформації'!Y561,IF(ISBLANK('Введення інформації'!A561)=FALSE(),"0",""))</f>
        <v/>
      </c>
      <c r="Z522" s="14" t="str">
        <f>LEFT('Введення інформації'!Z561, 3)</f>
        <v/>
      </c>
      <c r="AA522" s="14" t="str">
        <f>IF(ISBLANK('Введення інформації'!AA561)=FALSE(),'Введення інформації'!AA561,IF(ISBLANK('Введення інформації'!A561)=FALSE(),"0",""))</f>
        <v/>
      </c>
      <c r="AB522" s="14" t="str">
        <f>IF('Введення інформації'!AB561= "Так","true",IF(ISBLANK('Введення інформації'!A561)=FALSE(),"false",""))</f>
        <v/>
      </c>
      <c r="AC522" s="24">
        <f>'Введення інформації'!AC561</f>
        <v>0</v>
      </c>
    </row>
    <row r="523" spans="1:29" ht="15.75" customHeight="1" x14ac:dyDescent="0.25">
      <c r="A523" s="24">
        <f>'Введення інформації'!A562</f>
        <v>0</v>
      </c>
      <c r="B523" s="14" t="str">
        <f>IF(ISBLANK('Введення інформації'!A562)=FALSE(),(MID('Введення інформації'!B562, 7, 4)&amp;"-"&amp;MID('Введення інформації'!B562, 4, 2)&amp;"-"&amp;MID('Введення інформації'!B562, 1, 2)), "")</f>
        <v/>
      </c>
      <c r="C523" s="24">
        <f>'Введення інформації'!C562</f>
        <v>0</v>
      </c>
      <c r="D523" s="19" t="str">
        <f>IF(ISBLANK('Введення інформації'!D562)=FALSE(),'Введення інформації'!D562,IF(ISBLANK('Введення інформації'!A562)=FALSE(),"null",""))</f>
        <v/>
      </c>
      <c r="E523" s="24">
        <f>'Введення інформації'!E562</f>
        <v>0</v>
      </c>
      <c r="F523" s="24">
        <f>'Введення інформації'!F562</f>
        <v>0</v>
      </c>
      <c r="G523" s="14" t="str">
        <f>LEFT('Введення інформації'!G562, 1)</f>
        <v/>
      </c>
      <c r="H523" s="24">
        <f>'Введення інформації'!H562</f>
        <v>0</v>
      </c>
      <c r="I523" s="24">
        <f>'Введення інформації'!I562</f>
        <v>0</v>
      </c>
      <c r="J523" s="14" t="str">
        <f>IF(ISBLANK('Введення інформації'!J562)=FALSE(),'Введення інформації'!J562,IF(ISBLANK('Введення інформації'!A562)=FALSE(),"null",""))</f>
        <v/>
      </c>
      <c r="K523" s="24">
        <f>'Введення інформації'!K562</f>
        <v>0</v>
      </c>
      <c r="L523" s="14" t="str">
        <f>IF(ISBLANK('Введення інформації'!L562)=FALSE(),'Введення інформації'!L562,IF(ISBLANK('Введення інформації'!A562)=FALSE(),"null",""))</f>
        <v/>
      </c>
      <c r="M523" s="24">
        <f>'Введення інформації'!M562</f>
        <v>0</v>
      </c>
      <c r="N523" s="24">
        <f>'Введення інформації'!N562</f>
        <v>0</v>
      </c>
      <c r="O523" s="14" t="str">
        <f>IF(ISBLANK('Введення інформації'!O562)=FALSE(),'Введення інформації'!O562,IF(ISBLANK('Введення інформації'!A562)=FALSE(),"null",""))</f>
        <v/>
      </c>
      <c r="P523" s="14" t="str">
        <f>IF(ISBLANK('Введення інформації'!P562)=FALSE(),'Введення інформації'!P562,IF(ISBLANK('Введення інформації'!B562)=FALSE(),"null",""))</f>
        <v/>
      </c>
      <c r="Q523" s="25">
        <f>'Введення інформації'!Q562</f>
        <v>0</v>
      </c>
      <c r="R523" s="25">
        <f>'Введення інформації'!R562</f>
        <v>0</v>
      </c>
      <c r="S523" s="25">
        <f>'Введення інформації'!S562</f>
        <v>0</v>
      </c>
      <c r="T523" s="20" t="str">
        <f>IF(ISBLANK('Введення інформації'!A562)=FALSE(),(MID('Введення інформації'!T562, 7, 4)&amp;"-"&amp;MID('Введення інформації'!T562, 4, 2)&amp;"-"&amp;MID('Введення інформації'!T562, 1, 2)), "")</f>
        <v/>
      </c>
      <c r="U523" s="20" t="str">
        <f>IF(ISBLANK('Введення інформації'!B562)=FALSE(),(MID('Введення інформації'!U562, 7, 4)&amp;"-"&amp;MID('Введення інформації'!U562, 4, 2)&amp;"-"&amp;MID('Введення інформації'!U562, 1, 2)), "")</f>
        <v/>
      </c>
      <c r="V523" s="14" t="str">
        <f>IF('Введення інформації'!V562= "Так","true",IF(ISBLANK('Введення інформації'!A562)=FALSE(),"false",""))</f>
        <v/>
      </c>
      <c r="W523" s="24">
        <f>'Введення інформації'!W562</f>
        <v>0</v>
      </c>
      <c r="X523" s="14" t="str">
        <f>IF('Введення інформації'!X562= "Так","true",IF(ISBLANK('Введення інформації'!A562)=FALSE(),"false",""))</f>
        <v/>
      </c>
      <c r="Y523" s="14" t="str">
        <f>IF(ISBLANK('Введення інформації'!Y562)=FALSE(),'Введення інформації'!Y562,IF(ISBLANK('Введення інформації'!A562)=FALSE(),"0",""))</f>
        <v/>
      </c>
      <c r="Z523" s="14" t="str">
        <f>LEFT('Введення інформації'!Z562, 3)</f>
        <v/>
      </c>
      <c r="AA523" s="14" t="str">
        <f>IF(ISBLANK('Введення інформації'!AA562)=FALSE(),'Введення інформації'!AA562,IF(ISBLANK('Введення інформації'!A562)=FALSE(),"0",""))</f>
        <v/>
      </c>
      <c r="AB523" s="14" t="str">
        <f>IF('Введення інформації'!AB562= "Так","true",IF(ISBLANK('Введення інформації'!A562)=FALSE(),"false",""))</f>
        <v/>
      </c>
      <c r="AC523" s="24">
        <f>'Введення інформації'!AC562</f>
        <v>0</v>
      </c>
    </row>
    <row r="524" spans="1:29" ht="15.75" customHeight="1" x14ac:dyDescent="0.25">
      <c r="A524" s="24">
        <f>'Введення інформації'!A563</f>
        <v>0</v>
      </c>
      <c r="B524" s="14" t="str">
        <f>IF(ISBLANK('Введення інформації'!A563)=FALSE(),(MID('Введення інформації'!B563, 7, 4)&amp;"-"&amp;MID('Введення інформації'!B563, 4, 2)&amp;"-"&amp;MID('Введення інформації'!B563, 1, 2)), "")</f>
        <v/>
      </c>
      <c r="C524" s="24">
        <f>'Введення інформації'!C563</f>
        <v>0</v>
      </c>
      <c r="D524" s="19" t="str">
        <f>IF(ISBLANK('Введення інформації'!D563)=FALSE(),'Введення інформації'!D563,IF(ISBLANK('Введення інформації'!A563)=FALSE(),"null",""))</f>
        <v/>
      </c>
      <c r="E524" s="24">
        <f>'Введення інформації'!E563</f>
        <v>0</v>
      </c>
      <c r="F524" s="24">
        <f>'Введення інформації'!F563</f>
        <v>0</v>
      </c>
      <c r="G524" s="14" t="str">
        <f>LEFT('Введення інформації'!G563, 1)</f>
        <v/>
      </c>
      <c r="H524" s="24">
        <f>'Введення інформації'!H563</f>
        <v>0</v>
      </c>
      <c r="I524" s="24">
        <f>'Введення інформації'!I563</f>
        <v>0</v>
      </c>
      <c r="J524" s="14" t="str">
        <f>IF(ISBLANK('Введення інформації'!J563)=FALSE(),'Введення інформації'!J563,IF(ISBLANK('Введення інформації'!A563)=FALSE(),"null",""))</f>
        <v/>
      </c>
      <c r="K524" s="24">
        <f>'Введення інформації'!K563</f>
        <v>0</v>
      </c>
      <c r="L524" s="14" t="str">
        <f>IF(ISBLANK('Введення інформації'!L563)=FALSE(),'Введення інформації'!L563,IF(ISBLANK('Введення інформації'!A563)=FALSE(),"null",""))</f>
        <v/>
      </c>
      <c r="M524" s="24">
        <f>'Введення інформації'!M563</f>
        <v>0</v>
      </c>
      <c r="N524" s="24">
        <f>'Введення інформації'!N563</f>
        <v>0</v>
      </c>
      <c r="O524" s="14" t="str">
        <f>IF(ISBLANK('Введення інформації'!O563)=FALSE(),'Введення інформації'!O563,IF(ISBLANK('Введення інформації'!A563)=FALSE(),"null",""))</f>
        <v/>
      </c>
      <c r="P524" s="14" t="str">
        <f>IF(ISBLANK('Введення інформації'!P563)=FALSE(),'Введення інформації'!P563,IF(ISBLANK('Введення інформації'!B563)=FALSE(),"null",""))</f>
        <v/>
      </c>
      <c r="Q524" s="25">
        <f>'Введення інформації'!Q563</f>
        <v>0</v>
      </c>
      <c r="R524" s="25">
        <f>'Введення інформації'!R563</f>
        <v>0</v>
      </c>
      <c r="S524" s="25">
        <f>'Введення інформації'!S563</f>
        <v>0</v>
      </c>
      <c r="T524" s="20" t="str">
        <f>IF(ISBLANK('Введення інформації'!A563)=FALSE(),(MID('Введення інформації'!T563, 7, 4)&amp;"-"&amp;MID('Введення інформації'!T563, 4, 2)&amp;"-"&amp;MID('Введення інформації'!T563, 1, 2)), "")</f>
        <v/>
      </c>
      <c r="U524" s="20" t="str">
        <f>IF(ISBLANK('Введення інформації'!B563)=FALSE(),(MID('Введення інформації'!U563, 7, 4)&amp;"-"&amp;MID('Введення інформації'!U563, 4, 2)&amp;"-"&amp;MID('Введення інформації'!U563, 1, 2)), "")</f>
        <v/>
      </c>
      <c r="V524" s="14" t="str">
        <f>IF('Введення інформації'!V563= "Так","true",IF(ISBLANK('Введення інформації'!A563)=FALSE(),"false",""))</f>
        <v/>
      </c>
      <c r="W524" s="24">
        <f>'Введення інформації'!W563</f>
        <v>0</v>
      </c>
      <c r="X524" s="14" t="str">
        <f>IF('Введення інформації'!X563= "Так","true",IF(ISBLANK('Введення інформації'!A563)=FALSE(),"false",""))</f>
        <v/>
      </c>
      <c r="Y524" s="14" t="str">
        <f>IF(ISBLANK('Введення інформації'!Y563)=FALSE(),'Введення інформації'!Y563,IF(ISBLANK('Введення інформації'!A563)=FALSE(),"0",""))</f>
        <v/>
      </c>
      <c r="Z524" s="14" t="str">
        <f>LEFT('Введення інформації'!Z563, 3)</f>
        <v/>
      </c>
      <c r="AA524" s="14" t="str">
        <f>IF(ISBLANK('Введення інформації'!AA563)=FALSE(),'Введення інформації'!AA563,IF(ISBLANK('Введення інформації'!A563)=FALSE(),"0",""))</f>
        <v/>
      </c>
      <c r="AB524" s="14" t="str">
        <f>IF('Введення інформації'!AB563= "Так","true",IF(ISBLANK('Введення інформації'!A563)=FALSE(),"false",""))</f>
        <v/>
      </c>
      <c r="AC524" s="24">
        <f>'Введення інформації'!AC563</f>
        <v>0</v>
      </c>
    </row>
    <row r="525" spans="1:29" ht="15.75" customHeight="1" x14ac:dyDescent="0.25">
      <c r="A525" s="24">
        <f>'Введення інформації'!A564</f>
        <v>0</v>
      </c>
      <c r="B525" s="14" t="str">
        <f>IF(ISBLANK('Введення інформації'!A564)=FALSE(),(MID('Введення інформації'!B564, 7, 4)&amp;"-"&amp;MID('Введення інформації'!B564, 4, 2)&amp;"-"&amp;MID('Введення інформації'!B564, 1, 2)), "")</f>
        <v/>
      </c>
      <c r="C525" s="24">
        <f>'Введення інформації'!C564</f>
        <v>0</v>
      </c>
      <c r="D525" s="19" t="str">
        <f>IF(ISBLANK('Введення інформації'!D564)=FALSE(),'Введення інформації'!D564,IF(ISBLANK('Введення інформації'!A564)=FALSE(),"null",""))</f>
        <v/>
      </c>
      <c r="E525" s="24">
        <f>'Введення інформації'!E564</f>
        <v>0</v>
      </c>
      <c r="F525" s="24">
        <f>'Введення інформації'!F564</f>
        <v>0</v>
      </c>
      <c r="G525" s="14" t="str">
        <f>LEFT('Введення інформації'!G564, 1)</f>
        <v/>
      </c>
      <c r="H525" s="24">
        <f>'Введення інформації'!H564</f>
        <v>0</v>
      </c>
      <c r="I525" s="24">
        <f>'Введення інформації'!I564</f>
        <v>0</v>
      </c>
      <c r="J525" s="14" t="str">
        <f>IF(ISBLANK('Введення інформації'!J564)=FALSE(),'Введення інформації'!J564,IF(ISBLANK('Введення інформації'!A564)=FALSE(),"null",""))</f>
        <v/>
      </c>
      <c r="K525" s="24">
        <f>'Введення інформації'!K564</f>
        <v>0</v>
      </c>
      <c r="L525" s="14" t="str">
        <f>IF(ISBLANK('Введення інформації'!L564)=FALSE(),'Введення інформації'!L564,IF(ISBLANK('Введення інформації'!A564)=FALSE(),"null",""))</f>
        <v/>
      </c>
      <c r="M525" s="24">
        <f>'Введення інформації'!M564</f>
        <v>0</v>
      </c>
      <c r="N525" s="24">
        <f>'Введення інформації'!N564</f>
        <v>0</v>
      </c>
      <c r="O525" s="14" t="str">
        <f>IF(ISBLANK('Введення інформації'!O564)=FALSE(),'Введення інформації'!O564,IF(ISBLANK('Введення інформації'!A564)=FALSE(),"null",""))</f>
        <v/>
      </c>
      <c r="P525" s="14" t="str">
        <f>IF(ISBLANK('Введення інформації'!P564)=FALSE(),'Введення інформації'!P564,IF(ISBLANK('Введення інформації'!B564)=FALSE(),"null",""))</f>
        <v/>
      </c>
      <c r="Q525" s="25">
        <f>'Введення інформації'!Q564</f>
        <v>0</v>
      </c>
      <c r="R525" s="25">
        <f>'Введення інформації'!R564</f>
        <v>0</v>
      </c>
      <c r="S525" s="25">
        <f>'Введення інформації'!S564</f>
        <v>0</v>
      </c>
      <c r="T525" s="20" t="str">
        <f>IF(ISBLANK('Введення інформації'!A564)=FALSE(),(MID('Введення інформації'!T564, 7, 4)&amp;"-"&amp;MID('Введення інформації'!T564, 4, 2)&amp;"-"&amp;MID('Введення інформації'!T564, 1, 2)), "")</f>
        <v/>
      </c>
      <c r="U525" s="20" t="str">
        <f>IF(ISBLANK('Введення інформації'!B564)=FALSE(),(MID('Введення інформації'!U564, 7, 4)&amp;"-"&amp;MID('Введення інформації'!U564, 4, 2)&amp;"-"&amp;MID('Введення інформації'!U564, 1, 2)), "")</f>
        <v/>
      </c>
      <c r="V525" s="14" t="str">
        <f>IF('Введення інформації'!V564= "Так","true",IF(ISBLANK('Введення інформації'!A564)=FALSE(),"false",""))</f>
        <v/>
      </c>
      <c r="W525" s="24">
        <f>'Введення інформації'!W564</f>
        <v>0</v>
      </c>
      <c r="X525" s="14" t="str">
        <f>IF('Введення інформації'!X564= "Так","true",IF(ISBLANK('Введення інформації'!A564)=FALSE(),"false",""))</f>
        <v/>
      </c>
      <c r="Y525" s="14" t="str">
        <f>IF(ISBLANK('Введення інформації'!Y564)=FALSE(),'Введення інформації'!Y564,IF(ISBLANK('Введення інформації'!A564)=FALSE(),"0",""))</f>
        <v/>
      </c>
      <c r="Z525" s="14" t="str">
        <f>LEFT('Введення інформації'!Z564, 3)</f>
        <v/>
      </c>
      <c r="AA525" s="14" t="str">
        <f>IF(ISBLANK('Введення інформації'!AA564)=FALSE(),'Введення інформації'!AA564,IF(ISBLANK('Введення інформації'!A564)=FALSE(),"0",""))</f>
        <v/>
      </c>
      <c r="AB525" s="14" t="str">
        <f>IF('Введення інформації'!AB564= "Так","true",IF(ISBLANK('Введення інформації'!A564)=FALSE(),"false",""))</f>
        <v/>
      </c>
      <c r="AC525" s="24">
        <f>'Введення інформації'!AC564</f>
        <v>0</v>
      </c>
    </row>
    <row r="526" spans="1:29" ht="15.75" customHeight="1" x14ac:dyDescent="0.25">
      <c r="A526" s="24">
        <f>'Введення інформації'!A565</f>
        <v>0</v>
      </c>
      <c r="B526" s="14" t="str">
        <f>IF(ISBLANK('Введення інформації'!A565)=FALSE(),(MID('Введення інформації'!B565, 7, 4)&amp;"-"&amp;MID('Введення інформації'!B565, 4, 2)&amp;"-"&amp;MID('Введення інформації'!B565, 1, 2)), "")</f>
        <v/>
      </c>
      <c r="C526" s="24">
        <f>'Введення інформації'!C565</f>
        <v>0</v>
      </c>
      <c r="D526" s="19" t="str">
        <f>IF(ISBLANK('Введення інформації'!D565)=FALSE(),'Введення інформації'!D565,IF(ISBLANK('Введення інформації'!A565)=FALSE(),"null",""))</f>
        <v/>
      </c>
      <c r="E526" s="24">
        <f>'Введення інформації'!E565</f>
        <v>0</v>
      </c>
      <c r="F526" s="24">
        <f>'Введення інформації'!F565</f>
        <v>0</v>
      </c>
      <c r="G526" s="14" t="str">
        <f>LEFT('Введення інформації'!G565, 1)</f>
        <v/>
      </c>
      <c r="H526" s="24">
        <f>'Введення інформації'!H565</f>
        <v>0</v>
      </c>
      <c r="I526" s="24">
        <f>'Введення інформації'!I565</f>
        <v>0</v>
      </c>
      <c r="J526" s="14" t="str">
        <f>IF(ISBLANK('Введення інформації'!J565)=FALSE(),'Введення інформації'!J565,IF(ISBLANK('Введення інформації'!A565)=FALSE(),"null",""))</f>
        <v/>
      </c>
      <c r="K526" s="24">
        <f>'Введення інформації'!K565</f>
        <v>0</v>
      </c>
      <c r="L526" s="14" t="str">
        <f>IF(ISBLANK('Введення інформації'!L565)=FALSE(),'Введення інформації'!L565,IF(ISBLANK('Введення інформації'!A565)=FALSE(),"null",""))</f>
        <v/>
      </c>
      <c r="M526" s="24">
        <f>'Введення інформації'!M565</f>
        <v>0</v>
      </c>
      <c r="N526" s="24">
        <f>'Введення інформації'!N565</f>
        <v>0</v>
      </c>
      <c r="O526" s="14" t="str">
        <f>IF(ISBLANK('Введення інформації'!O565)=FALSE(),'Введення інформації'!O565,IF(ISBLANK('Введення інформації'!A565)=FALSE(),"null",""))</f>
        <v/>
      </c>
      <c r="P526" s="14" t="str">
        <f>IF(ISBLANK('Введення інформації'!P565)=FALSE(),'Введення інформації'!P565,IF(ISBLANK('Введення інформації'!B565)=FALSE(),"null",""))</f>
        <v/>
      </c>
      <c r="Q526" s="25">
        <f>'Введення інформації'!Q565</f>
        <v>0</v>
      </c>
      <c r="R526" s="25">
        <f>'Введення інформації'!R565</f>
        <v>0</v>
      </c>
      <c r="S526" s="25">
        <f>'Введення інформації'!S565</f>
        <v>0</v>
      </c>
      <c r="T526" s="20" t="str">
        <f>IF(ISBLANK('Введення інформації'!A565)=FALSE(),(MID('Введення інформації'!T565, 7, 4)&amp;"-"&amp;MID('Введення інформації'!T565, 4, 2)&amp;"-"&amp;MID('Введення інформації'!T565, 1, 2)), "")</f>
        <v/>
      </c>
      <c r="U526" s="20" t="str">
        <f>IF(ISBLANK('Введення інформації'!B565)=FALSE(),(MID('Введення інформації'!U565, 7, 4)&amp;"-"&amp;MID('Введення інформації'!U565, 4, 2)&amp;"-"&amp;MID('Введення інформації'!U565, 1, 2)), "")</f>
        <v/>
      </c>
      <c r="V526" s="14" t="str">
        <f>IF('Введення інформації'!V565= "Так","true",IF(ISBLANK('Введення інформації'!A565)=FALSE(),"false",""))</f>
        <v/>
      </c>
      <c r="W526" s="24">
        <f>'Введення інформації'!W565</f>
        <v>0</v>
      </c>
      <c r="X526" s="14" t="str">
        <f>IF('Введення інформації'!X565= "Так","true",IF(ISBLANK('Введення інформації'!A565)=FALSE(),"false",""))</f>
        <v/>
      </c>
      <c r="Y526" s="14" t="str">
        <f>IF(ISBLANK('Введення інформації'!Y565)=FALSE(),'Введення інформації'!Y565,IF(ISBLANK('Введення інформації'!A565)=FALSE(),"0",""))</f>
        <v/>
      </c>
      <c r="Z526" s="14" t="str">
        <f>LEFT('Введення інформації'!Z565, 3)</f>
        <v/>
      </c>
      <c r="AA526" s="14" t="str">
        <f>IF(ISBLANK('Введення інформації'!AA565)=FALSE(),'Введення інформації'!AA565,IF(ISBLANK('Введення інформації'!A565)=FALSE(),"0",""))</f>
        <v/>
      </c>
      <c r="AB526" s="14" t="str">
        <f>IF('Введення інформації'!AB565= "Так","true",IF(ISBLANK('Введення інформації'!A565)=FALSE(),"false",""))</f>
        <v/>
      </c>
      <c r="AC526" s="24">
        <f>'Введення інформації'!AC565</f>
        <v>0</v>
      </c>
    </row>
    <row r="527" spans="1:29" ht="15.75" customHeight="1" x14ac:dyDescent="0.25">
      <c r="A527" s="24">
        <f>'Введення інформації'!A566</f>
        <v>0</v>
      </c>
      <c r="B527" s="14" t="str">
        <f>IF(ISBLANK('Введення інформації'!A566)=FALSE(),(MID('Введення інформації'!B566, 7, 4)&amp;"-"&amp;MID('Введення інформації'!B566, 4, 2)&amp;"-"&amp;MID('Введення інформації'!B566, 1, 2)), "")</f>
        <v/>
      </c>
      <c r="C527" s="24">
        <f>'Введення інформації'!C566</f>
        <v>0</v>
      </c>
      <c r="D527" s="19" t="str">
        <f>IF(ISBLANK('Введення інформації'!D566)=FALSE(),'Введення інформації'!D566,IF(ISBLANK('Введення інформації'!A566)=FALSE(),"null",""))</f>
        <v/>
      </c>
      <c r="E527" s="24">
        <f>'Введення інформації'!E566</f>
        <v>0</v>
      </c>
      <c r="F527" s="24">
        <f>'Введення інформації'!F566</f>
        <v>0</v>
      </c>
      <c r="G527" s="14" t="str">
        <f>LEFT('Введення інформації'!G566, 1)</f>
        <v/>
      </c>
      <c r="H527" s="24">
        <f>'Введення інформації'!H566</f>
        <v>0</v>
      </c>
      <c r="I527" s="24">
        <f>'Введення інформації'!I566</f>
        <v>0</v>
      </c>
      <c r="J527" s="14" t="str">
        <f>IF(ISBLANK('Введення інформації'!J566)=FALSE(),'Введення інформації'!J566,IF(ISBLANK('Введення інформації'!A566)=FALSE(),"null",""))</f>
        <v/>
      </c>
      <c r="K527" s="24">
        <f>'Введення інформації'!K566</f>
        <v>0</v>
      </c>
      <c r="L527" s="14" t="str">
        <f>IF(ISBLANK('Введення інформації'!L566)=FALSE(),'Введення інформації'!L566,IF(ISBLANK('Введення інформації'!A566)=FALSE(),"null",""))</f>
        <v/>
      </c>
      <c r="M527" s="24">
        <f>'Введення інформації'!M566</f>
        <v>0</v>
      </c>
      <c r="N527" s="24">
        <f>'Введення інформації'!N566</f>
        <v>0</v>
      </c>
      <c r="O527" s="14" t="str">
        <f>IF(ISBLANK('Введення інформації'!O566)=FALSE(),'Введення інформації'!O566,IF(ISBLANK('Введення інформації'!A566)=FALSE(),"null",""))</f>
        <v/>
      </c>
      <c r="P527" s="14" t="str">
        <f>IF(ISBLANK('Введення інформації'!P566)=FALSE(),'Введення інформації'!P566,IF(ISBLANK('Введення інформації'!B566)=FALSE(),"null",""))</f>
        <v/>
      </c>
      <c r="Q527" s="25">
        <f>'Введення інформації'!Q566</f>
        <v>0</v>
      </c>
      <c r="R527" s="25">
        <f>'Введення інформації'!R566</f>
        <v>0</v>
      </c>
      <c r="S527" s="25">
        <f>'Введення інформації'!S566</f>
        <v>0</v>
      </c>
      <c r="T527" s="20" t="str">
        <f>IF(ISBLANK('Введення інформації'!A566)=FALSE(),(MID('Введення інформації'!T566, 7, 4)&amp;"-"&amp;MID('Введення інформації'!T566, 4, 2)&amp;"-"&amp;MID('Введення інформації'!T566, 1, 2)), "")</f>
        <v/>
      </c>
      <c r="U527" s="20" t="str">
        <f>IF(ISBLANK('Введення інформації'!B566)=FALSE(),(MID('Введення інформації'!U566, 7, 4)&amp;"-"&amp;MID('Введення інформації'!U566, 4, 2)&amp;"-"&amp;MID('Введення інформації'!U566, 1, 2)), "")</f>
        <v/>
      </c>
      <c r="V527" s="14" t="str">
        <f>IF('Введення інформації'!V566= "Так","true",IF(ISBLANK('Введення інформації'!A566)=FALSE(),"false",""))</f>
        <v/>
      </c>
      <c r="W527" s="24">
        <f>'Введення інформації'!W566</f>
        <v>0</v>
      </c>
      <c r="X527" s="14" t="str">
        <f>IF('Введення інформації'!X566= "Так","true",IF(ISBLANK('Введення інформації'!A566)=FALSE(),"false",""))</f>
        <v/>
      </c>
      <c r="Y527" s="14" t="str">
        <f>IF(ISBLANK('Введення інформації'!Y566)=FALSE(),'Введення інформації'!Y566,IF(ISBLANK('Введення інформації'!A566)=FALSE(),"0",""))</f>
        <v/>
      </c>
      <c r="Z527" s="14" t="str">
        <f>LEFT('Введення інформації'!Z566, 3)</f>
        <v/>
      </c>
      <c r="AA527" s="14" t="str">
        <f>IF(ISBLANK('Введення інформації'!AA566)=FALSE(),'Введення інформації'!AA566,IF(ISBLANK('Введення інформації'!A566)=FALSE(),"0",""))</f>
        <v/>
      </c>
      <c r="AB527" s="14" t="str">
        <f>IF('Введення інформації'!AB566= "Так","true",IF(ISBLANK('Введення інформації'!A566)=FALSE(),"false",""))</f>
        <v/>
      </c>
      <c r="AC527" s="24">
        <f>'Введення інформації'!AC566</f>
        <v>0</v>
      </c>
    </row>
    <row r="528" spans="1:29" ht="15.75" customHeight="1" x14ac:dyDescent="0.25">
      <c r="A528" s="24">
        <f>'Введення інформації'!A567</f>
        <v>0</v>
      </c>
      <c r="B528" s="14" t="str">
        <f>IF(ISBLANK('Введення інформації'!A567)=FALSE(),(MID('Введення інформації'!B567, 7, 4)&amp;"-"&amp;MID('Введення інформації'!B567, 4, 2)&amp;"-"&amp;MID('Введення інформації'!B567, 1, 2)), "")</f>
        <v/>
      </c>
      <c r="C528" s="24">
        <f>'Введення інформації'!C567</f>
        <v>0</v>
      </c>
      <c r="D528" s="19" t="str">
        <f>IF(ISBLANK('Введення інформації'!D567)=FALSE(),'Введення інформації'!D567,IF(ISBLANK('Введення інформації'!A567)=FALSE(),"null",""))</f>
        <v/>
      </c>
      <c r="E528" s="24">
        <f>'Введення інформації'!E567</f>
        <v>0</v>
      </c>
      <c r="F528" s="24">
        <f>'Введення інформації'!F567</f>
        <v>0</v>
      </c>
      <c r="G528" s="14" t="str">
        <f>LEFT('Введення інформації'!G567, 1)</f>
        <v/>
      </c>
      <c r="H528" s="24">
        <f>'Введення інформації'!H567</f>
        <v>0</v>
      </c>
      <c r="I528" s="24">
        <f>'Введення інформації'!I567</f>
        <v>0</v>
      </c>
      <c r="J528" s="14" t="str">
        <f>IF(ISBLANK('Введення інформації'!J567)=FALSE(),'Введення інформації'!J567,IF(ISBLANK('Введення інформації'!A567)=FALSE(),"null",""))</f>
        <v/>
      </c>
      <c r="K528" s="24">
        <f>'Введення інформації'!K567</f>
        <v>0</v>
      </c>
      <c r="L528" s="14" t="str">
        <f>IF(ISBLANK('Введення інформації'!L567)=FALSE(),'Введення інформації'!L567,IF(ISBLANK('Введення інформації'!A567)=FALSE(),"null",""))</f>
        <v/>
      </c>
      <c r="M528" s="24">
        <f>'Введення інформації'!M567</f>
        <v>0</v>
      </c>
      <c r="N528" s="24">
        <f>'Введення інформації'!N567</f>
        <v>0</v>
      </c>
      <c r="O528" s="14" t="str">
        <f>IF(ISBLANK('Введення інформації'!O567)=FALSE(),'Введення інформації'!O567,IF(ISBLANK('Введення інформації'!A567)=FALSE(),"null",""))</f>
        <v/>
      </c>
      <c r="P528" s="14" t="str">
        <f>IF(ISBLANK('Введення інформації'!P567)=FALSE(),'Введення інформації'!P567,IF(ISBLANK('Введення інформації'!B567)=FALSE(),"null",""))</f>
        <v/>
      </c>
      <c r="Q528" s="25">
        <f>'Введення інформації'!Q567</f>
        <v>0</v>
      </c>
      <c r="R528" s="25">
        <f>'Введення інформації'!R567</f>
        <v>0</v>
      </c>
      <c r="S528" s="25">
        <f>'Введення інформації'!S567</f>
        <v>0</v>
      </c>
      <c r="T528" s="20" t="str">
        <f>IF(ISBLANK('Введення інформації'!A567)=FALSE(),(MID('Введення інформації'!T567, 7, 4)&amp;"-"&amp;MID('Введення інформації'!T567, 4, 2)&amp;"-"&amp;MID('Введення інформації'!T567, 1, 2)), "")</f>
        <v/>
      </c>
      <c r="U528" s="20" t="str">
        <f>IF(ISBLANK('Введення інформації'!B567)=FALSE(),(MID('Введення інформації'!U567, 7, 4)&amp;"-"&amp;MID('Введення інформації'!U567, 4, 2)&amp;"-"&amp;MID('Введення інформації'!U567, 1, 2)), "")</f>
        <v/>
      </c>
      <c r="V528" s="14" t="str">
        <f>IF('Введення інформації'!V567= "Так","true",IF(ISBLANK('Введення інформації'!A567)=FALSE(),"false",""))</f>
        <v/>
      </c>
      <c r="W528" s="24">
        <f>'Введення інформації'!W567</f>
        <v>0</v>
      </c>
      <c r="X528" s="14" t="str">
        <f>IF('Введення інформації'!X567= "Так","true",IF(ISBLANK('Введення інформації'!A567)=FALSE(),"false",""))</f>
        <v/>
      </c>
      <c r="Y528" s="14" t="str">
        <f>IF(ISBLANK('Введення інформації'!Y567)=FALSE(),'Введення інформації'!Y567,IF(ISBLANK('Введення інформації'!A567)=FALSE(),"0",""))</f>
        <v/>
      </c>
      <c r="Z528" s="14" t="str">
        <f>LEFT('Введення інформації'!Z567, 3)</f>
        <v/>
      </c>
      <c r="AA528" s="14" t="str">
        <f>IF(ISBLANK('Введення інформації'!AA567)=FALSE(),'Введення інформації'!AA567,IF(ISBLANK('Введення інформації'!A567)=FALSE(),"0",""))</f>
        <v/>
      </c>
      <c r="AB528" s="14" t="str">
        <f>IF('Введення інформації'!AB567= "Так","true",IF(ISBLANK('Введення інформації'!A567)=FALSE(),"false",""))</f>
        <v/>
      </c>
      <c r="AC528" s="24">
        <f>'Введення інформації'!AC567</f>
        <v>0</v>
      </c>
    </row>
    <row r="529" spans="1:29" ht="15.75" customHeight="1" x14ac:dyDescent="0.25">
      <c r="A529" s="24">
        <f>'Введення інформації'!A568</f>
        <v>0</v>
      </c>
      <c r="B529" s="14" t="str">
        <f>IF(ISBLANK('Введення інформації'!A568)=FALSE(),(MID('Введення інформації'!B568, 7, 4)&amp;"-"&amp;MID('Введення інформації'!B568, 4, 2)&amp;"-"&amp;MID('Введення інформації'!B568, 1, 2)), "")</f>
        <v/>
      </c>
      <c r="C529" s="24">
        <f>'Введення інформації'!C568</f>
        <v>0</v>
      </c>
      <c r="D529" s="19" t="str">
        <f>IF(ISBLANK('Введення інформації'!D568)=FALSE(),'Введення інформації'!D568,IF(ISBLANK('Введення інформації'!A568)=FALSE(),"null",""))</f>
        <v/>
      </c>
      <c r="E529" s="24">
        <f>'Введення інформації'!E568</f>
        <v>0</v>
      </c>
      <c r="F529" s="24">
        <f>'Введення інформації'!F568</f>
        <v>0</v>
      </c>
      <c r="G529" s="14" t="str">
        <f>LEFT('Введення інформації'!G568, 1)</f>
        <v/>
      </c>
      <c r="H529" s="24">
        <f>'Введення інформації'!H568</f>
        <v>0</v>
      </c>
      <c r="I529" s="24">
        <f>'Введення інформації'!I568</f>
        <v>0</v>
      </c>
      <c r="J529" s="14" t="str">
        <f>IF(ISBLANK('Введення інформації'!J568)=FALSE(),'Введення інформації'!J568,IF(ISBLANK('Введення інформації'!A568)=FALSE(),"null",""))</f>
        <v/>
      </c>
      <c r="K529" s="24">
        <f>'Введення інформації'!K568</f>
        <v>0</v>
      </c>
      <c r="L529" s="14" t="str">
        <f>IF(ISBLANK('Введення інформації'!L568)=FALSE(),'Введення інформації'!L568,IF(ISBLANK('Введення інформації'!A568)=FALSE(),"null",""))</f>
        <v/>
      </c>
      <c r="M529" s="24">
        <f>'Введення інформації'!M568</f>
        <v>0</v>
      </c>
      <c r="N529" s="24">
        <f>'Введення інформації'!N568</f>
        <v>0</v>
      </c>
      <c r="O529" s="14" t="str">
        <f>IF(ISBLANK('Введення інформації'!O568)=FALSE(),'Введення інформації'!O568,IF(ISBLANK('Введення інформації'!A568)=FALSE(),"null",""))</f>
        <v/>
      </c>
      <c r="P529" s="14" t="str">
        <f>IF(ISBLANK('Введення інформації'!P568)=FALSE(),'Введення інформації'!P568,IF(ISBLANK('Введення інформації'!B568)=FALSE(),"null",""))</f>
        <v/>
      </c>
      <c r="Q529" s="25">
        <f>'Введення інформації'!Q568</f>
        <v>0</v>
      </c>
      <c r="R529" s="25">
        <f>'Введення інформації'!R568</f>
        <v>0</v>
      </c>
      <c r="S529" s="25">
        <f>'Введення інформації'!S568</f>
        <v>0</v>
      </c>
      <c r="T529" s="20" t="str">
        <f>IF(ISBLANK('Введення інформації'!A568)=FALSE(),(MID('Введення інформації'!T568, 7, 4)&amp;"-"&amp;MID('Введення інформації'!T568, 4, 2)&amp;"-"&amp;MID('Введення інформації'!T568, 1, 2)), "")</f>
        <v/>
      </c>
      <c r="U529" s="20" t="str">
        <f>IF(ISBLANK('Введення інформації'!B568)=FALSE(),(MID('Введення інформації'!U568, 7, 4)&amp;"-"&amp;MID('Введення інформації'!U568, 4, 2)&amp;"-"&amp;MID('Введення інформації'!U568, 1, 2)), "")</f>
        <v/>
      </c>
      <c r="V529" s="14" t="str">
        <f>IF('Введення інформації'!V568= "Так","true",IF(ISBLANK('Введення інформації'!A568)=FALSE(),"false",""))</f>
        <v/>
      </c>
      <c r="W529" s="24">
        <f>'Введення інформації'!W568</f>
        <v>0</v>
      </c>
      <c r="X529" s="14" t="str">
        <f>IF('Введення інформації'!X568= "Так","true",IF(ISBLANK('Введення інформації'!A568)=FALSE(),"false",""))</f>
        <v/>
      </c>
      <c r="Y529" s="14" t="str">
        <f>IF(ISBLANK('Введення інформації'!Y568)=FALSE(),'Введення інформації'!Y568,IF(ISBLANK('Введення інформації'!A568)=FALSE(),"0",""))</f>
        <v/>
      </c>
      <c r="Z529" s="14" t="str">
        <f>LEFT('Введення інформації'!Z568, 3)</f>
        <v/>
      </c>
      <c r="AA529" s="14" t="str">
        <f>IF(ISBLANK('Введення інформації'!AA568)=FALSE(),'Введення інформації'!AA568,IF(ISBLANK('Введення інформації'!A568)=FALSE(),"0",""))</f>
        <v/>
      </c>
      <c r="AB529" s="14" t="str">
        <f>IF('Введення інформації'!AB568= "Так","true",IF(ISBLANK('Введення інформації'!A568)=FALSE(),"false",""))</f>
        <v/>
      </c>
      <c r="AC529" s="24">
        <f>'Введення інформації'!AC568</f>
        <v>0</v>
      </c>
    </row>
    <row r="530" spans="1:29" ht="15.75" customHeight="1" x14ac:dyDescent="0.25">
      <c r="A530" s="24">
        <f>'Введення інформації'!A569</f>
        <v>0</v>
      </c>
      <c r="B530" s="14" t="str">
        <f>IF(ISBLANK('Введення інформації'!A569)=FALSE(),(MID('Введення інформації'!B569, 7, 4)&amp;"-"&amp;MID('Введення інформації'!B569, 4, 2)&amp;"-"&amp;MID('Введення інформації'!B569, 1, 2)), "")</f>
        <v/>
      </c>
      <c r="C530" s="24">
        <f>'Введення інформації'!C569</f>
        <v>0</v>
      </c>
      <c r="D530" s="19" t="str">
        <f>IF(ISBLANK('Введення інформації'!D569)=FALSE(),'Введення інформації'!D569,IF(ISBLANK('Введення інформації'!A569)=FALSE(),"null",""))</f>
        <v/>
      </c>
      <c r="E530" s="24">
        <f>'Введення інформації'!E569</f>
        <v>0</v>
      </c>
      <c r="F530" s="24">
        <f>'Введення інформації'!F569</f>
        <v>0</v>
      </c>
      <c r="G530" s="14" t="str">
        <f>LEFT('Введення інформації'!G569, 1)</f>
        <v/>
      </c>
      <c r="H530" s="24">
        <f>'Введення інформації'!H569</f>
        <v>0</v>
      </c>
      <c r="I530" s="24">
        <f>'Введення інформації'!I569</f>
        <v>0</v>
      </c>
      <c r="J530" s="14" t="str">
        <f>IF(ISBLANK('Введення інформації'!J569)=FALSE(),'Введення інформації'!J569,IF(ISBLANK('Введення інформації'!A569)=FALSE(),"null",""))</f>
        <v/>
      </c>
      <c r="K530" s="24">
        <f>'Введення інформації'!K569</f>
        <v>0</v>
      </c>
      <c r="L530" s="14" t="str">
        <f>IF(ISBLANK('Введення інформації'!L569)=FALSE(),'Введення інформації'!L569,IF(ISBLANK('Введення інформації'!A569)=FALSE(),"null",""))</f>
        <v/>
      </c>
      <c r="M530" s="24">
        <f>'Введення інформації'!M569</f>
        <v>0</v>
      </c>
      <c r="N530" s="24">
        <f>'Введення інформації'!N569</f>
        <v>0</v>
      </c>
      <c r="O530" s="14" t="str">
        <f>IF(ISBLANK('Введення інформації'!O569)=FALSE(),'Введення інформації'!O569,IF(ISBLANK('Введення інформації'!A569)=FALSE(),"null",""))</f>
        <v/>
      </c>
      <c r="P530" s="14" t="str">
        <f>IF(ISBLANK('Введення інформації'!P569)=FALSE(),'Введення інформації'!P569,IF(ISBLANK('Введення інформації'!B569)=FALSE(),"null",""))</f>
        <v/>
      </c>
      <c r="Q530" s="25">
        <f>'Введення інформації'!Q569</f>
        <v>0</v>
      </c>
      <c r="R530" s="25">
        <f>'Введення інформації'!R569</f>
        <v>0</v>
      </c>
      <c r="S530" s="25">
        <f>'Введення інформації'!S569</f>
        <v>0</v>
      </c>
      <c r="T530" s="20" t="str">
        <f>IF(ISBLANK('Введення інформації'!A569)=FALSE(),(MID('Введення інформації'!T569, 7, 4)&amp;"-"&amp;MID('Введення інформації'!T569, 4, 2)&amp;"-"&amp;MID('Введення інформації'!T569, 1, 2)), "")</f>
        <v/>
      </c>
      <c r="U530" s="20" t="str">
        <f>IF(ISBLANK('Введення інформації'!B569)=FALSE(),(MID('Введення інформації'!U569, 7, 4)&amp;"-"&amp;MID('Введення інформації'!U569, 4, 2)&amp;"-"&amp;MID('Введення інформації'!U569, 1, 2)), "")</f>
        <v/>
      </c>
      <c r="V530" s="14" t="str">
        <f>IF('Введення інформації'!V569= "Так","true",IF(ISBLANK('Введення інформації'!A569)=FALSE(),"false",""))</f>
        <v/>
      </c>
      <c r="W530" s="24">
        <f>'Введення інформації'!W569</f>
        <v>0</v>
      </c>
      <c r="X530" s="14" t="str">
        <f>IF('Введення інформації'!X569= "Так","true",IF(ISBLANK('Введення інформації'!A569)=FALSE(),"false",""))</f>
        <v/>
      </c>
      <c r="Y530" s="14" t="str">
        <f>IF(ISBLANK('Введення інформації'!Y569)=FALSE(),'Введення інформації'!Y569,IF(ISBLANK('Введення інформації'!A569)=FALSE(),"0",""))</f>
        <v/>
      </c>
      <c r="Z530" s="14" t="str">
        <f>LEFT('Введення інформації'!Z569, 3)</f>
        <v/>
      </c>
      <c r="AA530" s="14" t="str">
        <f>IF(ISBLANK('Введення інформації'!AA569)=FALSE(),'Введення інформації'!AA569,IF(ISBLANK('Введення інформації'!A569)=FALSE(),"0",""))</f>
        <v/>
      </c>
      <c r="AB530" s="14" t="str">
        <f>IF('Введення інформації'!AB569= "Так","true",IF(ISBLANK('Введення інформації'!A569)=FALSE(),"false",""))</f>
        <v/>
      </c>
      <c r="AC530" s="24">
        <f>'Введення інформації'!AC569</f>
        <v>0</v>
      </c>
    </row>
    <row r="531" spans="1:29" ht="15.75" customHeight="1" x14ac:dyDescent="0.25">
      <c r="A531" s="24">
        <f>'Введення інформації'!A570</f>
        <v>0</v>
      </c>
      <c r="B531" s="14" t="str">
        <f>IF(ISBLANK('Введення інформації'!A570)=FALSE(),(MID('Введення інформації'!B570, 7, 4)&amp;"-"&amp;MID('Введення інформації'!B570, 4, 2)&amp;"-"&amp;MID('Введення інформації'!B570, 1, 2)), "")</f>
        <v/>
      </c>
      <c r="C531" s="24">
        <f>'Введення інформації'!C570</f>
        <v>0</v>
      </c>
      <c r="D531" s="19" t="str">
        <f>IF(ISBLANK('Введення інформації'!D570)=FALSE(),'Введення інформації'!D570,IF(ISBLANK('Введення інформації'!A570)=FALSE(),"null",""))</f>
        <v/>
      </c>
      <c r="E531" s="24">
        <f>'Введення інформації'!E570</f>
        <v>0</v>
      </c>
      <c r="F531" s="24">
        <f>'Введення інформації'!F570</f>
        <v>0</v>
      </c>
      <c r="G531" s="14" t="str">
        <f>LEFT('Введення інформації'!G570, 1)</f>
        <v/>
      </c>
      <c r="H531" s="24">
        <f>'Введення інформації'!H570</f>
        <v>0</v>
      </c>
      <c r="I531" s="24">
        <f>'Введення інформації'!I570</f>
        <v>0</v>
      </c>
      <c r="J531" s="14" t="str">
        <f>IF(ISBLANK('Введення інформації'!J570)=FALSE(),'Введення інформації'!J570,IF(ISBLANK('Введення інформації'!A570)=FALSE(),"null",""))</f>
        <v/>
      </c>
      <c r="K531" s="24">
        <f>'Введення інформації'!K570</f>
        <v>0</v>
      </c>
      <c r="L531" s="14" t="str">
        <f>IF(ISBLANK('Введення інформації'!L570)=FALSE(),'Введення інформації'!L570,IF(ISBLANK('Введення інформації'!A570)=FALSE(),"null",""))</f>
        <v/>
      </c>
      <c r="M531" s="24">
        <f>'Введення інформації'!M570</f>
        <v>0</v>
      </c>
      <c r="N531" s="24">
        <f>'Введення інформації'!N570</f>
        <v>0</v>
      </c>
      <c r="O531" s="14" t="str">
        <f>IF(ISBLANK('Введення інформації'!O570)=FALSE(),'Введення інформації'!O570,IF(ISBLANK('Введення інформації'!A570)=FALSE(),"null",""))</f>
        <v/>
      </c>
      <c r="P531" s="14" t="str">
        <f>IF(ISBLANK('Введення інформації'!P570)=FALSE(),'Введення інформації'!P570,IF(ISBLANK('Введення інформації'!B570)=FALSE(),"null",""))</f>
        <v/>
      </c>
      <c r="Q531" s="25">
        <f>'Введення інформації'!Q570</f>
        <v>0</v>
      </c>
      <c r="R531" s="25">
        <f>'Введення інформації'!R570</f>
        <v>0</v>
      </c>
      <c r="S531" s="25">
        <f>'Введення інформації'!S570</f>
        <v>0</v>
      </c>
      <c r="T531" s="20" t="str">
        <f>IF(ISBLANK('Введення інформації'!A570)=FALSE(),(MID('Введення інформації'!T570, 7, 4)&amp;"-"&amp;MID('Введення інформації'!T570, 4, 2)&amp;"-"&amp;MID('Введення інформації'!T570, 1, 2)), "")</f>
        <v/>
      </c>
      <c r="U531" s="20" t="str">
        <f>IF(ISBLANK('Введення інформації'!B570)=FALSE(),(MID('Введення інформації'!U570, 7, 4)&amp;"-"&amp;MID('Введення інформації'!U570, 4, 2)&amp;"-"&amp;MID('Введення інформації'!U570, 1, 2)), "")</f>
        <v/>
      </c>
      <c r="V531" s="14" t="str">
        <f>IF('Введення інформації'!V570= "Так","true",IF(ISBLANK('Введення інформації'!A570)=FALSE(),"false",""))</f>
        <v/>
      </c>
      <c r="W531" s="24">
        <f>'Введення інформації'!W570</f>
        <v>0</v>
      </c>
      <c r="X531" s="14" t="str">
        <f>IF('Введення інформації'!X570= "Так","true",IF(ISBLANK('Введення інформації'!A570)=FALSE(),"false",""))</f>
        <v/>
      </c>
      <c r="Y531" s="14" t="str">
        <f>IF(ISBLANK('Введення інформації'!Y570)=FALSE(),'Введення інформації'!Y570,IF(ISBLANK('Введення інформації'!A570)=FALSE(),"0",""))</f>
        <v/>
      </c>
      <c r="Z531" s="14" t="str">
        <f>LEFT('Введення інформації'!Z570, 3)</f>
        <v/>
      </c>
      <c r="AA531" s="14" t="str">
        <f>IF(ISBLANK('Введення інформації'!AA570)=FALSE(),'Введення інформації'!AA570,IF(ISBLANK('Введення інформації'!A570)=FALSE(),"0",""))</f>
        <v/>
      </c>
      <c r="AB531" s="14" t="str">
        <f>IF('Введення інформації'!AB570= "Так","true",IF(ISBLANK('Введення інформації'!A570)=FALSE(),"false",""))</f>
        <v/>
      </c>
      <c r="AC531" s="24">
        <f>'Введення інформації'!AC570</f>
        <v>0</v>
      </c>
    </row>
    <row r="532" spans="1:29" ht="15.75" customHeight="1" x14ac:dyDescent="0.25">
      <c r="A532" s="24">
        <f>'Введення інформації'!A571</f>
        <v>0</v>
      </c>
      <c r="B532" s="14" t="str">
        <f>IF(ISBLANK('Введення інформації'!A571)=FALSE(),(MID('Введення інформації'!B571, 7, 4)&amp;"-"&amp;MID('Введення інформації'!B571, 4, 2)&amp;"-"&amp;MID('Введення інформації'!B571, 1, 2)), "")</f>
        <v/>
      </c>
      <c r="C532" s="24">
        <f>'Введення інформації'!C571</f>
        <v>0</v>
      </c>
      <c r="D532" s="19" t="str">
        <f>IF(ISBLANK('Введення інформації'!D571)=FALSE(),'Введення інформації'!D571,IF(ISBLANK('Введення інформації'!A571)=FALSE(),"null",""))</f>
        <v/>
      </c>
      <c r="E532" s="24">
        <f>'Введення інформації'!E571</f>
        <v>0</v>
      </c>
      <c r="F532" s="24">
        <f>'Введення інформації'!F571</f>
        <v>0</v>
      </c>
      <c r="G532" s="14" t="str">
        <f>LEFT('Введення інформації'!G571, 1)</f>
        <v/>
      </c>
      <c r="H532" s="24">
        <f>'Введення інформації'!H571</f>
        <v>0</v>
      </c>
      <c r="I532" s="24">
        <f>'Введення інформації'!I571</f>
        <v>0</v>
      </c>
      <c r="J532" s="14" t="str">
        <f>IF(ISBLANK('Введення інформації'!J571)=FALSE(),'Введення інформації'!J571,IF(ISBLANK('Введення інформації'!A571)=FALSE(),"null",""))</f>
        <v/>
      </c>
      <c r="K532" s="24">
        <f>'Введення інформації'!K571</f>
        <v>0</v>
      </c>
      <c r="L532" s="14" t="str">
        <f>IF(ISBLANK('Введення інформації'!L571)=FALSE(),'Введення інформації'!L571,IF(ISBLANK('Введення інформації'!A571)=FALSE(),"null",""))</f>
        <v/>
      </c>
      <c r="M532" s="24">
        <f>'Введення інформації'!M571</f>
        <v>0</v>
      </c>
      <c r="N532" s="24">
        <f>'Введення інформації'!N571</f>
        <v>0</v>
      </c>
      <c r="O532" s="14" t="str">
        <f>IF(ISBLANK('Введення інформації'!O571)=FALSE(),'Введення інформації'!O571,IF(ISBLANK('Введення інформації'!A571)=FALSE(),"null",""))</f>
        <v/>
      </c>
      <c r="P532" s="14" t="str">
        <f>IF(ISBLANK('Введення інформації'!P571)=FALSE(),'Введення інформації'!P571,IF(ISBLANK('Введення інформації'!B571)=FALSE(),"null",""))</f>
        <v/>
      </c>
      <c r="Q532" s="25">
        <f>'Введення інформації'!Q571</f>
        <v>0</v>
      </c>
      <c r="R532" s="25">
        <f>'Введення інформації'!R571</f>
        <v>0</v>
      </c>
      <c r="S532" s="25">
        <f>'Введення інформації'!S571</f>
        <v>0</v>
      </c>
      <c r="T532" s="20" t="str">
        <f>IF(ISBLANK('Введення інформації'!A571)=FALSE(),(MID('Введення інформації'!T571, 7, 4)&amp;"-"&amp;MID('Введення інформації'!T571, 4, 2)&amp;"-"&amp;MID('Введення інформації'!T571, 1, 2)), "")</f>
        <v/>
      </c>
      <c r="U532" s="20" t="str">
        <f>IF(ISBLANK('Введення інформації'!B571)=FALSE(),(MID('Введення інформації'!U571, 7, 4)&amp;"-"&amp;MID('Введення інформації'!U571, 4, 2)&amp;"-"&amp;MID('Введення інформації'!U571, 1, 2)), "")</f>
        <v/>
      </c>
      <c r="V532" s="14" t="str">
        <f>IF('Введення інформації'!V571= "Так","true",IF(ISBLANK('Введення інформації'!A571)=FALSE(),"false",""))</f>
        <v/>
      </c>
      <c r="W532" s="24">
        <f>'Введення інформації'!W571</f>
        <v>0</v>
      </c>
      <c r="X532" s="14" t="str">
        <f>IF('Введення інформації'!X571= "Так","true",IF(ISBLANK('Введення інформації'!A571)=FALSE(),"false",""))</f>
        <v/>
      </c>
      <c r="Y532" s="14" t="str">
        <f>IF(ISBLANK('Введення інформації'!Y571)=FALSE(),'Введення інформації'!Y571,IF(ISBLANK('Введення інформації'!A571)=FALSE(),"0",""))</f>
        <v/>
      </c>
      <c r="Z532" s="14" t="str">
        <f>LEFT('Введення інформації'!Z571, 3)</f>
        <v/>
      </c>
      <c r="AA532" s="14" t="str">
        <f>IF(ISBLANK('Введення інформації'!AA571)=FALSE(),'Введення інформації'!AA571,IF(ISBLANK('Введення інформації'!A571)=FALSE(),"0",""))</f>
        <v/>
      </c>
      <c r="AB532" s="14" t="str">
        <f>IF('Введення інформації'!AB571= "Так","true",IF(ISBLANK('Введення інформації'!A571)=FALSE(),"false",""))</f>
        <v/>
      </c>
      <c r="AC532" s="24">
        <f>'Введення інформації'!AC571</f>
        <v>0</v>
      </c>
    </row>
    <row r="533" spans="1:29" ht="15.75" customHeight="1" x14ac:dyDescent="0.25">
      <c r="A533" s="24">
        <f>'Введення інформації'!A572</f>
        <v>0</v>
      </c>
      <c r="B533" s="14" t="str">
        <f>IF(ISBLANK('Введення інформації'!A572)=FALSE(),(MID('Введення інформації'!B572, 7, 4)&amp;"-"&amp;MID('Введення інформації'!B572, 4, 2)&amp;"-"&amp;MID('Введення інформації'!B572, 1, 2)), "")</f>
        <v/>
      </c>
      <c r="C533" s="24">
        <f>'Введення інформації'!C572</f>
        <v>0</v>
      </c>
      <c r="D533" s="19" t="str">
        <f>IF(ISBLANK('Введення інформації'!D572)=FALSE(),'Введення інформації'!D572,IF(ISBLANK('Введення інформації'!A572)=FALSE(),"null",""))</f>
        <v/>
      </c>
      <c r="E533" s="24">
        <f>'Введення інформації'!E572</f>
        <v>0</v>
      </c>
      <c r="F533" s="24">
        <f>'Введення інформації'!F572</f>
        <v>0</v>
      </c>
      <c r="G533" s="14" t="str">
        <f>LEFT('Введення інформації'!G572, 1)</f>
        <v/>
      </c>
      <c r="H533" s="24">
        <f>'Введення інформації'!H572</f>
        <v>0</v>
      </c>
      <c r="I533" s="24">
        <f>'Введення інформації'!I572</f>
        <v>0</v>
      </c>
      <c r="J533" s="14" t="str">
        <f>IF(ISBLANK('Введення інформації'!J572)=FALSE(),'Введення інформації'!J572,IF(ISBLANK('Введення інформації'!A572)=FALSE(),"null",""))</f>
        <v/>
      </c>
      <c r="K533" s="24">
        <f>'Введення інформації'!K572</f>
        <v>0</v>
      </c>
      <c r="L533" s="14" t="str">
        <f>IF(ISBLANK('Введення інформації'!L572)=FALSE(),'Введення інформації'!L572,IF(ISBLANK('Введення інформації'!A572)=FALSE(),"null",""))</f>
        <v/>
      </c>
      <c r="M533" s="24">
        <f>'Введення інформації'!M572</f>
        <v>0</v>
      </c>
      <c r="N533" s="24">
        <f>'Введення інформації'!N572</f>
        <v>0</v>
      </c>
      <c r="O533" s="14" t="str">
        <f>IF(ISBLANK('Введення інформації'!O572)=FALSE(),'Введення інформації'!O572,IF(ISBLANK('Введення інформації'!A572)=FALSE(),"null",""))</f>
        <v/>
      </c>
      <c r="P533" s="14" t="str">
        <f>IF(ISBLANK('Введення інформації'!P572)=FALSE(),'Введення інформації'!P572,IF(ISBLANK('Введення інформації'!B572)=FALSE(),"null",""))</f>
        <v/>
      </c>
      <c r="Q533" s="25">
        <f>'Введення інформації'!Q572</f>
        <v>0</v>
      </c>
      <c r="R533" s="25">
        <f>'Введення інформації'!R572</f>
        <v>0</v>
      </c>
      <c r="S533" s="25">
        <f>'Введення інформації'!S572</f>
        <v>0</v>
      </c>
      <c r="T533" s="20" t="str">
        <f>IF(ISBLANK('Введення інформації'!A572)=FALSE(),(MID('Введення інформації'!T572, 7, 4)&amp;"-"&amp;MID('Введення інформації'!T572, 4, 2)&amp;"-"&amp;MID('Введення інформації'!T572, 1, 2)), "")</f>
        <v/>
      </c>
      <c r="U533" s="20" t="str">
        <f>IF(ISBLANK('Введення інформації'!B572)=FALSE(),(MID('Введення інформації'!U572, 7, 4)&amp;"-"&amp;MID('Введення інформації'!U572, 4, 2)&amp;"-"&amp;MID('Введення інформації'!U572, 1, 2)), "")</f>
        <v/>
      </c>
      <c r="V533" s="14" t="str">
        <f>IF('Введення інформації'!V572= "Так","true",IF(ISBLANK('Введення інформації'!A572)=FALSE(),"false",""))</f>
        <v/>
      </c>
      <c r="W533" s="24">
        <f>'Введення інформації'!W572</f>
        <v>0</v>
      </c>
      <c r="X533" s="14" t="str">
        <f>IF('Введення інформації'!X572= "Так","true",IF(ISBLANK('Введення інформації'!A572)=FALSE(),"false",""))</f>
        <v/>
      </c>
      <c r="Y533" s="14" t="str">
        <f>IF(ISBLANK('Введення інформації'!Y572)=FALSE(),'Введення інформації'!Y572,IF(ISBLANK('Введення інформації'!A572)=FALSE(),"0",""))</f>
        <v/>
      </c>
      <c r="Z533" s="14" t="str">
        <f>LEFT('Введення інформації'!Z572, 3)</f>
        <v/>
      </c>
      <c r="AA533" s="14" t="str">
        <f>IF(ISBLANK('Введення інформації'!AA572)=FALSE(),'Введення інформації'!AA572,IF(ISBLANK('Введення інформації'!A572)=FALSE(),"0",""))</f>
        <v/>
      </c>
      <c r="AB533" s="14" t="str">
        <f>IF('Введення інформації'!AB572= "Так","true",IF(ISBLANK('Введення інформації'!A572)=FALSE(),"false",""))</f>
        <v/>
      </c>
      <c r="AC533" s="24">
        <f>'Введення інформації'!AC572</f>
        <v>0</v>
      </c>
    </row>
    <row r="534" spans="1:29" ht="15.75" customHeight="1" x14ac:dyDescent="0.25">
      <c r="A534" s="24">
        <f>'Введення інформації'!A573</f>
        <v>0</v>
      </c>
      <c r="B534" s="14" t="str">
        <f>IF(ISBLANK('Введення інформації'!A573)=FALSE(),(MID('Введення інформації'!B573, 7, 4)&amp;"-"&amp;MID('Введення інформації'!B573, 4, 2)&amp;"-"&amp;MID('Введення інформації'!B573, 1, 2)), "")</f>
        <v/>
      </c>
      <c r="C534" s="24">
        <f>'Введення інформації'!C573</f>
        <v>0</v>
      </c>
      <c r="D534" s="19" t="str">
        <f>IF(ISBLANK('Введення інформації'!D573)=FALSE(),'Введення інформації'!D573,IF(ISBLANK('Введення інформації'!A573)=FALSE(),"null",""))</f>
        <v/>
      </c>
      <c r="E534" s="24">
        <f>'Введення інформації'!E573</f>
        <v>0</v>
      </c>
      <c r="F534" s="24">
        <f>'Введення інформації'!F573</f>
        <v>0</v>
      </c>
      <c r="G534" s="14" t="str">
        <f>LEFT('Введення інформації'!G573, 1)</f>
        <v/>
      </c>
      <c r="H534" s="24">
        <f>'Введення інформації'!H573</f>
        <v>0</v>
      </c>
      <c r="I534" s="24">
        <f>'Введення інформації'!I573</f>
        <v>0</v>
      </c>
      <c r="J534" s="14" t="str">
        <f>IF(ISBLANK('Введення інформації'!J573)=FALSE(),'Введення інформації'!J573,IF(ISBLANK('Введення інформації'!A573)=FALSE(),"null",""))</f>
        <v/>
      </c>
      <c r="K534" s="24">
        <f>'Введення інформації'!K573</f>
        <v>0</v>
      </c>
      <c r="L534" s="14" t="str">
        <f>IF(ISBLANK('Введення інформації'!L573)=FALSE(),'Введення інформації'!L573,IF(ISBLANK('Введення інформації'!A573)=FALSE(),"null",""))</f>
        <v/>
      </c>
      <c r="M534" s="24">
        <f>'Введення інформації'!M573</f>
        <v>0</v>
      </c>
      <c r="N534" s="24">
        <f>'Введення інформації'!N573</f>
        <v>0</v>
      </c>
      <c r="O534" s="14" t="str">
        <f>IF(ISBLANK('Введення інформації'!O573)=FALSE(),'Введення інформації'!O573,IF(ISBLANK('Введення інформації'!A573)=FALSE(),"null",""))</f>
        <v/>
      </c>
      <c r="P534" s="14" t="str">
        <f>IF(ISBLANK('Введення інформації'!P573)=FALSE(),'Введення інформації'!P573,IF(ISBLANK('Введення інформації'!B573)=FALSE(),"null",""))</f>
        <v/>
      </c>
      <c r="Q534" s="25">
        <f>'Введення інформації'!Q573</f>
        <v>0</v>
      </c>
      <c r="R534" s="25">
        <f>'Введення інформації'!R573</f>
        <v>0</v>
      </c>
      <c r="S534" s="25">
        <f>'Введення інформації'!S573</f>
        <v>0</v>
      </c>
      <c r="T534" s="20" t="str">
        <f>IF(ISBLANK('Введення інформації'!A573)=FALSE(),(MID('Введення інформації'!T573, 7, 4)&amp;"-"&amp;MID('Введення інформації'!T573, 4, 2)&amp;"-"&amp;MID('Введення інформації'!T573, 1, 2)), "")</f>
        <v/>
      </c>
      <c r="U534" s="20" t="str">
        <f>IF(ISBLANK('Введення інформації'!B573)=FALSE(),(MID('Введення інформації'!U573, 7, 4)&amp;"-"&amp;MID('Введення інформації'!U573, 4, 2)&amp;"-"&amp;MID('Введення інформації'!U573, 1, 2)), "")</f>
        <v/>
      </c>
      <c r="V534" s="14" t="str">
        <f>IF('Введення інформації'!V573= "Так","true",IF(ISBLANK('Введення інформації'!A573)=FALSE(),"false",""))</f>
        <v/>
      </c>
      <c r="W534" s="24">
        <f>'Введення інформації'!W573</f>
        <v>0</v>
      </c>
      <c r="X534" s="14" t="str">
        <f>IF('Введення інформації'!X573= "Так","true",IF(ISBLANK('Введення інформації'!A573)=FALSE(),"false",""))</f>
        <v/>
      </c>
      <c r="Y534" s="14" t="str">
        <f>IF(ISBLANK('Введення інформації'!Y573)=FALSE(),'Введення інформації'!Y573,IF(ISBLANK('Введення інформації'!A573)=FALSE(),"0",""))</f>
        <v/>
      </c>
      <c r="Z534" s="14" t="str">
        <f>LEFT('Введення інформації'!Z573, 3)</f>
        <v/>
      </c>
      <c r="AA534" s="14" t="str">
        <f>IF(ISBLANK('Введення інформації'!AA573)=FALSE(),'Введення інформації'!AA573,IF(ISBLANK('Введення інформації'!A573)=FALSE(),"0",""))</f>
        <v/>
      </c>
      <c r="AB534" s="14" t="str">
        <f>IF('Введення інформації'!AB573= "Так","true",IF(ISBLANK('Введення інформації'!A573)=FALSE(),"false",""))</f>
        <v/>
      </c>
      <c r="AC534" s="24">
        <f>'Введення інформації'!AC573</f>
        <v>0</v>
      </c>
    </row>
    <row r="535" spans="1:29" ht="15.75" customHeight="1" x14ac:dyDescent="0.25">
      <c r="A535" s="24">
        <f>'Введення інформації'!A574</f>
        <v>0</v>
      </c>
      <c r="B535" s="14" t="str">
        <f>IF(ISBLANK('Введення інформації'!A574)=FALSE(),(MID('Введення інформації'!B574, 7, 4)&amp;"-"&amp;MID('Введення інформації'!B574, 4, 2)&amp;"-"&amp;MID('Введення інформації'!B574, 1, 2)), "")</f>
        <v/>
      </c>
      <c r="C535" s="24">
        <f>'Введення інформації'!C574</f>
        <v>0</v>
      </c>
      <c r="D535" s="19" t="str">
        <f>IF(ISBLANK('Введення інформації'!D574)=FALSE(),'Введення інформації'!D574,IF(ISBLANK('Введення інформації'!A574)=FALSE(),"null",""))</f>
        <v/>
      </c>
      <c r="E535" s="24">
        <f>'Введення інформації'!E574</f>
        <v>0</v>
      </c>
      <c r="F535" s="24">
        <f>'Введення інформації'!F574</f>
        <v>0</v>
      </c>
      <c r="G535" s="14" t="str">
        <f>LEFT('Введення інформації'!G574, 1)</f>
        <v/>
      </c>
      <c r="H535" s="24">
        <f>'Введення інформації'!H574</f>
        <v>0</v>
      </c>
      <c r="I535" s="24">
        <f>'Введення інформації'!I574</f>
        <v>0</v>
      </c>
      <c r="J535" s="14" t="str">
        <f>IF(ISBLANK('Введення інформації'!J574)=FALSE(),'Введення інформації'!J574,IF(ISBLANK('Введення інформації'!A574)=FALSE(),"null",""))</f>
        <v/>
      </c>
      <c r="K535" s="24">
        <f>'Введення інформації'!K574</f>
        <v>0</v>
      </c>
      <c r="L535" s="14" t="str">
        <f>IF(ISBLANK('Введення інформації'!L574)=FALSE(),'Введення інформації'!L574,IF(ISBLANK('Введення інформації'!A574)=FALSE(),"null",""))</f>
        <v/>
      </c>
      <c r="M535" s="24">
        <f>'Введення інформації'!M574</f>
        <v>0</v>
      </c>
      <c r="N535" s="24">
        <f>'Введення інформації'!N574</f>
        <v>0</v>
      </c>
      <c r="O535" s="14" t="str">
        <f>IF(ISBLANK('Введення інформації'!O574)=FALSE(),'Введення інформації'!O574,IF(ISBLANK('Введення інформації'!A574)=FALSE(),"null",""))</f>
        <v/>
      </c>
      <c r="P535" s="14" t="str">
        <f>IF(ISBLANK('Введення інформації'!P574)=FALSE(),'Введення інформації'!P574,IF(ISBLANK('Введення інформації'!B574)=FALSE(),"null",""))</f>
        <v/>
      </c>
      <c r="Q535" s="25">
        <f>'Введення інформації'!Q574</f>
        <v>0</v>
      </c>
      <c r="R535" s="25">
        <f>'Введення інформації'!R574</f>
        <v>0</v>
      </c>
      <c r="S535" s="25">
        <f>'Введення інформації'!S574</f>
        <v>0</v>
      </c>
      <c r="T535" s="20" t="str">
        <f>IF(ISBLANK('Введення інформації'!A574)=FALSE(),(MID('Введення інформації'!T574, 7, 4)&amp;"-"&amp;MID('Введення інформації'!T574, 4, 2)&amp;"-"&amp;MID('Введення інформації'!T574, 1, 2)), "")</f>
        <v/>
      </c>
      <c r="U535" s="20" t="str">
        <f>IF(ISBLANK('Введення інформації'!B574)=FALSE(),(MID('Введення інформації'!U574, 7, 4)&amp;"-"&amp;MID('Введення інформації'!U574, 4, 2)&amp;"-"&amp;MID('Введення інформації'!U574, 1, 2)), "")</f>
        <v/>
      </c>
      <c r="V535" s="14" t="str">
        <f>IF('Введення інформації'!V574= "Так","true",IF(ISBLANK('Введення інформації'!A574)=FALSE(),"false",""))</f>
        <v/>
      </c>
      <c r="W535" s="24">
        <f>'Введення інформації'!W574</f>
        <v>0</v>
      </c>
      <c r="X535" s="14" t="str">
        <f>IF('Введення інформації'!X574= "Так","true",IF(ISBLANK('Введення інформації'!A574)=FALSE(),"false",""))</f>
        <v/>
      </c>
      <c r="Y535" s="14" t="str">
        <f>IF(ISBLANK('Введення інформації'!Y574)=FALSE(),'Введення інформації'!Y574,IF(ISBLANK('Введення інформації'!A574)=FALSE(),"0",""))</f>
        <v/>
      </c>
      <c r="Z535" s="14" t="str">
        <f>LEFT('Введення інформації'!Z574, 3)</f>
        <v/>
      </c>
      <c r="AA535" s="14" t="str">
        <f>IF(ISBLANK('Введення інформації'!AA574)=FALSE(),'Введення інформації'!AA574,IF(ISBLANK('Введення інформації'!A574)=FALSE(),"0",""))</f>
        <v/>
      </c>
      <c r="AB535" s="14" t="str">
        <f>IF('Введення інформації'!AB574= "Так","true",IF(ISBLANK('Введення інформації'!A574)=FALSE(),"false",""))</f>
        <v/>
      </c>
      <c r="AC535" s="24">
        <f>'Введення інформації'!AC574</f>
        <v>0</v>
      </c>
    </row>
    <row r="536" spans="1:29" ht="15.75" customHeight="1" x14ac:dyDescent="0.25">
      <c r="A536" s="24">
        <f>'Введення інформації'!A575</f>
        <v>0</v>
      </c>
      <c r="B536" s="14" t="str">
        <f>IF(ISBLANK('Введення інформації'!A575)=FALSE(),(MID('Введення інформації'!B575, 7, 4)&amp;"-"&amp;MID('Введення інформації'!B575, 4, 2)&amp;"-"&amp;MID('Введення інформації'!B575, 1, 2)), "")</f>
        <v/>
      </c>
      <c r="C536" s="24">
        <f>'Введення інформації'!C575</f>
        <v>0</v>
      </c>
      <c r="D536" s="19" t="str">
        <f>IF(ISBLANK('Введення інформації'!D575)=FALSE(),'Введення інформації'!D575,IF(ISBLANK('Введення інформації'!A575)=FALSE(),"null",""))</f>
        <v/>
      </c>
      <c r="E536" s="24">
        <f>'Введення інформації'!E575</f>
        <v>0</v>
      </c>
      <c r="F536" s="24">
        <f>'Введення інформації'!F575</f>
        <v>0</v>
      </c>
      <c r="G536" s="14" t="str">
        <f>LEFT('Введення інформації'!G575, 1)</f>
        <v/>
      </c>
      <c r="H536" s="24">
        <f>'Введення інформації'!H575</f>
        <v>0</v>
      </c>
      <c r="I536" s="24">
        <f>'Введення інформації'!I575</f>
        <v>0</v>
      </c>
      <c r="J536" s="14" t="str">
        <f>IF(ISBLANK('Введення інформації'!J575)=FALSE(),'Введення інформації'!J575,IF(ISBLANK('Введення інформації'!A575)=FALSE(),"null",""))</f>
        <v/>
      </c>
      <c r="K536" s="24">
        <f>'Введення інформації'!K575</f>
        <v>0</v>
      </c>
      <c r="L536" s="14" t="str">
        <f>IF(ISBLANK('Введення інформації'!L575)=FALSE(),'Введення інформації'!L575,IF(ISBLANK('Введення інформації'!A575)=FALSE(),"null",""))</f>
        <v/>
      </c>
      <c r="M536" s="24">
        <f>'Введення інформації'!M575</f>
        <v>0</v>
      </c>
      <c r="N536" s="24">
        <f>'Введення інформації'!N575</f>
        <v>0</v>
      </c>
      <c r="O536" s="14" t="str">
        <f>IF(ISBLANK('Введення інформації'!O575)=FALSE(),'Введення інформації'!O575,IF(ISBLANK('Введення інформації'!A575)=FALSE(),"null",""))</f>
        <v/>
      </c>
      <c r="P536" s="14" t="str">
        <f>IF(ISBLANK('Введення інформації'!P575)=FALSE(),'Введення інформації'!P575,IF(ISBLANK('Введення інформації'!B575)=FALSE(),"null",""))</f>
        <v/>
      </c>
      <c r="Q536" s="25">
        <f>'Введення інформації'!Q575</f>
        <v>0</v>
      </c>
      <c r="R536" s="25">
        <f>'Введення інформації'!R575</f>
        <v>0</v>
      </c>
      <c r="S536" s="25">
        <f>'Введення інформації'!S575</f>
        <v>0</v>
      </c>
      <c r="T536" s="20" t="str">
        <f>IF(ISBLANK('Введення інформації'!A575)=FALSE(),(MID('Введення інформації'!T575, 7, 4)&amp;"-"&amp;MID('Введення інформації'!T575, 4, 2)&amp;"-"&amp;MID('Введення інформації'!T575, 1, 2)), "")</f>
        <v/>
      </c>
      <c r="U536" s="20" t="str">
        <f>IF(ISBLANK('Введення інформації'!B575)=FALSE(),(MID('Введення інформації'!U575, 7, 4)&amp;"-"&amp;MID('Введення інформації'!U575, 4, 2)&amp;"-"&amp;MID('Введення інформації'!U575, 1, 2)), "")</f>
        <v/>
      </c>
      <c r="V536" s="14" t="str">
        <f>IF('Введення інформації'!V575= "Так","true",IF(ISBLANK('Введення інформації'!A575)=FALSE(),"false",""))</f>
        <v/>
      </c>
      <c r="W536" s="24">
        <f>'Введення інформації'!W575</f>
        <v>0</v>
      </c>
      <c r="X536" s="14" t="str">
        <f>IF('Введення інформації'!X575= "Так","true",IF(ISBLANK('Введення інформації'!A575)=FALSE(),"false",""))</f>
        <v/>
      </c>
      <c r="Y536" s="14" t="str">
        <f>IF(ISBLANK('Введення інформації'!Y575)=FALSE(),'Введення інформації'!Y575,IF(ISBLANK('Введення інформації'!A575)=FALSE(),"0",""))</f>
        <v/>
      </c>
      <c r="Z536" s="14" t="str">
        <f>LEFT('Введення інформації'!Z575, 3)</f>
        <v/>
      </c>
      <c r="AA536" s="14" t="str">
        <f>IF(ISBLANK('Введення інформації'!AA575)=FALSE(),'Введення інформації'!AA575,IF(ISBLANK('Введення інформації'!A575)=FALSE(),"0",""))</f>
        <v/>
      </c>
      <c r="AB536" s="14" t="str">
        <f>IF('Введення інформації'!AB575= "Так","true",IF(ISBLANK('Введення інформації'!A575)=FALSE(),"false",""))</f>
        <v/>
      </c>
      <c r="AC536" s="24">
        <f>'Введення інформації'!AC575</f>
        <v>0</v>
      </c>
    </row>
    <row r="537" spans="1:29" ht="15.75" customHeight="1" x14ac:dyDescent="0.25">
      <c r="A537" s="24">
        <f>'Введення інформації'!A576</f>
        <v>0</v>
      </c>
      <c r="B537" s="14" t="str">
        <f>IF(ISBLANK('Введення інформації'!A576)=FALSE(),(MID('Введення інформації'!B576, 7, 4)&amp;"-"&amp;MID('Введення інформації'!B576, 4, 2)&amp;"-"&amp;MID('Введення інформації'!B576, 1, 2)), "")</f>
        <v/>
      </c>
      <c r="C537" s="24">
        <f>'Введення інформації'!C576</f>
        <v>0</v>
      </c>
      <c r="D537" s="19" t="str">
        <f>IF(ISBLANK('Введення інформації'!D576)=FALSE(),'Введення інформації'!D576,IF(ISBLANK('Введення інформації'!A576)=FALSE(),"null",""))</f>
        <v/>
      </c>
      <c r="E537" s="24">
        <f>'Введення інформації'!E576</f>
        <v>0</v>
      </c>
      <c r="F537" s="24">
        <f>'Введення інформації'!F576</f>
        <v>0</v>
      </c>
      <c r="G537" s="14" t="str">
        <f>LEFT('Введення інформації'!G576, 1)</f>
        <v/>
      </c>
      <c r="H537" s="24">
        <f>'Введення інформації'!H576</f>
        <v>0</v>
      </c>
      <c r="I537" s="24">
        <f>'Введення інформації'!I576</f>
        <v>0</v>
      </c>
      <c r="J537" s="14" t="str">
        <f>IF(ISBLANK('Введення інформації'!J576)=FALSE(),'Введення інформації'!J576,IF(ISBLANK('Введення інформації'!A576)=FALSE(),"null",""))</f>
        <v/>
      </c>
      <c r="K537" s="24">
        <f>'Введення інформації'!K576</f>
        <v>0</v>
      </c>
      <c r="L537" s="14" t="str">
        <f>IF(ISBLANK('Введення інформації'!L576)=FALSE(),'Введення інформації'!L576,IF(ISBLANK('Введення інформації'!A576)=FALSE(),"null",""))</f>
        <v/>
      </c>
      <c r="M537" s="24">
        <f>'Введення інформації'!M576</f>
        <v>0</v>
      </c>
      <c r="N537" s="24">
        <f>'Введення інформації'!N576</f>
        <v>0</v>
      </c>
      <c r="O537" s="14" t="str">
        <f>IF(ISBLANK('Введення інформації'!O576)=FALSE(),'Введення інформації'!O576,IF(ISBLANK('Введення інформації'!A576)=FALSE(),"null",""))</f>
        <v/>
      </c>
      <c r="P537" s="14" t="str">
        <f>IF(ISBLANK('Введення інформації'!P576)=FALSE(),'Введення інформації'!P576,IF(ISBLANK('Введення інформації'!B576)=FALSE(),"null",""))</f>
        <v/>
      </c>
      <c r="Q537" s="25">
        <f>'Введення інформації'!Q576</f>
        <v>0</v>
      </c>
      <c r="R537" s="25">
        <f>'Введення інформації'!R576</f>
        <v>0</v>
      </c>
      <c r="S537" s="25">
        <f>'Введення інформації'!S576</f>
        <v>0</v>
      </c>
      <c r="T537" s="20" t="str">
        <f>IF(ISBLANK('Введення інформації'!A576)=FALSE(),(MID('Введення інформації'!T576, 7, 4)&amp;"-"&amp;MID('Введення інформації'!T576, 4, 2)&amp;"-"&amp;MID('Введення інформації'!T576, 1, 2)), "")</f>
        <v/>
      </c>
      <c r="U537" s="20" t="str">
        <f>IF(ISBLANK('Введення інформації'!B576)=FALSE(),(MID('Введення інформації'!U576, 7, 4)&amp;"-"&amp;MID('Введення інформації'!U576, 4, 2)&amp;"-"&amp;MID('Введення інформації'!U576, 1, 2)), "")</f>
        <v/>
      </c>
      <c r="V537" s="14" t="str">
        <f>IF('Введення інформації'!V576= "Так","true",IF(ISBLANK('Введення інформації'!A576)=FALSE(),"false",""))</f>
        <v/>
      </c>
      <c r="W537" s="24">
        <f>'Введення інформації'!W576</f>
        <v>0</v>
      </c>
      <c r="X537" s="14" t="str">
        <f>IF('Введення інформації'!X576= "Так","true",IF(ISBLANK('Введення інформації'!A576)=FALSE(),"false",""))</f>
        <v/>
      </c>
      <c r="Y537" s="14" t="str">
        <f>IF(ISBLANK('Введення інформації'!Y576)=FALSE(),'Введення інформації'!Y576,IF(ISBLANK('Введення інформації'!A576)=FALSE(),"0",""))</f>
        <v/>
      </c>
      <c r="Z537" s="14" t="str">
        <f>LEFT('Введення інформації'!Z576, 3)</f>
        <v/>
      </c>
      <c r="AA537" s="14" t="str">
        <f>IF(ISBLANK('Введення інформації'!AA576)=FALSE(),'Введення інформації'!AA576,IF(ISBLANK('Введення інформації'!A576)=FALSE(),"0",""))</f>
        <v/>
      </c>
      <c r="AB537" s="14" t="str">
        <f>IF('Введення інформації'!AB576= "Так","true",IF(ISBLANK('Введення інформації'!A576)=FALSE(),"false",""))</f>
        <v/>
      </c>
      <c r="AC537" s="24">
        <f>'Введення інформації'!AC576</f>
        <v>0</v>
      </c>
    </row>
    <row r="538" spans="1:29" ht="15.75" customHeight="1" x14ac:dyDescent="0.25">
      <c r="A538" s="24">
        <f>'Введення інформації'!A577</f>
        <v>0</v>
      </c>
      <c r="B538" s="14" t="str">
        <f>IF(ISBLANK('Введення інформації'!A577)=FALSE(),(MID('Введення інформації'!B577, 7, 4)&amp;"-"&amp;MID('Введення інформації'!B577, 4, 2)&amp;"-"&amp;MID('Введення інформації'!B577, 1, 2)), "")</f>
        <v/>
      </c>
      <c r="C538" s="24">
        <f>'Введення інформації'!C577</f>
        <v>0</v>
      </c>
      <c r="D538" s="19" t="str">
        <f>IF(ISBLANK('Введення інформації'!D577)=FALSE(),'Введення інформації'!D577,IF(ISBLANK('Введення інформації'!A577)=FALSE(),"null",""))</f>
        <v/>
      </c>
      <c r="E538" s="24">
        <f>'Введення інформації'!E577</f>
        <v>0</v>
      </c>
      <c r="F538" s="24">
        <f>'Введення інформації'!F577</f>
        <v>0</v>
      </c>
      <c r="G538" s="14" t="str">
        <f>LEFT('Введення інформації'!G577, 1)</f>
        <v/>
      </c>
      <c r="H538" s="24">
        <f>'Введення інформації'!H577</f>
        <v>0</v>
      </c>
      <c r="I538" s="24">
        <f>'Введення інформації'!I577</f>
        <v>0</v>
      </c>
      <c r="J538" s="14" t="str">
        <f>IF(ISBLANK('Введення інформації'!J577)=FALSE(),'Введення інформації'!J577,IF(ISBLANK('Введення інформації'!A577)=FALSE(),"null",""))</f>
        <v/>
      </c>
      <c r="K538" s="24">
        <f>'Введення інформації'!K577</f>
        <v>0</v>
      </c>
      <c r="L538" s="14" t="str">
        <f>IF(ISBLANK('Введення інформації'!L577)=FALSE(),'Введення інформації'!L577,IF(ISBLANK('Введення інформації'!A577)=FALSE(),"null",""))</f>
        <v/>
      </c>
      <c r="M538" s="24">
        <f>'Введення інформації'!M577</f>
        <v>0</v>
      </c>
      <c r="N538" s="24">
        <f>'Введення інформації'!N577</f>
        <v>0</v>
      </c>
      <c r="O538" s="14" t="str">
        <f>IF(ISBLANK('Введення інформації'!O577)=FALSE(),'Введення інформації'!O577,IF(ISBLANK('Введення інформації'!A577)=FALSE(),"null",""))</f>
        <v/>
      </c>
      <c r="P538" s="14" t="str">
        <f>IF(ISBLANK('Введення інформації'!P577)=FALSE(),'Введення інформації'!P577,IF(ISBLANK('Введення інформації'!B577)=FALSE(),"null",""))</f>
        <v/>
      </c>
      <c r="Q538" s="25">
        <f>'Введення інформації'!Q577</f>
        <v>0</v>
      </c>
      <c r="R538" s="25">
        <f>'Введення інформації'!R577</f>
        <v>0</v>
      </c>
      <c r="S538" s="25">
        <f>'Введення інформації'!S577</f>
        <v>0</v>
      </c>
      <c r="T538" s="20" t="str">
        <f>IF(ISBLANK('Введення інформації'!A577)=FALSE(),(MID('Введення інформації'!T577, 7, 4)&amp;"-"&amp;MID('Введення інформації'!T577, 4, 2)&amp;"-"&amp;MID('Введення інформації'!T577, 1, 2)), "")</f>
        <v/>
      </c>
      <c r="U538" s="20" t="str">
        <f>IF(ISBLANK('Введення інформації'!B577)=FALSE(),(MID('Введення інформації'!U577, 7, 4)&amp;"-"&amp;MID('Введення інформації'!U577, 4, 2)&amp;"-"&amp;MID('Введення інформації'!U577, 1, 2)), "")</f>
        <v/>
      </c>
      <c r="V538" s="14" t="str">
        <f>IF('Введення інформації'!V577= "Так","true",IF(ISBLANK('Введення інформації'!A577)=FALSE(),"false",""))</f>
        <v/>
      </c>
      <c r="W538" s="24">
        <f>'Введення інформації'!W577</f>
        <v>0</v>
      </c>
      <c r="X538" s="14" t="str">
        <f>IF('Введення інформації'!X577= "Так","true",IF(ISBLANK('Введення інформації'!A577)=FALSE(),"false",""))</f>
        <v/>
      </c>
      <c r="Y538" s="14" t="str">
        <f>IF(ISBLANK('Введення інформації'!Y577)=FALSE(),'Введення інформації'!Y577,IF(ISBLANK('Введення інформації'!A577)=FALSE(),"0",""))</f>
        <v/>
      </c>
      <c r="Z538" s="14" t="str">
        <f>LEFT('Введення інформації'!Z577, 3)</f>
        <v/>
      </c>
      <c r="AA538" s="14" t="str">
        <f>IF(ISBLANK('Введення інформації'!AA577)=FALSE(),'Введення інформації'!AA577,IF(ISBLANK('Введення інформації'!A577)=FALSE(),"0",""))</f>
        <v/>
      </c>
      <c r="AB538" s="14" t="str">
        <f>IF('Введення інформації'!AB577= "Так","true",IF(ISBLANK('Введення інформації'!A577)=FALSE(),"false",""))</f>
        <v/>
      </c>
      <c r="AC538" s="24">
        <f>'Введення інформації'!AC577</f>
        <v>0</v>
      </c>
    </row>
    <row r="539" spans="1:29" ht="15.75" customHeight="1" x14ac:dyDescent="0.25">
      <c r="A539" s="24">
        <f>'Введення інформації'!A578</f>
        <v>0</v>
      </c>
      <c r="B539" s="14" t="str">
        <f>IF(ISBLANK('Введення інформації'!A578)=FALSE(),(MID('Введення інформації'!B578, 7, 4)&amp;"-"&amp;MID('Введення інформації'!B578, 4, 2)&amp;"-"&amp;MID('Введення інформації'!B578, 1, 2)), "")</f>
        <v/>
      </c>
      <c r="C539" s="24">
        <f>'Введення інформації'!C578</f>
        <v>0</v>
      </c>
      <c r="D539" s="19" t="str">
        <f>IF(ISBLANK('Введення інформації'!D578)=FALSE(),'Введення інформації'!D578,IF(ISBLANK('Введення інформації'!A578)=FALSE(),"null",""))</f>
        <v/>
      </c>
      <c r="E539" s="24">
        <f>'Введення інформації'!E578</f>
        <v>0</v>
      </c>
      <c r="F539" s="24">
        <f>'Введення інформації'!F578</f>
        <v>0</v>
      </c>
      <c r="G539" s="14" t="str">
        <f>LEFT('Введення інформації'!G578, 1)</f>
        <v/>
      </c>
      <c r="H539" s="24">
        <f>'Введення інформації'!H578</f>
        <v>0</v>
      </c>
      <c r="I539" s="24">
        <f>'Введення інформації'!I578</f>
        <v>0</v>
      </c>
      <c r="J539" s="14" t="str">
        <f>IF(ISBLANK('Введення інформації'!J578)=FALSE(),'Введення інформації'!J578,IF(ISBLANK('Введення інформації'!A578)=FALSE(),"null",""))</f>
        <v/>
      </c>
      <c r="K539" s="24">
        <f>'Введення інформації'!K578</f>
        <v>0</v>
      </c>
      <c r="L539" s="14" t="str">
        <f>IF(ISBLANK('Введення інформації'!L578)=FALSE(),'Введення інформації'!L578,IF(ISBLANK('Введення інформації'!A578)=FALSE(),"null",""))</f>
        <v/>
      </c>
      <c r="M539" s="24">
        <f>'Введення інформації'!M578</f>
        <v>0</v>
      </c>
      <c r="N539" s="24">
        <f>'Введення інформації'!N578</f>
        <v>0</v>
      </c>
      <c r="O539" s="14" t="str">
        <f>IF(ISBLANK('Введення інформації'!O578)=FALSE(),'Введення інформації'!O578,IF(ISBLANK('Введення інформації'!A578)=FALSE(),"null",""))</f>
        <v/>
      </c>
      <c r="P539" s="14" t="str">
        <f>IF(ISBLANK('Введення інформації'!P578)=FALSE(),'Введення інформації'!P578,IF(ISBLANK('Введення інформації'!B578)=FALSE(),"null",""))</f>
        <v/>
      </c>
      <c r="Q539" s="25">
        <f>'Введення інформації'!Q578</f>
        <v>0</v>
      </c>
      <c r="R539" s="25">
        <f>'Введення інформації'!R578</f>
        <v>0</v>
      </c>
      <c r="S539" s="25">
        <f>'Введення інформації'!S578</f>
        <v>0</v>
      </c>
      <c r="T539" s="20" t="str">
        <f>IF(ISBLANK('Введення інформації'!A578)=FALSE(),(MID('Введення інформації'!T578, 7, 4)&amp;"-"&amp;MID('Введення інформації'!T578, 4, 2)&amp;"-"&amp;MID('Введення інформації'!T578, 1, 2)), "")</f>
        <v/>
      </c>
      <c r="U539" s="20" t="str">
        <f>IF(ISBLANK('Введення інформації'!B578)=FALSE(),(MID('Введення інформації'!U578, 7, 4)&amp;"-"&amp;MID('Введення інформації'!U578, 4, 2)&amp;"-"&amp;MID('Введення інформації'!U578, 1, 2)), "")</f>
        <v/>
      </c>
      <c r="V539" s="14" t="str">
        <f>IF('Введення інформації'!V578= "Так","true",IF(ISBLANK('Введення інформації'!A578)=FALSE(),"false",""))</f>
        <v/>
      </c>
      <c r="W539" s="24">
        <f>'Введення інформації'!W578</f>
        <v>0</v>
      </c>
      <c r="X539" s="14" t="str">
        <f>IF('Введення інформації'!X578= "Так","true",IF(ISBLANK('Введення інформації'!A578)=FALSE(),"false",""))</f>
        <v/>
      </c>
      <c r="Y539" s="14" t="str">
        <f>IF(ISBLANK('Введення інформації'!Y578)=FALSE(),'Введення інформації'!Y578,IF(ISBLANK('Введення інформації'!A578)=FALSE(),"0",""))</f>
        <v/>
      </c>
      <c r="Z539" s="14" t="str">
        <f>LEFT('Введення інформації'!Z578, 3)</f>
        <v/>
      </c>
      <c r="AA539" s="14" t="str">
        <f>IF(ISBLANK('Введення інформації'!AA578)=FALSE(),'Введення інформації'!AA578,IF(ISBLANK('Введення інформації'!A578)=FALSE(),"0",""))</f>
        <v/>
      </c>
      <c r="AB539" s="14" t="str">
        <f>IF('Введення інформації'!AB578= "Так","true",IF(ISBLANK('Введення інформації'!A578)=FALSE(),"false",""))</f>
        <v/>
      </c>
      <c r="AC539" s="24">
        <f>'Введення інформації'!AC578</f>
        <v>0</v>
      </c>
    </row>
    <row r="540" spans="1:29" ht="15.75" customHeight="1" x14ac:dyDescent="0.25">
      <c r="A540" s="24">
        <f>'Введення інформації'!A579</f>
        <v>0</v>
      </c>
      <c r="B540" s="14" t="str">
        <f>IF(ISBLANK('Введення інформації'!A579)=FALSE(),(MID('Введення інформації'!B579, 7, 4)&amp;"-"&amp;MID('Введення інформації'!B579, 4, 2)&amp;"-"&amp;MID('Введення інформації'!B579, 1, 2)), "")</f>
        <v/>
      </c>
      <c r="C540" s="24">
        <f>'Введення інформації'!C579</f>
        <v>0</v>
      </c>
      <c r="D540" s="19" t="str">
        <f>IF(ISBLANK('Введення інформації'!D579)=FALSE(),'Введення інформації'!D579,IF(ISBLANK('Введення інформації'!A579)=FALSE(),"null",""))</f>
        <v/>
      </c>
      <c r="E540" s="24">
        <f>'Введення інформації'!E579</f>
        <v>0</v>
      </c>
      <c r="F540" s="24">
        <f>'Введення інформації'!F579</f>
        <v>0</v>
      </c>
      <c r="G540" s="14" t="str">
        <f>LEFT('Введення інформації'!G579, 1)</f>
        <v/>
      </c>
      <c r="H540" s="24">
        <f>'Введення інформації'!H579</f>
        <v>0</v>
      </c>
      <c r="I540" s="24">
        <f>'Введення інформації'!I579</f>
        <v>0</v>
      </c>
      <c r="J540" s="14" t="str">
        <f>IF(ISBLANK('Введення інформації'!J579)=FALSE(),'Введення інформації'!J579,IF(ISBLANK('Введення інформації'!A579)=FALSE(),"null",""))</f>
        <v/>
      </c>
      <c r="K540" s="24">
        <f>'Введення інформації'!K579</f>
        <v>0</v>
      </c>
      <c r="L540" s="14" t="str">
        <f>IF(ISBLANK('Введення інформації'!L579)=FALSE(),'Введення інформації'!L579,IF(ISBLANK('Введення інформації'!A579)=FALSE(),"null",""))</f>
        <v/>
      </c>
      <c r="M540" s="24">
        <f>'Введення інформації'!M579</f>
        <v>0</v>
      </c>
      <c r="N540" s="24">
        <f>'Введення інформації'!N579</f>
        <v>0</v>
      </c>
      <c r="O540" s="14" t="str">
        <f>IF(ISBLANK('Введення інформації'!O579)=FALSE(),'Введення інформації'!O579,IF(ISBLANK('Введення інформації'!A579)=FALSE(),"null",""))</f>
        <v/>
      </c>
      <c r="P540" s="14" t="str">
        <f>IF(ISBLANK('Введення інформації'!P579)=FALSE(),'Введення інформації'!P579,IF(ISBLANK('Введення інформації'!B579)=FALSE(),"null",""))</f>
        <v/>
      </c>
      <c r="Q540" s="25">
        <f>'Введення інформації'!Q579</f>
        <v>0</v>
      </c>
      <c r="R540" s="25">
        <f>'Введення інформації'!R579</f>
        <v>0</v>
      </c>
      <c r="S540" s="25">
        <f>'Введення інформації'!S579</f>
        <v>0</v>
      </c>
      <c r="T540" s="20" t="str">
        <f>IF(ISBLANK('Введення інформації'!A579)=FALSE(),(MID('Введення інформації'!T579, 7, 4)&amp;"-"&amp;MID('Введення інформації'!T579, 4, 2)&amp;"-"&amp;MID('Введення інформації'!T579, 1, 2)), "")</f>
        <v/>
      </c>
      <c r="U540" s="20" t="str">
        <f>IF(ISBLANK('Введення інформації'!B579)=FALSE(),(MID('Введення інформації'!U579, 7, 4)&amp;"-"&amp;MID('Введення інформації'!U579, 4, 2)&amp;"-"&amp;MID('Введення інформації'!U579, 1, 2)), "")</f>
        <v/>
      </c>
      <c r="V540" s="14" t="str">
        <f>IF('Введення інформації'!V579= "Так","true",IF(ISBLANK('Введення інформації'!A579)=FALSE(),"false",""))</f>
        <v/>
      </c>
      <c r="W540" s="24">
        <f>'Введення інформації'!W579</f>
        <v>0</v>
      </c>
      <c r="X540" s="14" t="str">
        <f>IF('Введення інформації'!X579= "Так","true",IF(ISBLANK('Введення інформації'!A579)=FALSE(),"false",""))</f>
        <v/>
      </c>
      <c r="Y540" s="14" t="str">
        <f>IF(ISBLANK('Введення інформації'!Y579)=FALSE(),'Введення інформації'!Y579,IF(ISBLANK('Введення інформації'!A579)=FALSE(),"0",""))</f>
        <v/>
      </c>
      <c r="Z540" s="14" t="str">
        <f>LEFT('Введення інформації'!Z579, 3)</f>
        <v/>
      </c>
      <c r="AA540" s="14" t="str">
        <f>IF(ISBLANK('Введення інформації'!AA579)=FALSE(),'Введення інформації'!AA579,IF(ISBLANK('Введення інформації'!A579)=FALSE(),"0",""))</f>
        <v/>
      </c>
      <c r="AB540" s="14" t="str">
        <f>IF('Введення інформації'!AB579= "Так","true",IF(ISBLANK('Введення інформації'!A579)=FALSE(),"false",""))</f>
        <v/>
      </c>
      <c r="AC540" s="24">
        <f>'Введення інформації'!AC579</f>
        <v>0</v>
      </c>
    </row>
    <row r="541" spans="1:29" ht="15.75" customHeight="1" x14ac:dyDescent="0.25">
      <c r="A541" s="24">
        <f>'Введення інформації'!A580</f>
        <v>0</v>
      </c>
      <c r="B541" s="14" t="str">
        <f>IF(ISBLANK('Введення інформації'!A580)=FALSE(),(MID('Введення інформації'!B580, 7, 4)&amp;"-"&amp;MID('Введення інформації'!B580, 4, 2)&amp;"-"&amp;MID('Введення інформації'!B580, 1, 2)), "")</f>
        <v/>
      </c>
      <c r="C541" s="24">
        <f>'Введення інформації'!C580</f>
        <v>0</v>
      </c>
      <c r="D541" s="19" t="str">
        <f>IF(ISBLANK('Введення інформації'!D580)=FALSE(),'Введення інформації'!D580,IF(ISBLANK('Введення інформації'!A580)=FALSE(),"null",""))</f>
        <v/>
      </c>
      <c r="E541" s="24">
        <f>'Введення інформації'!E580</f>
        <v>0</v>
      </c>
      <c r="F541" s="24">
        <f>'Введення інформації'!F580</f>
        <v>0</v>
      </c>
      <c r="G541" s="14" t="str">
        <f>LEFT('Введення інформації'!G580, 1)</f>
        <v/>
      </c>
      <c r="H541" s="24">
        <f>'Введення інформації'!H580</f>
        <v>0</v>
      </c>
      <c r="I541" s="24">
        <f>'Введення інформації'!I580</f>
        <v>0</v>
      </c>
      <c r="J541" s="14" t="str">
        <f>IF(ISBLANK('Введення інформації'!J580)=FALSE(),'Введення інформації'!J580,IF(ISBLANK('Введення інформації'!A580)=FALSE(),"null",""))</f>
        <v/>
      </c>
      <c r="K541" s="24">
        <f>'Введення інформації'!K580</f>
        <v>0</v>
      </c>
      <c r="L541" s="14" t="str">
        <f>IF(ISBLANK('Введення інформації'!L580)=FALSE(),'Введення інформації'!L580,IF(ISBLANK('Введення інформації'!A580)=FALSE(),"null",""))</f>
        <v/>
      </c>
      <c r="M541" s="24">
        <f>'Введення інформації'!M580</f>
        <v>0</v>
      </c>
      <c r="N541" s="24">
        <f>'Введення інформації'!N580</f>
        <v>0</v>
      </c>
      <c r="O541" s="14" t="str">
        <f>IF(ISBLANK('Введення інформації'!O580)=FALSE(),'Введення інформації'!O580,IF(ISBLANK('Введення інформації'!A580)=FALSE(),"null",""))</f>
        <v/>
      </c>
      <c r="P541" s="14" t="str">
        <f>IF(ISBLANK('Введення інформації'!P580)=FALSE(),'Введення інформації'!P580,IF(ISBLANK('Введення інформації'!B580)=FALSE(),"null",""))</f>
        <v/>
      </c>
      <c r="Q541" s="25">
        <f>'Введення інформації'!Q580</f>
        <v>0</v>
      </c>
      <c r="R541" s="25">
        <f>'Введення інформації'!R580</f>
        <v>0</v>
      </c>
      <c r="S541" s="25">
        <f>'Введення інформації'!S580</f>
        <v>0</v>
      </c>
      <c r="T541" s="20" t="str">
        <f>IF(ISBLANK('Введення інформації'!A580)=FALSE(),(MID('Введення інформації'!T580, 7, 4)&amp;"-"&amp;MID('Введення інформації'!T580, 4, 2)&amp;"-"&amp;MID('Введення інформації'!T580, 1, 2)), "")</f>
        <v/>
      </c>
      <c r="U541" s="20" t="str">
        <f>IF(ISBLANK('Введення інформації'!B580)=FALSE(),(MID('Введення інформації'!U580, 7, 4)&amp;"-"&amp;MID('Введення інформації'!U580, 4, 2)&amp;"-"&amp;MID('Введення інформації'!U580, 1, 2)), "")</f>
        <v/>
      </c>
      <c r="V541" s="14" t="str">
        <f>IF('Введення інформації'!V580= "Так","true",IF(ISBLANK('Введення інформації'!A580)=FALSE(),"false",""))</f>
        <v/>
      </c>
      <c r="W541" s="24">
        <f>'Введення інформації'!W580</f>
        <v>0</v>
      </c>
      <c r="X541" s="14" t="str">
        <f>IF('Введення інформації'!X580= "Так","true",IF(ISBLANK('Введення інформації'!A580)=FALSE(),"false",""))</f>
        <v/>
      </c>
      <c r="Y541" s="14" t="str">
        <f>IF(ISBLANK('Введення інформації'!Y580)=FALSE(),'Введення інформації'!Y580,IF(ISBLANK('Введення інформації'!A580)=FALSE(),"0",""))</f>
        <v/>
      </c>
      <c r="Z541" s="14" t="str">
        <f>LEFT('Введення інформації'!Z580, 3)</f>
        <v/>
      </c>
      <c r="AA541" s="14" t="str">
        <f>IF(ISBLANK('Введення інформації'!AA580)=FALSE(),'Введення інформації'!AA580,IF(ISBLANK('Введення інформації'!A580)=FALSE(),"0",""))</f>
        <v/>
      </c>
      <c r="AB541" s="14" t="str">
        <f>IF('Введення інформації'!AB580= "Так","true",IF(ISBLANK('Введення інформації'!A580)=FALSE(),"false",""))</f>
        <v/>
      </c>
      <c r="AC541" s="24">
        <f>'Введення інформації'!AC580</f>
        <v>0</v>
      </c>
    </row>
    <row r="542" spans="1:29" ht="15.75" customHeight="1" x14ac:dyDescent="0.25">
      <c r="A542" s="24">
        <f>'Введення інформації'!A581</f>
        <v>0</v>
      </c>
      <c r="B542" s="14" t="str">
        <f>IF(ISBLANK('Введення інформації'!A581)=FALSE(),(MID('Введення інформації'!B581, 7, 4)&amp;"-"&amp;MID('Введення інформації'!B581, 4, 2)&amp;"-"&amp;MID('Введення інформації'!B581, 1, 2)), "")</f>
        <v/>
      </c>
      <c r="C542" s="24">
        <f>'Введення інформації'!C581</f>
        <v>0</v>
      </c>
      <c r="D542" s="19" t="str">
        <f>IF(ISBLANK('Введення інформації'!D581)=FALSE(),'Введення інформації'!D581,IF(ISBLANK('Введення інформації'!A581)=FALSE(),"null",""))</f>
        <v/>
      </c>
      <c r="E542" s="24">
        <f>'Введення інформації'!E581</f>
        <v>0</v>
      </c>
      <c r="F542" s="24">
        <f>'Введення інформації'!F581</f>
        <v>0</v>
      </c>
      <c r="G542" s="14" t="str">
        <f>LEFT('Введення інформації'!G581, 1)</f>
        <v/>
      </c>
      <c r="H542" s="24">
        <f>'Введення інформації'!H581</f>
        <v>0</v>
      </c>
      <c r="I542" s="24">
        <f>'Введення інформації'!I581</f>
        <v>0</v>
      </c>
      <c r="J542" s="14" t="str">
        <f>IF(ISBLANK('Введення інформації'!J581)=FALSE(),'Введення інформації'!J581,IF(ISBLANK('Введення інформації'!A581)=FALSE(),"null",""))</f>
        <v/>
      </c>
      <c r="K542" s="24">
        <f>'Введення інформації'!K581</f>
        <v>0</v>
      </c>
      <c r="L542" s="14" t="str">
        <f>IF(ISBLANK('Введення інформації'!L581)=FALSE(),'Введення інформації'!L581,IF(ISBLANK('Введення інформації'!A581)=FALSE(),"null",""))</f>
        <v/>
      </c>
      <c r="M542" s="24">
        <f>'Введення інформації'!M581</f>
        <v>0</v>
      </c>
      <c r="N542" s="24">
        <f>'Введення інформації'!N581</f>
        <v>0</v>
      </c>
      <c r="O542" s="14" t="str">
        <f>IF(ISBLANK('Введення інформації'!O581)=FALSE(),'Введення інформації'!O581,IF(ISBLANK('Введення інформації'!A581)=FALSE(),"null",""))</f>
        <v/>
      </c>
      <c r="P542" s="14" t="str">
        <f>IF(ISBLANK('Введення інформації'!P581)=FALSE(),'Введення інформації'!P581,IF(ISBLANK('Введення інформації'!B581)=FALSE(),"null",""))</f>
        <v/>
      </c>
      <c r="Q542" s="25">
        <f>'Введення інформації'!Q581</f>
        <v>0</v>
      </c>
      <c r="R542" s="25">
        <f>'Введення інформації'!R581</f>
        <v>0</v>
      </c>
      <c r="S542" s="25">
        <f>'Введення інформації'!S581</f>
        <v>0</v>
      </c>
      <c r="T542" s="20" t="str">
        <f>IF(ISBLANK('Введення інформації'!A581)=FALSE(),(MID('Введення інформації'!T581, 7, 4)&amp;"-"&amp;MID('Введення інформації'!T581, 4, 2)&amp;"-"&amp;MID('Введення інформації'!T581, 1, 2)), "")</f>
        <v/>
      </c>
      <c r="U542" s="20" t="str">
        <f>IF(ISBLANK('Введення інформації'!B581)=FALSE(),(MID('Введення інформації'!U581, 7, 4)&amp;"-"&amp;MID('Введення інформації'!U581, 4, 2)&amp;"-"&amp;MID('Введення інформації'!U581, 1, 2)), "")</f>
        <v/>
      </c>
      <c r="V542" s="14" t="str">
        <f>IF('Введення інформації'!V581= "Так","true",IF(ISBLANK('Введення інформації'!A581)=FALSE(),"false",""))</f>
        <v/>
      </c>
      <c r="W542" s="24">
        <f>'Введення інформації'!W581</f>
        <v>0</v>
      </c>
      <c r="X542" s="14" t="str">
        <f>IF('Введення інформації'!X581= "Так","true",IF(ISBLANK('Введення інформації'!A581)=FALSE(),"false",""))</f>
        <v/>
      </c>
      <c r="Y542" s="14" t="str">
        <f>IF(ISBLANK('Введення інформації'!Y581)=FALSE(),'Введення інформації'!Y581,IF(ISBLANK('Введення інформації'!A581)=FALSE(),"0",""))</f>
        <v/>
      </c>
      <c r="Z542" s="14" t="str">
        <f>LEFT('Введення інформації'!Z581, 3)</f>
        <v/>
      </c>
      <c r="AA542" s="14" t="str">
        <f>IF(ISBLANK('Введення інформації'!AA581)=FALSE(),'Введення інформації'!AA581,IF(ISBLANK('Введення інформації'!A581)=FALSE(),"0",""))</f>
        <v/>
      </c>
      <c r="AB542" s="14" t="str">
        <f>IF('Введення інформації'!AB581= "Так","true",IF(ISBLANK('Введення інформації'!A581)=FALSE(),"false",""))</f>
        <v/>
      </c>
      <c r="AC542" s="24">
        <f>'Введення інформації'!AC581</f>
        <v>0</v>
      </c>
    </row>
    <row r="543" spans="1:29" ht="15.75" customHeight="1" x14ac:dyDescent="0.25">
      <c r="A543" s="24">
        <f>'Введення інформації'!A582</f>
        <v>0</v>
      </c>
      <c r="B543" s="14" t="str">
        <f>IF(ISBLANK('Введення інформації'!A582)=FALSE(),(MID('Введення інформації'!B582, 7, 4)&amp;"-"&amp;MID('Введення інформації'!B582, 4, 2)&amp;"-"&amp;MID('Введення інформації'!B582, 1, 2)), "")</f>
        <v/>
      </c>
      <c r="C543" s="24">
        <f>'Введення інформації'!C582</f>
        <v>0</v>
      </c>
      <c r="D543" s="19" t="str">
        <f>IF(ISBLANK('Введення інформації'!D582)=FALSE(),'Введення інформації'!D582,IF(ISBLANK('Введення інформації'!A582)=FALSE(),"null",""))</f>
        <v/>
      </c>
      <c r="E543" s="24">
        <f>'Введення інформації'!E582</f>
        <v>0</v>
      </c>
      <c r="F543" s="24">
        <f>'Введення інформації'!F582</f>
        <v>0</v>
      </c>
      <c r="G543" s="14" t="str">
        <f>LEFT('Введення інформації'!G582, 1)</f>
        <v/>
      </c>
      <c r="H543" s="24">
        <f>'Введення інформації'!H582</f>
        <v>0</v>
      </c>
      <c r="I543" s="24">
        <f>'Введення інформації'!I582</f>
        <v>0</v>
      </c>
      <c r="J543" s="14" t="str">
        <f>IF(ISBLANK('Введення інформації'!J582)=FALSE(),'Введення інформації'!J582,IF(ISBLANK('Введення інформації'!A582)=FALSE(),"null",""))</f>
        <v/>
      </c>
      <c r="K543" s="24">
        <f>'Введення інформації'!K582</f>
        <v>0</v>
      </c>
      <c r="L543" s="14" t="str">
        <f>IF(ISBLANK('Введення інформації'!L582)=FALSE(),'Введення інформації'!L582,IF(ISBLANK('Введення інформації'!A582)=FALSE(),"null",""))</f>
        <v/>
      </c>
      <c r="M543" s="24">
        <f>'Введення інформації'!M582</f>
        <v>0</v>
      </c>
      <c r="N543" s="24">
        <f>'Введення інформації'!N582</f>
        <v>0</v>
      </c>
      <c r="O543" s="14" t="str">
        <f>IF(ISBLANK('Введення інформації'!O582)=FALSE(),'Введення інформації'!O582,IF(ISBLANK('Введення інформації'!A582)=FALSE(),"null",""))</f>
        <v/>
      </c>
      <c r="P543" s="14" t="str">
        <f>IF(ISBLANK('Введення інформації'!P582)=FALSE(),'Введення інформації'!P582,IF(ISBLANK('Введення інформації'!B582)=FALSE(),"null",""))</f>
        <v/>
      </c>
      <c r="Q543" s="25">
        <f>'Введення інформації'!Q582</f>
        <v>0</v>
      </c>
      <c r="R543" s="25">
        <f>'Введення інформації'!R582</f>
        <v>0</v>
      </c>
      <c r="S543" s="25">
        <f>'Введення інформації'!S582</f>
        <v>0</v>
      </c>
      <c r="T543" s="20" t="str">
        <f>IF(ISBLANK('Введення інформації'!A582)=FALSE(),(MID('Введення інформації'!T582, 7, 4)&amp;"-"&amp;MID('Введення інформації'!T582, 4, 2)&amp;"-"&amp;MID('Введення інформації'!T582, 1, 2)), "")</f>
        <v/>
      </c>
      <c r="U543" s="20" t="str">
        <f>IF(ISBLANK('Введення інформації'!B582)=FALSE(),(MID('Введення інформації'!U582, 7, 4)&amp;"-"&amp;MID('Введення інформації'!U582, 4, 2)&amp;"-"&amp;MID('Введення інформації'!U582, 1, 2)), "")</f>
        <v/>
      </c>
      <c r="V543" s="14" t="str">
        <f>IF('Введення інформації'!V582= "Так","true",IF(ISBLANK('Введення інформації'!A582)=FALSE(),"false",""))</f>
        <v/>
      </c>
      <c r="W543" s="24">
        <f>'Введення інформації'!W582</f>
        <v>0</v>
      </c>
      <c r="X543" s="14" t="str">
        <f>IF('Введення інформації'!X582= "Так","true",IF(ISBLANK('Введення інформації'!A582)=FALSE(),"false",""))</f>
        <v/>
      </c>
      <c r="Y543" s="14" t="str">
        <f>IF(ISBLANK('Введення інформації'!Y582)=FALSE(),'Введення інформації'!Y582,IF(ISBLANK('Введення інформації'!A582)=FALSE(),"0",""))</f>
        <v/>
      </c>
      <c r="Z543" s="14" t="str">
        <f>LEFT('Введення інформації'!Z582, 3)</f>
        <v/>
      </c>
      <c r="AA543" s="14" t="str">
        <f>IF(ISBLANK('Введення інформації'!AA582)=FALSE(),'Введення інформації'!AA582,IF(ISBLANK('Введення інформації'!A582)=FALSE(),"0",""))</f>
        <v/>
      </c>
      <c r="AB543" s="14" t="str">
        <f>IF('Введення інформації'!AB582= "Так","true",IF(ISBLANK('Введення інформації'!A582)=FALSE(),"false",""))</f>
        <v/>
      </c>
      <c r="AC543" s="24">
        <f>'Введення інформації'!AC582</f>
        <v>0</v>
      </c>
    </row>
    <row r="544" spans="1:29" ht="15.75" customHeight="1" x14ac:dyDescent="0.25">
      <c r="A544" s="24">
        <f>'Введення інформації'!A583</f>
        <v>0</v>
      </c>
      <c r="B544" s="14" t="str">
        <f>IF(ISBLANK('Введення інформації'!A583)=FALSE(),(MID('Введення інформації'!B583, 7, 4)&amp;"-"&amp;MID('Введення інформації'!B583, 4, 2)&amp;"-"&amp;MID('Введення інформації'!B583, 1, 2)), "")</f>
        <v/>
      </c>
      <c r="C544" s="24">
        <f>'Введення інформації'!C583</f>
        <v>0</v>
      </c>
      <c r="D544" s="19" t="str">
        <f>IF(ISBLANK('Введення інформації'!D583)=FALSE(),'Введення інформації'!D583,IF(ISBLANK('Введення інформації'!A583)=FALSE(),"null",""))</f>
        <v/>
      </c>
      <c r="E544" s="24">
        <f>'Введення інформації'!E583</f>
        <v>0</v>
      </c>
      <c r="F544" s="24">
        <f>'Введення інформації'!F583</f>
        <v>0</v>
      </c>
      <c r="G544" s="14" t="str">
        <f>LEFT('Введення інформації'!G583, 1)</f>
        <v/>
      </c>
      <c r="H544" s="24">
        <f>'Введення інформації'!H583</f>
        <v>0</v>
      </c>
      <c r="I544" s="24">
        <f>'Введення інформації'!I583</f>
        <v>0</v>
      </c>
      <c r="J544" s="14" t="str">
        <f>IF(ISBLANK('Введення інформації'!J583)=FALSE(),'Введення інформації'!J583,IF(ISBLANK('Введення інформації'!A583)=FALSE(),"null",""))</f>
        <v/>
      </c>
      <c r="K544" s="24">
        <f>'Введення інформації'!K583</f>
        <v>0</v>
      </c>
      <c r="L544" s="14" t="str">
        <f>IF(ISBLANK('Введення інформації'!L583)=FALSE(),'Введення інформації'!L583,IF(ISBLANK('Введення інформації'!A583)=FALSE(),"null",""))</f>
        <v/>
      </c>
      <c r="M544" s="24">
        <f>'Введення інформації'!M583</f>
        <v>0</v>
      </c>
      <c r="N544" s="24">
        <f>'Введення інформації'!N583</f>
        <v>0</v>
      </c>
      <c r="O544" s="14" t="str">
        <f>IF(ISBLANK('Введення інформації'!O583)=FALSE(),'Введення інформації'!O583,IF(ISBLANK('Введення інформації'!A583)=FALSE(),"null",""))</f>
        <v/>
      </c>
      <c r="P544" s="14" t="str">
        <f>IF(ISBLANK('Введення інформації'!P583)=FALSE(),'Введення інформації'!P583,IF(ISBLANK('Введення інформації'!B583)=FALSE(),"null",""))</f>
        <v/>
      </c>
      <c r="Q544" s="25">
        <f>'Введення інформації'!Q583</f>
        <v>0</v>
      </c>
      <c r="R544" s="25">
        <f>'Введення інформації'!R583</f>
        <v>0</v>
      </c>
      <c r="S544" s="25">
        <f>'Введення інформації'!S583</f>
        <v>0</v>
      </c>
      <c r="T544" s="20" t="str">
        <f>IF(ISBLANK('Введення інформації'!A583)=FALSE(),(MID('Введення інформації'!T583, 7, 4)&amp;"-"&amp;MID('Введення інформації'!T583, 4, 2)&amp;"-"&amp;MID('Введення інформації'!T583, 1, 2)), "")</f>
        <v/>
      </c>
      <c r="U544" s="20" t="str">
        <f>IF(ISBLANK('Введення інформації'!B583)=FALSE(),(MID('Введення інформації'!U583, 7, 4)&amp;"-"&amp;MID('Введення інформації'!U583, 4, 2)&amp;"-"&amp;MID('Введення інформації'!U583, 1, 2)), "")</f>
        <v/>
      </c>
      <c r="V544" s="14" t="str">
        <f>IF('Введення інформації'!V583= "Так","true",IF(ISBLANK('Введення інформації'!A583)=FALSE(),"false",""))</f>
        <v/>
      </c>
      <c r="W544" s="24">
        <f>'Введення інформації'!W583</f>
        <v>0</v>
      </c>
      <c r="X544" s="14" t="str">
        <f>IF('Введення інформації'!X583= "Так","true",IF(ISBLANK('Введення інформації'!A583)=FALSE(),"false",""))</f>
        <v/>
      </c>
      <c r="Y544" s="14" t="str">
        <f>IF(ISBLANK('Введення інформації'!Y583)=FALSE(),'Введення інформації'!Y583,IF(ISBLANK('Введення інформації'!A583)=FALSE(),"0",""))</f>
        <v/>
      </c>
      <c r="Z544" s="14" t="str">
        <f>LEFT('Введення інформації'!Z583, 3)</f>
        <v/>
      </c>
      <c r="AA544" s="14" t="str">
        <f>IF(ISBLANK('Введення інформації'!AA583)=FALSE(),'Введення інформації'!AA583,IF(ISBLANK('Введення інформації'!A583)=FALSE(),"0",""))</f>
        <v/>
      </c>
      <c r="AB544" s="14" t="str">
        <f>IF('Введення інформації'!AB583= "Так","true",IF(ISBLANK('Введення інформації'!A583)=FALSE(),"false",""))</f>
        <v/>
      </c>
      <c r="AC544" s="24">
        <f>'Введення інформації'!AC583</f>
        <v>0</v>
      </c>
    </row>
    <row r="545" spans="1:29" ht="15.75" customHeight="1" x14ac:dyDescent="0.25">
      <c r="A545" s="24">
        <f>'Введення інформації'!A584</f>
        <v>0</v>
      </c>
      <c r="B545" s="14" t="str">
        <f>IF(ISBLANK('Введення інформації'!A584)=FALSE(),(MID('Введення інформації'!B584, 7, 4)&amp;"-"&amp;MID('Введення інформації'!B584, 4, 2)&amp;"-"&amp;MID('Введення інформації'!B584, 1, 2)), "")</f>
        <v/>
      </c>
      <c r="C545" s="24">
        <f>'Введення інформації'!C584</f>
        <v>0</v>
      </c>
      <c r="D545" s="19" t="str">
        <f>IF(ISBLANK('Введення інформації'!D584)=FALSE(),'Введення інформації'!D584,IF(ISBLANK('Введення інформації'!A584)=FALSE(),"null",""))</f>
        <v/>
      </c>
      <c r="E545" s="24">
        <f>'Введення інформації'!E584</f>
        <v>0</v>
      </c>
      <c r="F545" s="24">
        <f>'Введення інформації'!F584</f>
        <v>0</v>
      </c>
      <c r="G545" s="14" t="str">
        <f>LEFT('Введення інформації'!G584, 1)</f>
        <v/>
      </c>
      <c r="H545" s="24">
        <f>'Введення інформації'!H584</f>
        <v>0</v>
      </c>
      <c r="I545" s="24">
        <f>'Введення інформації'!I584</f>
        <v>0</v>
      </c>
      <c r="J545" s="14" t="str">
        <f>IF(ISBLANK('Введення інформації'!J584)=FALSE(),'Введення інформації'!J584,IF(ISBLANK('Введення інформації'!A584)=FALSE(),"null",""))</f>
        <v/>
      </c>
      <c r="K545" s="24">
        <f>'Введення інформації'!K584</f>
        <v>0</v>
      </c>
      <c r="L545" s="14" t="str">
        <f>IF(ISBLANK('Введення інформації'!L584)=FALSE(),'Введення інформації'!L584,IF(ISBLANK('Введення інформації'!A584)=FALSE(),"null",""))</f>
        <v/>
      </c>
      <c r="M545" s="24">
        <f>'Введення інформації'!M584</f>
        <v>0</v>
      </c>
      <c r="N545" s="24">
        <f>'Введення інформації'!N584</f>
        <v>0</v>
      </c>
      <c r="O545" s="14" t="str">
        <f>IF(ISBLANK('Введення інформації'!O584)=FALSE(),'Введення інформації'!O584,IF(ISBLANK('Введення інформації'!A584)=FALSE(),"null",""))</f>
        <v/>
      </c>
      <c r="P545" s="14" t="str">
        <f>IF(ISBLANK('Введення інформації'!P584)=FALSE(),'Введення інформації'!P584,IF(ISBLANK('Введення інформації'!B584)=FALSE(),"null",""))</f>
        <v/>
      </c>
      <c r="Q545" s="25">
        <f>'Введення інформації'!Q584</f>
        <v>0</v>
      </c>
      <c r="R545" s="25">
        <f>'Введення інформації'!R584</f>
        <v>0</v>
      </c>
      <c r="S545" s="25">
        <f>'Введення інформації'!S584</f>
        <v>0</v>
      </c>
      <c r="T545" s="20" t="str">
        <f>IF(ISBLANK('Введення інформації'!A584)=FALSE(),(MID('Введення інформації'!T584, 7, 4)&amp;"-"&amp;MID('Введення інформації'!T584, 4, 2)&amp;"-"&amp;MID('Введення інформації'!T584, 1, 2)), "")</f>
        <v/>
      </c>
      <c r="U545" s="20" t="str">
        <f>IF(ISBLANK('Введення інформації'!B584)=FALSE(),(MID('Введення інформації'!U584, 7, 4)&amp;"-"&amp;MID('Введення інформації'!U584, 4, 2)&amp;"-"&amp;MID('Введення інформації'!U584, 1, 2)), "")</f>
        <v/>
      </c>
      <c r="V545" s="14" t="str">
        <f>IF('Введення інформації'!V584= "Так","true",IF(ISBLANK('Введення інформації'!A584)=FALSE(),"false",""))</f>
        <v/>
      </c>
      <c r="W545" s="24">
        <f>'Введення інформації'!W584</f>
        <v>0</v>
      </c>
      <c r="X545" s="14" t="str">
        <f>IF('Введення інформації'!X584= "Так","true",IF(ISBLANK('Введення інформації'!A584)=FALSE(),"false",""))</f>
        <v/>
      </c>
      <c r="Y545" s="14" t="str">
        <f>IF(ISBLANK('Введення інформації'!Y584)=FALSE(),'Введення інформації'!Y584,IF(ISBLANK('Введення інформації'!A584)=FALSE(),"0",""))</f>
        <v/>
      </c>
      <c r="Z545" s="14" t="str">
        <f>LEFT('Введення інформації'!Z584, 3)</f>
        <v/>
      </c>
      <c r="AA545" s="14" t="str">
        <f>IF(ISBLANK('Введення інформації'!AA584)=FALSE(),'Введення інформації'!AA584,IF(ISBLANK('Введення інформації'!A584)=FALSE(),"0",""))</f>
        <v/>
      </c>
      <c r="AB545" s="14" t="str">
        <f>IF('Введення інформації'!AB584= "Так","true",IF(ISBLANK('Введення інформації'!A584)=FALSE(),"false",""))</f>
        <v/>
      </c>
      <c r="AC545" s="24">
        <f>'Введення інформації'!AC584</f>
        <v>0</v>
      </c>
    </row>
    <row r="546" spans="1:29" ht="15.75" customHeight="1" x14ac:dyDescent="0.25">
      <c r="A546" s="24">
        <f>'Введення інформації'!A585</f>
        <v>0</v>
      </c>
      <c r="B546" s="14" t="str">
        <f>IF(ISBLANK('Введення інформації'!A585)=FALSE(),(MID('Введення інформації'!B585, 7, 4)&amp;"-"&amp;MID('Введення інформації'!B585, 4, 2)&amp;"-"&amp;MID('Введення інформації'!B585, 1, 2)), "")</f>
        <v/>
      </c>
      <c r="C546" s="24">
        <f>'Введення інформації'!C585</f>
        <v>0</v>
      </c>
      <c r="D546" s="19" t="str">
        <f>IF(ISBLANK('Введення інформації'!D585)=FALSE(),'Введення інформації'!D585,IF(ISBLANK('Введення інформації'!A585)=FALSE(),"null",""))</f>
        <v/>
      </c>
      <c r="E546" s="24">
        <f>'Введення інформації'!E585</f>
        <v>0</v>
      </c>
      <c r="F546" s="24">
        <f>'Введення інформації'!F585</f>
        <v>0</v>
      </c>
      <c r="G546" s="14" t="str">
        <f>LEFT('Введення інформації'!G585, 1)</f>
        <v/>
      </c>
      <c r="H546" s="24">
        <f>'Введення інформації'!H585</f>
        <v>0</v>
      </c>
      <c r="I546" s="24">
        <f>'Введення інформації'!I585</f>
        <v>0</v>
      </c>
      <c r="J546" s="14" t="str">
        <f>IF(ISBLANK('Введення інформації'!J585)=FALSE(),'Введення інформації'!J585,IF(ISBLANK('Введення інформації'!A585)=FALSE(),"null",""))</f>
        <v/>
      </c>
      <c r="K546" s="24">
        <f>'Введення інформації'!K585</f>
        <v>0</v>
      </c>
      <c r="L546" s="14" t="str">
        <f>IF(ISBLANK('Введення інформації'!L585)=FALSE(),'Введення інформації'!L585,IF(ISBLANK('Введення інформації'!A585)=FALSE(),"null",""))</f>
        <v/>
      </c>
      <c r="M546" s="24">
        <f>'Введення інформації'!M585</f>
        <v>0</v>
      </c>
      <c r="N546" s="24">
        <f>'Введення інформації'!N585</f>
        <v>0</v>
      </c>
      <c r="O546" s="14" t="str">
        <f>IF(ISBLANK('Введення інформації'!O585)=FALSE(),'Введення інформації'!O585,IF(ISBLANK('Введення інформації'!A585)=FALSE(),"null",""))</f>
        <v/>
      </c>
      <c r="P546" s="14" t="str">
        <f>IF(ISBLANK('Введення інформації'!P585)=FALSE(),'Введення інформації'!P585,IF(ISBLANK('Введення інформації'!B585)=FALSE(),"null",""))</f>
        <v/>
      </c>
      <c r="Q546" s="25">
        <f>'Введення інформації'!Q585</f>
        <v>0</v>
      </c>
      <c r="R546" s="25">
        <f>'Введення інформації'!R585</f>
        <v>0</v>
      </c>
      <c r="S546" s="25">
        <f>'Введення інформації'!S585</f>
        <v>0</v>
      </c>
      <c r="T546" s="20" t="str">
        <f>IF(ISBLANK('Введення інформації'!A585)=FALSE(),(MID('Введення інформації'!T585, 7, 4)&amp;"-"&amp;MID('Введення інформації'!T585, 4, 2)&amp;"-"&amp;MID('Введення інформації'!T585, 1, 2)), "")</f>
        <v/>
      </c>
      <c r="U546" s="20" t="str">
        <f>IF(ISBLANK('Введення інформації'!B585)=FALSE(),(MID('Введення інформації'!U585, 7, 4)&amp;"-"&amp;MID('Введення інформації'!U585, 4, 2)&amp;"-"&amp;MID('Введення інформації'!U585, 1, 2)), "")</f>
        <v/>
      </c>
      <c r="V546" s="14" t="str">
        <f>IF('Введення інформації'!V585= "Так","true",IF(ISBLANK('Введення інформації'!A585)=FALSE(),"false",""))</f>
        <v/>
      </c>
      <c r="W546" s="24">
        <f>'Введення інформації'!W585</f>
        <v>0</v>
      </c>
      <c r="X546" s="14" t="str">
        <f>IF('Введення інформації'!X585= "Так","true",IF(ISBLANK('Введення інформації'!A585)=FALSE(),"false",""))</f>
        <v/>
      </c>
      <c r="Y546" s="14" t="str">
        <f>IF(ISBLANK('Введення інформації'!Y585)=FALSE(),'Введення інформації'!Y585,IF(ISBLANK('Введення інформації'!A585)=FALSE(),"0",""))</f>
        <v/>
      </c>
      <c r="Z546" s="14" t="str">
        <f>LEFT('Введення інформації'!Z585, 3)</f>
        <v/>
      </c>
      <c r="AA546" s="14" t="str">
        <f>IF(ISBLANK('Введення інформації'!AA585)=FALSE(),'Введення інформації'!AA585,IF(ISBLANK('Введення інформації'!A585)=FALSE(),"0",""))</f>
        <v/>
      </c>
      <c r="AB546" s="14" t="str">
        <f>IF('Введення інформації'!AB585= "Так","true",IF(ISBLANK('Введення інформації'!A585)=FALSE(),"false",""))</f>
        <v/>
      </c>
      <c r="AC546" s="24">
        <f>'Введення інформації'!AC585</f>
        <v>0</v>
      </c>
    </row>
    <row r="547" spans="1:29" ht="15.75" customHeight="1" x14ac:dyDescent="0.25">
      <c r="A547" s="24">
        <f>'Введення інформації'!A586</f>
        <v>0</v>
      </c>
      <c r="B547" s="14" t="str">
        <f>IF(ISBLANK('Введення інформації'!A586)=FALSE(),(MID('Введення інформації'!B586, 7, 4)&amp;"-"&amp;MID('Введення інформації'!B586, 4, 2)&amp;"-"&amp;MID('Введення інформації'!B586, 1, 2)), "")</f>
        <v/>
      </c>
      <c r="C547" s="24">
        <f>'Введення інформації'!C586</f>
        <v>0</v>
      </c>
      <c r="D547" s="19" t="str">
        <f>IF(ISBLANK('Введення інформації'!D586)=FALSE(),'Введення інформації'!D586,IF(ISBLANK('Введення інформації'!A586)=FALSE(),"null",""))</f>
        <v/>
      </c>
      <c r="E547" s="24">
        <f>'Введення інформації'!E586</f>
        <v>0</v>
      </c>
      <c r="F547" s="24">
        <f>'Введення інформації'!F586</f>
        <v>0</v>
      </c>
      <c r="G547" s="14" t="str">
        <f>LEFT('Введення інформації'!G586, 1)</f>
        <v/>
      </c>
      <c r="H547" s="24">
        <f>'Введення інформації'!H586</f>
        <v>0</v>
      </c>
      <c r="I547" s="24">
        <f>'Введення інформації'!I586</f>
        <v>0</v>
      </c>
      <c r="J547" s="14" t="str">
        <f>IF(ISBLANK('Введення інформації'!J586)=FALSE(),'Введення інформації'!J586,IF(ISBLANK('Введення інформації'!A586)=FALSE(),"null",""))</f>
        <v/>
      </c>
      <c r="K547" s="24">
        <f>'Введення інформації'!K586</f>
        <v>0</v>
      </c>
      <c r="L547" s="14" t="str">
        <f>IF(ISBLANK('Введення інформації'!L586)=FALSE(),'Введення інформації'!L586,IF(ISBLANK('Введення інформації'!A586)=FALSE(),"null",""))</f>
        <v/>
      </c>
      <c r="M547" s="24">
        <f>'Введення інформації'!M586</f>
        <v>0</v>
      </c>
      <c r="N547" s="24">
        <f>'Введення інформації'!N586</f>
        <v>0</v>
      </c>
      <c r="O547" s="14" t="str">
        <f>IF(ISBLANK('Введення інформації'!O586)=FALSE(),'Введення інформації'!O586,IF(ISBLANK('Введення інформації'!A586)=FALSE(),"null",""))</f>
        <v/>
      </c>
      <c r="P547" s="14" t="str">
        <f>IF(ISBLANK('Введення інформації'!P586)=FALSE(),'Введення інформації'!P586,IF(ISBLANK('Введення інформації'!B586)=FALSE(),"null",""))</f>
        <v/>
      </c>
      <c r="Q547" s="25">
        <f>'Введення інформації'!Q586</f>
        <v>0</v>
      </c>
      <c r="R547" s="25">
        <f>'Введення інформації'!R586</f>
        <v>0</v>
      </c>
      <c r="S547" s="25">
        <f>'Введення інформації'!S586</f>
        <v>0</v>
      </c>
      <c r="T547" s="20" t="str">
        <f>IF(ISBLANK('Введення інформації'!A586)=FALSE(),(MID('Введення інформації'!T586, 7, 4)&amp;"-"&amp;MID('Введення інформації'!T586, 4, 2)&amp;"-"&amp;MID('Введення інформації'!T586, 1, 2)), "")</f>
        <v/>
      </c>
      <c r="U547" s="20" t="str">
        <f>IF(ISBLANK('Введення інформації'!B586)=FALSE(),(MID('Введення інформації'!U586, 7, 4)&amp;"-"&amp;MID('Введення інформації'!U586, 4, 2)&amp;"-"&amp;MID('Введення інформації'!U586, 1, 2)), "")</f>
        <v/>
      </c>
      <c r="V547" s="14" t="str">
        <f>IF('Введення інформації'!V586= "Так","true",IF(ISBLANK('Введення інформації'!A586)=FALSE(),"false",""))</f>
        <v/>
      </c>
      <c r="W547" s="24">
        <f>'Введення інформації'!W586</f>
        <v>0</v>
      </c>
      <c r="X547" s="14" t="str">
        <f>IF('Введення інформації'!X586= "Так","true",IF(ISBLANK('Введення інформації'!A586)=FALSE(),"false",""))</f>
        <v/>
      </c>
      <c r="Y547" s="14" t="str">
        <f>IF(ISBLANK('Введення інформації'!Y586)=FALSE(),'Введення інформації'!Y586,IF(ISBLANK('Введення інформації'!A586)=FALSE(),"0",""))</f>
        <v/>
      </c>
      <c r="Z547" s="14" t="str">
        <f>LEFT('Введення інформації'!Z586, 3)</f>
        <v/>
      </c>
      <c r="AA547" s="14" t="str">
        <f>IF(ISBLANK('Введення інформації'!AA586)=FALSE(),'Введення інформації'!AA586,IF(ISBLANK('Введення інформації'!A586)=FALSE(),"0",""))</f>
        <v/>
      </c>
      <c r="AB547" s="14" t="str">
        <f>IF('Введення інформації'!AB586= "Так","true",IF(ISBLANK('Введення інформації'!A586)=FALSE(),"false",""))</f>
        <v/>
      </c>
      <c r="AC547" s="24">
        <f>'Введення інформації'!AC586</f>
        <v>0</v>
      </c>
    </row>
    <row r="548" spans="1:29" ht="15.75" customHeight="1" x14ac:dyDescent="0.25">
      <c r="A548" s="24">
        <f>'Введення інформації'!A587</f>
        <v>0</v>
      </c>
      <c r="B548" s="14" t="str">
        <f>IF(ISBLANK('Введення інформації'!A587)=FALSE(),(MID('Введення інформації'!B587, 7, 4)&amp;"-"&amp;MID('Введення інформації'!B587, 4, 2)&amp;"-"&amp;MID('Введення інформації'!B587, 1, 2)), "")</f>
        <v/>
      </c>
      <c r="C548" s="24">
        <f>'Введення інформації'!C587</f>
        <v>0</v>
      </c>
      <c r="D548" s="19" t="str">
        <f>IF(ISBLANK('Введення інформації'!D587)=FALSE(),'Введення інформації'!D587,IF(ISBLANK('Введення інформації'!A587)=FALSE(),"null",""))</f>
        <v/>
      </c>
      <c r="E548" s="24">
        <f>'Введення інформації'!E587</f>
        <v>0</v>
      </c>
      <c r="F548" s="24">
        <f>'Введення інформації'!F587</f>
        <v>0</v>
      </c>
      <c r="G548" s="14" t="str">
        <f>LEFT('Введення інформації'!G587, 1)</f>
        <v/>
      </c>
      <c r="H548" s="24">
        <f>'Введення інформації'!H587</f>
        <v>0</v>
      </c>
      <c r="I548" s="24">
        <f>'Введення інформації'!I587</f>
        <v>0</v>
      </c>
      <c r="J548" s="14" t="str">
        <f>IF(ISBLANK('Введення інформації'!J587)=FALSE(),'Введення інформації'!J587,IF(ISBLANK('Введення інформації'!A587)=FALSE(),"null",""))</f>
        <v/>
      </c>
      <c r="K548" s="24">
        <f>'Введення інформації'!K587</f>
        <v>0</v>
      </c>
      <c r="L548" s="14" t="str">
        <f>IF(ISBLANK('Введення інформації'!L587)=FALSE(),'Введення інформації'!L587,IF(ISBLANK('Введення інформації'!A587)=FALSE(),"null",""))</f>
        <v/>
      </c>
      <c r="M548" s="24">
        <f>'Введення інформації'!M587</f>
        <v>0</v>
      </c>
      <c r="N548" s="24">
        <f>'Введення інформації'!N587</f>
        <v>0</v>
      </c>
      <c r="O548" s="14" t="str">
        <f>IF(ISBLANK('Введення інформації'!O587)=FALSE(),'Введення інформації'!O587,IF(ISBLANK('Введення інформації'!A587)=FALSE(),"null",""))</f>
        <v/>
      </c>
      <c r="P548" s="14" t="str">
        <f>IF(ISBLANK('Введення інформації'!P587)=FALSE(),'Введення інформації'!P587,IF(ISBLANK('Введення інформації'!B587)=FALSE(),"null",""))</f>
        <v/>
      </c>
      <c r="Q548" s="25">
        <f>'Введення інформації'!Q587</f>
        <v>0</v>
      </c>
      <c r="R548" s="25">
        <f>'Введення інформації'!R587</f>
        <v>0</v>
      </c>
      <c r="S548" s="25">
        <f>'Введення інформації'!S587</f>
        <v>0</v>
      </c>
      <c r="T548" s="20" t="str">
        <f>IF(ISBLANK('Введення інформації'!A587)=FALSE(),(MID('Введення інформації'!T587, 7, 4)&amp;"-"&amp;MID('Введення інформації'!T587, 4, 2)&amp;"-"&amp;MID('Введення інформації'!T587, 1, 2)), "")</f>
        <v/>
      </c>
      <c r="U548" s="20" t="str">
        <f>IF(ISBLANK('Введення інформації'!B587)=FALSE(),(MID('Введення інформації'!U587, 7, 4)&amp;"-"&amp;MID('Введення інформації'!U587, 4, 2)&amp;"-"&amp;MID('Введення інформації'!U587, 1, 2)), "")</f>
        <v/>
      </c>
      <c r="V548" s="14" t="str">
        <f>IF('Введення інформації'!V587= "Так","true",IF(ISBLANK('Введення інформації'!A587)=FALSE(),"false",""))</f>
        <v/>
      </c>
      <c r="W548" s="24">
        <f>'Введення інформації'!W587</f>
        <v>0</v>
      </c>
      <c r="X548" s="14" t="str">
        <f>IF('Введення інформації'!X587= "Так","true",IF(ISBLANK('Введення інформації'!A587)=FALSE(),"false",""))</f>
        <v/>
      </c>
      <c r="Y548" s="14" t="str">
        <f>IF(ISBLANK('Введення інформації'!Y587)=FALSE(),'Введення інформації'!Y587,IF(ISBLANK('Введення інформації'!A587)=FALSE(),"0",""))</f>
        <v/>
      </c>
      <c r="Z548" s="14" t="str">
        <f>LEFT('Введення інформації'!Z587, 3)</f>
        <v/>
      </c>
      <c r="AA548" s="14" t="str">
        <f>IF(ISBLANK('Введення інформації'!AA587)=FALSE(),'Введення інформації'!AA587,IF(ISBLANK('Введення інформації'!A587)=FALSE(),"0",""))</f>
        <v/>
      </c>
      <c r="AB548" s="14" t="str">
        <f>IF('Введення інформації'!AB587= "Так","true",IF(ISBLANK('Введення інформації'!A587)=FALSE(),"false",""))</f>
        <v/>
      </c>
      <c r="AC548" s="24">
        <f>'Введення інформації'!AC587</f>
        <v>0</v>
      </c>
    </row>
    <row r="549" spans="1:29" ht="15.75" customHeight="1" x14ac:dyDescent="0.25">
      <c r="A549" s="24">
        <f>'Введення інформації'!A588</f>
        <v>0</v>
      </c>
      <c r="B549" s="14" t="str">
        <f>IF(ISBLANK('Введення інформації'!A588)=FALSE(),(MID('Введення інформації'!B588, 7, 4)&amp;"-"&amp;MID('Введення інформації'!B588, 4, 2)&amp;"-"&amp;MID('Введення інформації'!B588, 1, 2)), "")</f>
        <v/>
      </c>
      <c r="C549" s="24">
        <f>'Введення інформації'!C588</f>
        <v>0</v>
      </c>
      <c r="D549" s="19" t="str">
        <f>IF(ISBLANK('Введення інформації'!D588)=FALSE(),'Введення інформації'!D588,IF(ISBLANK('Введення інформації'!A588)=FALSE(),"null",""))</f>
        <v/>
      </c>
      <c r="E549" s="24">
        <f>'Введення інформації'!E588</f>
        <v>0</v>
      </c>
      <c r="F549" s="24">
        <f>'Введення інформації'!F588</f>
        <v>0</v>
      </c>
      <c r="G549" s="14" t="str">
        <f>LEFT('Введення інформації'!G588, 1)</f>
        <v/>
      </c>
      <c r="H549" s="24">
        <f>'Введення інформації'!H588</f>
        <v>0</v>
      </c>
      <c r="I549" s="24">
        <f>'Введення інформації'!I588</f>
        <v>0</v>
      </c>
      <c r="J549" s="14" t="str">
        <f>IF(ISBLANK('Введення інформації'!J588)=FALSE(),'Введення інформації'!J588,IF(ISBLANK('Введення інформації'!A588)=FALSE(),"null",""))</f>
        <v/>
      </c>
      <c r="K549" s="24">
        <f>'Введення інформації'!K588</f>
        <v>0</v>
      </c>
      <c r="L549" s="14" t="str">
        <f>IF(ISBLANK('Введення інформації'!L588)=FALSE(),'Введення інформації'!L588,IF(ISBLANK('Введення інформації'!A588)=FALSE(),"null",""))</f>
        <v/>
      </c>
      <c r="M549" s="24">
        <f>'Введення інформації'!M588</f>
        <v>0</v>
      </c>
      <c r="N549" s="24">
        <f>'Введення інформації'!N588</f>
        <v>0</v>
      </c>
      <c r="O549" s="14" t="str">
        <f>IF(ISBLANK('Введення інформації'!O588)=FALSE(),'Введення інформації'!O588,IF(ISBLANK('Введення інформації'!A588)=FALSE(),"null",""))</f>
        <v/>
      </c>
      <c r="P549" s="14" t="str">
        <f>IF(ISBLANK('Введення інформації'!P588)=FALSE(),'Введення інформації'!P588,IF(ISBLANK('Введення інформації'!B588)=FALSE(),"null",""))</f>
        <v/>
      </c>
      <c r="Q549" s="25">
        <f>'Введення інформації'!Q588</f>
        <v>0</v>
      </c>
      <c r="R549" s="25">
        <f>'Введення інформації'!R588</f>
        <v>0</v>
      </c>
      <c r="S549" s="25">
        <f>'Введення інформації'!S588</f>
        <v>0</v>
      </c>
      <c r="T549" s="20" t="str">
        <f>IF(ISBLANK('Введення інформації'!A588)=FALSE(),(MID('Введення інформації'!T588, 7, 4)&amp;"-"&amp;MID('Введення інформації'!T588, 4, 2)&amp;"-"&amp;MID('Введення інформації'!T588, 1, 2)), "")</f>
        <v/>
      </c>
      <c r="U549" s="20" t="str">
        <f>IF(ISBLANK('Введення інформації'!B588)=FALSE(),(MID('Введення інформації'!U588, 7, 4)&amp;"-"&amp;MID('Введення інформації'!U588, 4, 2)&amp;"-"&amp;MID('Введення інформації'!U588, 1, 2)), "")</f>
        <v/>
      </c>
      <c r="V549" s="14" t="str">
        <f>IF('Введення інформації'!V588= "Так","true",IF(ISBLANK('Введення інформації'!A588)=FALSE(),"false",""))</f>
        <v/>
      </c>
      <c r="W549" s="24">
        <f>'Введення інформації'!W588</f>
        <v>0</v>
      </c>
      <c r="X549" s="14" t="str">
        <f>IF('Введення інформації'!X588= "Так","true",IF(ISBLANK('Введення інформації'!A588)=FALSE(),"false",""))</f>
        <v/>
      </c>
      <c r="Y549" s="14" t="str">
        <f>IF(ISBLANK('Введення інформації'!Y588)=FALSE(),'Введення інформації'!Y588,IF(ISBLANK('Введення інформації'!A588)=FALSE(),"0",""))</f>
        <v/>
      </c>
      <c r="Z549" s="14" t="str">
        <f>LEFT('Введення інформації'!Z588, 3)</f>
        <v/>
      </c>
      <c r="AA549" s="14" t="str">
        <f>IF(ISBLANK('Введення інформації'!AA588)=FALSE(),'Введення інформації'!AA588,IF(ISBLANK('Введення інформації'!A588)=FALSE(),"0",""))</f>
        <v/>
      </c>
      <c r="AB549" s="14" t="str">
        <f>IF('Введення інформації'!AB588= "Так","true",IF(ISBLANK('Введення інформації'!A588)=FALSE(),"false",""))</f>
        <v/>
      </c>
      <c r="AC549" s="24">
        <f>'Введення інформації'!AC588</f>
        <v>0</v>
      </c>
    </row>
    <row r="550" spans="1:29" ht="15.75" customHeight="1" x14ac:dyDescent="0.25">
      <c r="A550" s="24">
        <f>'Введення інформації'!A589</f>
        <v>0</v>
      </c>
      <c r="B550" s="14" t="str">
        <f>IF(ISBLANK('Введення інформації'!A589)=FALSE(),(MID('Введення інформації'!B589, 7, 4)&amp;"-"&amp;MID('Введення інформації'!B589, 4, 2)&amp;"-"&amp;MID('Введення інформації'!B589, 1, 2)), "")</f>
        <v/>
      </c>
      <c r="C550" s="24">
        <f>'Введення інформації'!C589</f>
        <v>0</v>
      </c>
      <c r="D550" s="19" t="str">
        <f>IF(ISBLANK('Введення інформації'!D589)=FALSE(),'Введення інформації'!D589,IF(ISBLANK('Введення інформації'!A589)=FALSE(),"null",""))</f>
        <v/>
      </c>
      <c r="E550" s="24">
        <f>'Введення інформації'!E589</f>
        <v>0</v>
      </c>
      <c r="F550" s="24">
        <f>'Введення інформації'!F589</f>
        <v>0</v>
      </c>
      <c r="G550" s="14" t="str">
        <f>LEFT('Введення інформації'!G589, 1)</f>
        <v/>
      </c>
      <c r="H550" s="24">
        <f>'Введення інформації'!H589</f>
        <v>0</v>
      </c>
      <c r="I550" s="24">
        <f>'Введення інформації'!I589</f>
        <v>0</v>
      </c>
      <c r="J550" s="14" t="str">
        <f>IF(ISBLANK('Введення інформації'!J589)=FALSE(),'Введення інформації'!J589,IF(ISBLANK('Введення інформації'!A589)=FALSE(),"null",""))</f>
        <v/>
      </c>
      <c r="K550" s="24">
        <f>'Введення інформації'!K589</f>
        <v>0</v>
      </c>
      <c r="L550" s="14" t="str">
        <f>IF(ISBLANK('Введення інформації'!L589)=FALSE(),'Введення інформації'!L589,IF(ISBLANK('Введення інформації'!A589)=FALSE(),"null",""))</f>
        <v/>
      </c>
      <c r="M550" s="24">
        <f>'Введення інформації'!M589</f>
        <v>0</v>
      </c>
      <c r="N550" s="24">
        <f>'Введення інформації'!N589</f>
        <v>0</v>
      </c>
      <c r="O550" s="14" t="str">
        <f>IF(ISBLANK('Введення інформації'!O589)=FALSE(),'Введення інформації'!O589,IF(ISBLANK('Введення інформації'!A589)=FALSE(),"null",""))</f>
        <v/>
      </c>
      <c r="P550" s="14" t="str">
        <f>IF(ISBLANK('Введення інформації'!P589)=FALSE(),'Введення інформації'!P589,IF(ISBLANK('Введення інформації'!B589)=FALSE(),"null",""))</f>
        <v/>
      </c>
      <c r="Q550" s="25">
        <f>'Введення інформації'!Q589</f>
        <v>0</v>
      </c>
      <c r="R550" s="25">
        <f>'Введення інформації'!R589</f>
        <v>0</v>
      </c>
      <c r="S550" s="25">
        <f>'Введення інформації'!S589</f>
        <v>0</v>
      </c>
      <c r="T550" s="20" t="str">
        <f>IF(ISBLANK('Введення інформації'!A589)=FALSE(),(MID('Введення інформації'!T589, 7, 4)&amp;"-"&amp;MID('Введення інформації'!T589, 4, 2)&amp;"-"&amp;MID('Введення інформації'!T589, 1, 2)), "")</f>
        <v/>
      </c>
      <c r="U550" s="20" t="str">
        <f>IF(ISBLANK('Введення інформації'!B589)=FALSE(),(MID('Введення інформації'!U589, 7, 4)&amp;"-"&amp;MID('Введення інформації'!U589, 4, 2)&amp;"-"&amp;MID('Введення інформації'!U589, 1, 2)), "")</f>
        <v/>
      </c>
      <c r="V550" s="14" t="str">
        <f>IF('Введення інформації'!V589= "Так","true",IF(ISBLANK('Введення інформації'!A589)=FALSE(),"false",""))</f>
        <v/>
      </c>
      <c r="W550" s="24">
        <f>'Введення інформації'!W589</f>
        <v>0</v>
      </c>
      <c r="X550" s="14" t="str">
        <f>IF('Введення інформації'!X589= "Так","true",IF(ISBLANK('Введення інформації'!A589)=FALSE(),"false",""))</f>
        <v/>
      </c>
      <c r="Y550" s="14" t="str">
        <f>IF(ISBLANK('Введення інформації'!Y589)=FALSE(),'Введення інформації'!Y589,IF(ISBLANK('Введення інформації'!A589)=FALSE(),"0",""))</f>
        <v/>
      </c>
      <c r="Z550" s="14" t="str">
        <f>LEFT('Введення інформації'!Z589, 3)</f>
        <v/>
      </c>
      <c r="AA550" s="14" t="str">
        <f>IF(ISBLANK('Введення інформації'!AA589)=FALSE(),'Введення інформації'!AA589,IF(ISBLANK('Введення інформації'!A589)=FALSE(),"0",""))</f>
        <v/>
      </c>
      <c r="AB550" s="14" t="str">
        <f>IF('Введення інформації'!AB589= "Так","true",IF(ISBLANK('Введення інформації'!A589)=FALSE(),"false",""))</f>
        <v/>
      </c>
      <c r="AC550" s="24">
        <f>'Введення інформації'!AC589</f>
        <v>0</v>
      </c>
    </row>
    <row r="551" spans="1:29" ht="15.75" customHeight="1" x14ac:dyDescent="0.25">
      <c r="A551" s="24">
        <f>'Введення інформації'!A590</f>
        <v>0</v>
      </c>
      <c r="B551" s="14" t="str">
        <f>IF(ISBLANK('Введення інформації'!A590)=FALSE(),(MID('Введення інформації'!B590, 7, 4)&amp;"-"&amp;MID('Введення інформації'!B590, 4, 2)&amp;"-"&amp;MID('Введення інформації'!B590, 1, 2)), "")</f>
        <v/>
      </c>
      <c r="C551" s="24">
        <f>'Введення інформації'!C590</f>
        <v>0</v>
      </c>
      <c r="D551" s="19" t="str">
        <f>IF(ISBLANK('Введення інформації'!D590)=FALSE(),'Введення інформації'!D590,IF(ISBLANK('Введення інформації'!A590)=FALSE(),"null",""))</f>
        <v/>
      </c>
      <c r="E551" s="24">
        <f>'Введення інформації'!E590</f>
        <v>0</v>
      </c>
      <c r="F551" s="24">
        <f>'Введення інформації'!F590</f>
        <v>0</v>
      </c>
      <c r="G551" s="14" t="str">
        <f>LEFT('Введення інформації'!G590, 1)</f>
        <v/>
      </c>
      <c r="H551" s="24">
        <f>'Введення інформації'!H590</f>
        <v>0</v>
      </c>
      <c r="I551" s="24">
        <f>'Введення інформації'!I590</f>
        <v>0</v>
      </c>
      <c r="J551" s="14" t="str">
        <f>IF(ISBLANK('Введення інформації'!J590)=FALSE(),'Введення інформації'!J590,IF(ISBLANK('Введення інформації'!A590)=FALSE(),"null",""))</f>
        <v/>
      </c>
      <c r="K551" s="24">
        <f>'Введення інформації'!K590</f>
        <v>0</v>
      </c>
      <c r="L551" s="14" t="str">
        <f>IF(ISBLANK('Введення інформації'!L590)=FALSE(),'Введення інформації'!L590,IF(ISBLANK('Введення інформації'!A590)=FALSE(),"null",""))</f>
        <v/>
      </c>
      <c r="M551" s="24">
        <f>'Введення інформації'!M590</f>
        <v>0</v>
      </c>
      <c r="N551" s="24">
        <f>'Введення інформації'!N590</f>
        <v>0</v>
      </c>
      <c r="O551" s="14" t="str">
        <f>IF(ISBLANK('Введення інформації'!O590)=FALSE(),'Введення інформації'!O590,IF(ISBLANK('Введення інформації'!A590)=FALSE(),"null",""))</f>
        <v/>
      </c>
      <c r="P551" s="14" t="str">
        <f>IF(ISBLANK('Введення інформації'!P590)=FALSE(),'Введення інформації'!P590,IF(ISBLANK('Введення інформації'!B590)=FALSE(),"null",""))</f>
        <v/>
      </c>
      <c r="Q551" s="25">
        <f>'Введення інформації'!Q590</f>
        <v>0</v>
      </c>
      <c r="R551" s="25">
        <f>'Введення інформації'!R590</f>
        <v>0</v>
      </c>
      <c r="S551" s="25">
        <f>'Введення інформації'!S590</f>
        <v>0</v>
      </c>
      <c r="T551" s="20" t="str">
        <f>IF(ISBLANK('Введення інформації'!A590)=FALSE(),(MID('Введення інформації'!T590, 7, 4)&amp;"-"&amp;MID('Введення інформації'!T590, 4, 2)&amp;"-"&amp;MID('Введення інформації'!T590, 1, 2)), "")</f>
        <v/>
      </c>
      <c r="U551" s="20" t="str">
        <f>IF(ISBLANK('Введення інформації'!B590)=FALSE(),(MID('Введення інформації'!U590, 7, 4)&amp;"-"&amp;MID('Введення інформації'!U590, 4, 2)&amp;"-"&amp;MID('Введення інформації'!U590, 1, 2)), "")</f>
        <v/>
      </c>
      <c r="V551" s="14" t="str">
        <f>IF('Введення інформації'!V590= "Так","true",IF(ISBLANK('Введення інформації'!A590)=FALSE(),"false",""))</f>
        <v/>
      </c>
      <c r="W551" s="24">
        <f>'Введення інформації'!W590</f>
        <v>0</v>
      </c>
      <c r="X551" s="14" t="str">
        <f>IF('Введення інформації'!X590= "Так","true",IF(ISBLANK('Введення інформації'!A590)=FALSE(),"false",""))</f>
        <v/>
      </c>
      <c r="Y551" s="14" t="str">
        <f>IF(ISBLANK('Введення інформації'!Y590)=FALSE(),'Введення інформації'!Y590,IF(ISBLANK('Введення інформації'!A590)=FALSE(),"0",""))</f>
        <v/>
      </c>
      <c r="Z551" s="14" t="str">
        <f>LEFT('Введення інформації'!Z590, 3)</f>
        <v/>
      </c>
      <c r="AA551" s="14" t="str">
        <f>IF(ISBLANK('Введення інформації'!AA590)=FALSE(),'Введення інформації'!AA590,IF(ISBLANK('Введення інформації'!A590)=FALSE(),"0",""))</f>
        <v/>
      </c>
      <c r="AB551" s="14" t="str">
        <f>IF('Введення інформації'!AB590= "Так","true",IF(ISBLANK('Введення інформації'!A590)=FALSE(),"false",""))</f>
        <v/>
      </c>
      <c r="AC551" s="24">
        <f>'Введення інформації'!AC590</f>
        <v>0</v>
      </c>
    </row>
    <row r="552" spans="1:29" ht="15.75" customHeight="1" x14ac:dyDescent="0.25">
      <c r="A552" s="24">
        <f>'Введення інформації'!A591</f>
        <v>0</v>
      </c>
      <c r="B552" s="14" t="str">
        <f>IF(ISBLANK('Введення інформації'!A591)=FALSE(),(MID('Введення інформації'!B591, 7, 4)&amp;"-"&amp;MID('Введення інформації'!B591, 4, 2)&amp;"-"&amp;MID('Введення інформації'!B591, 1, 2)), "")</f>
        <v/>
      </c>
      <c r="C552" s="24">
        <f>'Введення інформації'!C591</f>
        <v>0</v>
      </c>
      <c r="D552" s="19" t="str">
        <f>IF(ISBLANK('Введення інформації'!D591)=FALSE(),'Введення інформації'!D591,IF(ISBLANK('Введення інформації'!A591)=FALSE(),"null",""))</f>
        <v/>
      </c>
      <c r="E552" s="24">
        <f>'Введення інформації'!E591</f>
        <v>0</v>
      </c>
      <c r="F552" s="24">
        <f>'Введення інформації'!F591</f>
        <v>0</v>
      </c>
      <c r="G552" s="14" t="str">
        <f>LEFT('Введення інформації'!G591, 1)</f>
        <v/>
      </c>
      <c r="H552" s="24">
        <f>'Введення інформації'!H591</f>
        <v>0</v>
      </c>
      <c r="I552" s="24">
        <f>'Введення інформації'!I591</f>
        <v>0</v>
      </c>
      <c r="J552" s="14" t="str">
        <f>IF(ISBLANK('Введення інформації'!J591)=FALSE(),'Введення інформації'!J591,IF(ISBLANK('Введення інформації'!A591)=FALSE(),"null",""))</f>
        <v/>
      </c>
      <c r="K552" s="24">
        <f>'Введення інформації'!K591</f>
        <v>0</v>
      </c>
      <c r="L552" s="14" t="str">
        <f>IF(ISBLANK('Введення інформації'!L591)=FALSE(),'Введення інформації'!L591,IF(ISBLANK('Введення інформації'!A591)=FALSE(),"null",""))</f>
        <v/>
      </c>
      <c r="M552" s="24">
        <f>'Введення інформації'!M591</f>
        <v>0</v>
      </c>
      <c r="N552" s="24">
        <f>'Введення інформації'!N591</f>
        <v>0</v>
      </c>
      <c r="O552" s="14" t="str">
        <f>IF(ISBLANK('Введення інформації'!O591)=FALSE(),'Введення інформації'!O591,IF(ISBLANK('Введення інформації'!A591)=FALSE(),"null",""))</f>
        <v/>
      </c>
      <c r="P552" s="14" t="str">
        <f>IF(ISBLANK('Введення інформації'!P591)=FALSE(),'Введення інформації'!P591,IF(ISBLANK('Введення інформації'!B591)=FALSE(),"null",""))</f>
        <v/>
      </c>
      <c r="Q552" s="25">
        <f>'Введення інформації'!Q591</f>
        <v>0</v>
      </c>
      <c r="R552" s="25">
        <f>'Введення інформації'!R591</f>
        <v>0</v>
      </c>
      <c r="S552" s="25">
        <f>'Введення інформації'!S591</f>
        <v>0</v>
      </c>
      <c r="T552" s="20" t="str">
        <f>IF(ISBLANK('Введення інформації'!A591)=FALSE(),(MID('Введення інформації'!T591, 7, 4)&amp;"-"&amp;MID('Введення інформації'!T591, 4, 2)&amp;"-"&amp;MID('Введення інформації'!T591, 1, 2)), "")</f>
        <v/>
      </c>
      <c r="U552" s="20" t="str">
        <f>IF(ISBLANK('Введення інформації'!B591)=FALSE(),(MID('Введення інформації'!U591, 7, 4)&amp;"-"&amp;MID('Введення інформації'!U591, 4, 2)&amp;"-"&amp;MID('Введення інформації'!U591, 1, 2)), "")</f>
        <v/>
      </c>
      <c r="V552" s="14" t="str">
        <f>IF('Введення інформації'!V591= "Так","true",IF(ISBLANK('Введення інформації'!A591)=FALSE(),"false",""))</f>
        <v/>
      </c>
      <c r="W552" s="24">
        <f>'Введення інформації'!W591</f>
        <v>0</v>
      </c>
      <c r="X552" s="14" t="str">
        <f>IF('Введення інформації'!X591= "Так","true",IF(ISBLANK('Введення інформації'!A591)=FALSE(),"false",""))</f>
        <v/>
      </c>
      <c r="Y552" s="14" t="str">
        <f>IF(ISBLANK('Введення інформації'!Y591)=FALSE(),'Введення інформації'!Y591,IF(ISBLANK('Введення інформації'!A591)=FALSE(),"0",""))</f>
        <v/>
      </c>
      <c r="Z552" s="14" t="str">
        <f>LEFT('Введення інформації'!Z591, 3)</f>
        <v/>
      </c>
      <c r="AA552" s="14" t="str">
        <f>IF(ISBLANK('Введення інформації'!AA591)=FALSE(),'Введення інформації'!AA591,IF(ISBLANK('Введення інформації'!A591)=FALSE(),"0",""))</f>
        <v/>
      </c>
      <c r="AB552" s="14" t="str">
        <f>IF('Введення інформації'!AB591= "Так","true",IF(ISBLANK('Введення інформації'!A591)=FALSE(),"false",""))</f>
        <v/>
      </c>
      <c r="AC552" s="24">
        <f>'Введення інформації'!AC591</f>
        <v>0</v>
      </c>
    </row>
    <row r="553" spans="1:29" ht="15.75" customHeight="1" x14ac:dyDescent="0.25">
      <c r="A553" s="24">
        <f>'Введення інформації'!A592</f>
        <v>0</v>
      </c>
      <c r="B553" s="14" t="str">
        <f>IF(ISBLANK('Введення інформації'!A592)=FALSE(),(MID('Введення інформації'!B592, 7, 4)&amp;"-"&amp;MID('Введення інформації'!B592, 4, 2)&amp;"-"&amp;MID('Введення інформації'!B592, 1, 2)), "")</f>
        <v/>
      </c>
      <c r="C553" s="24">
        <f>'Введення інформації'!C592</f>
        <v>0</v>
      </c>
      <c r="D553" s="19" t="str">
        <f>IF(ISBLANK('Введення інформації'!D592)=FALSE(),'Введення інформації'!D592,IF(ISBLANK('Введення інформації'!A592)=FALSE(),"null",""))</f>
        <v/>
      </c>
      <c r="E553" s="24">
        <f>'Введення інформації'!E592</f>
        <v>0</v>
      </c>
      <c r="F553" s="24">
        <f>'Введення інформації'!F592</f>
        <v>0</v>
      </c>
      <c r="G553" s="14" t="str">
        <f>LEFT('Введення інформації'!G592, 1)</f>
        <v/>
      </c>
      <c r="H553" s="24">
        <f>'Введення інформації'!H592</f>
        <v>0</v>
      </c>
      <c r="I553" s="24">
        <f>'Введення інформації'!I592</f>
        <v>0</v>
      </c>
      <c r="J553" s="14" t="str">
        <f>IF(ISBLANK('Введення інформації'!J592)=FALSE(),'Введення інформації'!J592,IF(ISBLANK('Введення інформації'!A592)=FALSE(),"null",""))</f>
        <v/>
      </c>
      <c r="K553" s="24">
        <f>'Введення інформації'!K592</f>
        <v>0</v>
      </c>
      <c r="L553" s="14" t="str">
        <f>IF(ISBLANK('Введення інформації'!L592)=FALSE(),'Введення інформації'!L592,IF(ISBLANK('Введення інформації'!A592)=FALSE(),"null",""))</f>
        <v/>
      </c>
      <c r="M553" s="24">
        <f>'Введення інформації'!M592</f>
        <v>0</v>
      </c>
      <c r="N553" s="24">
        <f>'Введення інформації'!N592</f>
        <v>0</v>
      </c>
      <c r="O553" s="14" t="str">
        <f>IF(ISBLANK('Введення інформації'!O592)=FALSE(),'Введення інформації'!O592,IF(ISBLANK('Введення інформації'!A592)=FALSE(),"null",""))</f>
        <v/>
      </c>
      <c r="P553" s="14" t="str">
        <f>IF(ISBLANK('Введення інформації'!P592)=FALSE(),'Введення інформації'!P592,IF(ISBLANK('Введення інформації'!B592)=FALSE(),"null",""))</f>
        <v/>
      </c>
      <c r="Q553" s="25">
        <f>'Введення інформації'!Q592</f>
        <v>0</v>
      </c>
      <c r="R553" s="25">
        <f>'Введення інформації'!R592</f>
        <v>0</v>
      </c>
      <c r="S553" s="25">
        <f>'Введення інформації'!S592</f>
        <v>0</v>
      </c>
      <c r="T553" s="20" t="str">
        <f>IF(ISBLANK('Введення інформації'!A592)=FALSE(),(MID('Введення інформації'!T592, 7, 4)&amp;"-"&amp;MID('Введення інформації'!T592, 4, 2)&amp;"-"&amp;MID('Введення інформації'!T592, 1, 2)), "")</f>
        <v/>
      </c>
      <c r="U553" s="20" t="str">
        <f>IF(ISBLANK('Введення інформації'!B592)=FALSE(),(MID('Введення інформації'!U592, 7, 4)&amp;"-"&amp;MID('Введення інформації'!U592, 4, 2)&amp;"-"&amp;MID('Введення інформації'!U592, 1, 2)), "")</f>
        <v/>
      </c>
      <c r="V553" s="14" t="str">
        <f>IF('Введення інформації'!V592= "Так","true",IF(ISBLANK('Введення інформації'!A592)=FALSE(),"false",""))</f>
        <v/>
      </c>
      <c r="W553" s="24">
        <f>'Введення інформації'!W592</f>
        <v>0</v>
      </c>
      <c r="X553" s="14" t="str">
        <f>IF('Введення інформації'!X592= "Так","true",IF(ISBLANK('Введення інформації'!A592)=FALSE(),"false",""))</f>
        <v/>
      </c>
      <c r="Y553" s="14" t="str">
        <f>IF(ISBLANK('Введення інформації'!Y592)=FALSE(),'Введення інформації'!Y592,IF(ISBLANK('Введення інформації'!A592)=FALSE(),"0",""))</f>
        <v/>
      </c>
      <c r="Z553" s="14" t="str">
        <f>LEFT('Введення інформації'!Z592, 3)</f>
        <v/>
      </c>
      <c r="AA553" s="14" t="str">
        <f>IF(ISBLANK('Введення інформації'!AA592)=FALSE(),'Введення інформації'!AA592,IF(ISBLANK('Введення інформації'!A592)=FALSE(),"0",""))</f>
        <v/>
      </c>
      <c r="AB553" s="14" t="str">
        <f>IF('Введення інформації'!AB592= "Так","true",IF(ISBLANK('Введення інформації'!A592)=FALSE(),"false",""))</f>
        <v/>
      </c>
      <c r="AC553" s="24">
        <f>'Введення інформації'!AC592</f>
        <v>0</v>
      </c>
    </row>
    <row r="554" spans="1:29" ht="15.75" customHeight="1" x14ac:dyDescent="0.25">
      <c r="A554" s="24">
        <f>'Введення інформації'!A593</f>
        <v>0</v>
      </c>
      <c r="B554" s="14" t="str">
        <f>IF(ISBLANK('Введення інформації'!A593)=FALSE(),(MID('Введення інформації'!B593, 7, 4)&amp;"-"&amp;MID('Введення інформації'!B593, 4, 2)&amp;"-"&amp;MID('Введення інформації'!B593, 1, 2)), "")</f>
        <v/>
      </c>
      <c r="C554" s="24">
        <f>'Введення інформації'!C593</f>
        <v>0</v>
      </c>
      <c r="D554" s="19" t="str">
        <f>IF(ISBLANK('Введення інформації'!D593)=FALSE(),'Введення інформації'!D593,IF(ISBLANK('Введення інформації'!A593)=FALSE(),"null",""))</f>
        <v/>
      </c>
      <c r="E554" s="24">
        <f>'Введення інформації'!E593</f>
        <v>0</v>
      </c>
      <c r="F554" s="24">
        <f>'Введення інформації'!F593</f>
        <v>0</v>
      </c>
      <c r="G554" s="14" t="str">
        <f>LEFT('Введення інформації'!G593, 1)</f>
        <v/>
      </c>
      <c r="H554" s="24">
        <f>'Введення інформації'!H593</f>
        <v>0</v>
      </c>
      <c r="I554" s="24">
        <f>'Введення інформації'!I593</f>
        <v>0</v>
      </c>
      <c r="J554" s="14" t="str">
        <f>IF(ISBLANK('Введення інформації'!J593)=FALSE(),'Введення інформації'!J593,IF(ISBLANK('Введення інформації'!A593)=FALSE(),"null",""))</f>
        <v/>
      </c>
      <c r="K554" s="24">
        <f>'Введення інформації'!K593</f>
        <v>0</v>
      </c>
      <c r="L554" s="14" t="str">
        <f>IF(ISBLANK('Введення інформації'!L593)=FALSE(),'Введення інформації'!L593,IF(ISBLANK('Введення інформації'!A593)=FALSE(),"null",""))</f>
        <v/>
      </c>
      <c r="M554" s="24">
        <f>'Введення інформації'!M593</f>
        <v>0</v>
      </c>
      <c r="N554" s="24">
        <f>'Введення інформації'!N593</f>
        <v>0</v>
      </c>
      <c r="O554" s="14" t="str">
        <f>IF(ISBLANK('Введення інформації'!O593)=FALSE(),'Введення інформації'!O593,IF(ISBLANK('Введення інформації'!A593)=FALSE(),"null",""))</f>
        <v/>
      </c>
      <c r="P554" s="14" t="str">
        <f>IF(ISBLANK('Введення інформації'!P593)=FALSE(),'Введення інформації'!P593,IF(ISBLANK('Введення інформації'!B593)=FALSE(),"null",""))</f>
        <v/>
      </c>
      <c r="Q554" s="25">
        <f>'Введення інформації'!Q593</f>
        <v>0</v>
      </c>
      <c r="R554" s="25">
        <f>'Введення інформації'!R593</f>
        <v>0</v>
      </c>
      <c r="S554" s="25">
        <f>'Введення інформації'!S593</f>
        <v>0</v>
      </c>
      <c r="T554" s="20" t="str">
        <f>IF(ISBLANK('Введення інформації'!A593)=FALSE(),(MID('Введення інформації'!T593, 7, 4)&amp;"-"&amp;MID('Введення інформації'!T593, 4, 2)&amp;"-"&amp;MID('Введення інформації'!T593, 1, 2)), "")</f>
        <v/>
      </c>
      <c r="U554" s="20" t="str">
        <f>IF(ISBLANK('Введення інформації'!B593)=FALSE(),(MID('Введення інформації'!U593, 7, 4)&amp;"-"&amp;MID('Введення інформації'!U593, 4, 2)&amp;"-"&amp;MID('Введення інформації'!U593, 1, 2)), "")</f>
        <v/>
      </c>
      <c r="V554" s="14" t="str">
        <f>IF('Введення інформації'!V593= "Так","true",IF(ISBLANK('Введення інформації'!A593)=FALSE(),"false",""))</f>
        <v/>
      </c>
      <c r="W554" s="24">
        <f>'Введення інформації'!W593</f>
        <v>0</v>
      </c>
      <c r="X554" s="14" t="str">
        <f>IF('Введення інформації'!X593= "Так","true",IF(ISBLANK('Введення інформації'!A593)=FALSE(),"false",""))</f>
        <v/>
      </c>
      <c r="Y554" s="14" t="str">
        <f>IF(ISBLANK('Введення інформації'!Y593)=FALSE(),'Введення інформації'!Y593,IF(ISBLANK('Введення інформації'!A593)=FALSE(),"0",""))</f>
        <v/>
      </c>
      <c r="Z554" s="14" t="str">
        <f>LEFT('Введення інформації'!Z593, 3)</f>
        <v/>
      </c>
      <c r="AA554" s="14" t="str">
        <f>IF(ISBLANK('Введення інформації'!AA593)=FALSE(),'Введення інформації'!AA593,IF(ISBLANK('Введення інформації'!A593)=FALSE(),"0",""))</f>
        <v/>
      </c>
      <c r="AB554" s="14" t="str">
        <f>IF('Введення інформації'!AB593= "Так","true",IF(ISBLANK('Введення інформації'!A593)=FALSE(),"false",""))</f>
        <v/>
      </c>
      <c r="AC554" s="24">
        <f>'Введення інформації'!AC593</f>
        <v>0</v>
      </c>
    </row>
    <row r="555" spans="1:29" ht="15.75" customHeight="1" x14ac:dyDescent="0.25">
      <c r="A555" s="24">
        <f>'Введення інформації'!A594</f>
        <v>0</v>
      </c>
      <c r="B555" s="14" t="str">
        <f>IF(ISBLANK('Введення інформації'!A594)=FALSE(),(MID('Введення інформації'!B594, 7, 4)&amp;"-"&amp;MID('Введення інформації'!B594, 4, 2)&amp;"-"&amp;MID('Введення інформації'!B594, 1, 2)), "")</f>
        <v/>
      </c>
      <c r="C555" s="24">
        <f>'Введення інформації'!C594</f>
        <v>0</v>
      </c>
      <c r="D555" s="19" t="str">
        <f>IF(ISBLANK('Введення інформації'!D594)=FALSE(),'Введення інформації'!D594,IF(ISBLANK('Введення інформації'!A594)=FALSE(),"null",""))</f>
        <v/>
      </c>
      <c r="E555" s="24">
        <f>'Введення інформації'!E594</f>
        <v>0</v>
      </c>
      <c r="F555" s="24">
        <f>'Введення інформації'!F594</f>
        <v>0</v>
      </c>
      <c r="G555" s="14" t="str">
        <f>LEFT('Введення інформації'!G594, 1)</f>
        <v/>
      </c>
      <c r="H555" s="24">
        <f>'Введення інформації'!H594</f>
        <v>0</v>
      </c>
      <c r="I555" s="24">
        <f>'Введення інформації'!I594</f>
        <v>0</v>
      </c>
      <c r="J555" s="14" t="str">
        <f>IF(ISBLANK('Введення інформації'!J594)=FALSE(),'Введення інформації'!J594,IF(ISBLANK('Введення інформації'!A594)=FALSE(),"null",""))</f>
        <v/>
      </c>
      <c r="K555" s="24">
        <f>'Введення інформації'!K594</f>
        <v>0</v>
      </c>
      <c r="L555" s="14" t="str">
        <f>IF(ISBLANK('Введення інформації'!L594)=FALSE(),'Введення інформації'!L594,IF(ISBLANK('Введення інформації'!A594)=FALSE(),"null",""))</f>
        <v/>
      </c>
      <c r="M555" s="24">
        <f>'Введення інформації'!M594</f>
        <v>0</v>
      </c>
      <c r="N555" s="24">
        <f>'Введення інформації'!N594</f>
        <v>0</v>
      </c>
      <c r="O555" s="14" t="str">
        <f>IF(ISBLANK('Введення інформації'!O594)=FALSE(),'Введення інформації'!O594,IF(ISBLANK('Введення інформації'!A594)=FALSE(),"null",""))</f>
        <v/>
      </c>
      <c r="P555" s="14" t="str">
        <f>IF(ISBLANK('Введення інформації'!P594)=FALSE(),'Введення інформації'!P594,IF(ISBLANK('Введення інформації'!B594)=FALSE(),"null",""))</f>
        <v/>
      </c>
      <c r="Q555" s="25">
        <f>'Введення інформації'!Q594</f>
        <v>0</v>
      </c>
      <c r="R555" s="25">
        <f>'Введення інформації'!R594</f>
        <v>0</v>
      </c>
      <c r="S555" s="25">
        <f>'Введення інформації'!S594</f>
        <v>0</v>
      </c>
      <c r="T555" s="20" t="str">
        <f>IF(ISBLANK('Введення інформації'!A594)=FALSE(),(MID('Введення інформації'!T594, 7, 4)&amp;"-"&amp;MID('Введення інформації'!T594, 4, 2)&amp;"-"&amp;MID('Введення інформації'!T594, 1, 2)), "")</f>
        <v/>
      </c>
      <c r="U555" s="20" t="str">
        <f>IF(ISBLANK('Введення інформації'!B594)=FALSE(),(MID('Введення інформації'!U594, 7, 4)&amp;"-"&amp;MID('Введення інформації'!U594, 4, 2)&amp;"-"&amp;MID('Введення інформації'!U594, 1, 2)), "")</f>
        <v/>
      </c>
      <c r="V555" s="14" t="str">
        <f>IF('Введення інформації'!V594= "Так","true",IF(ISBLANK('Введення інформації'!A594)=FALSE(),"false",""))</f>
        <v/>
      </c>
      <c r="W555" s="24">
        <f>'Введення інформації'!W594</f>
        <v>0</v>
      </c>
      <c r="X555" s="14" t="str">
        <f>IF('Введення інформації'!X594= "Так","true",IF(ISBLANK('Введення інформації'!A594)=FALSE(),"false",""))</f>
        <v/>
      </c>
      <c r="Y555" s="14" t="str">
        <f>IF(ISBLANK('Введення інформації'!Y594)=FALSE(),'Введення інформації'!Y594,IF(ISBLANK('Введення інформації'!A594)=FALSE(),"0",""))</f>
        <v/>
      </c>
      <c r="Z555" s="14" t="str">
        <f>LEFT('Введення інформації'!Z594, 3)</f>
        <v/>
      </c>
      <c r="AA555" s="14" t="str">
        <f>IF(ISBLANK('Введення інформації'!AA594)=FALSE(),'Введення інформації'!AA594,IF(ISBLANK('Введення інформації'!A594)=FALSE(),"0",""))</f>
        <v/>
      </c>
      <c r="AB555" s="14" t="str">
        <f>IF('Введення інформації'!AB594= "Так","true",IF(ISBLANK('Введення інформації'!A594)=FALSE(),"false",""))</f>
        <v/>
      </c>
      <c r="AC555" s="24">
        <f>'Введення інформації'!AC594</f>
        <v>0</v>
      </c>
    </row>
    <row r="556" spans="1:29" ht="15.75" customHeight="1" x14ac:dyDescent="0.25">
      <c r="A556" s="24">
        <f>'Введення інформації'!A595</f>
        <v>0</v>
      </c>
      <c r="B556" s="14" t="str">
        <f>IF(ISBLANK('Введення інформації'!A595)=FALSE(),(MID('Введення інформації'!B595, 7, 4)&amp;"-"&amp;MID('Введення інформації'!B595, 4, 2)&amp;"-"&amp;MID('Введення інформації'!B595, 1, 2)), "")</f>
        <v/>
      </c>
      <c r="C556" s="24">
        <f>'Введення інформації'!C595</f>
        <v>0</v>
      </c>
      <c r="D556" s="19" t="str">
        <f>IF(ISBLANK('Введення інформації'!D595)=FALSE(),'Введення інформації'!D595,IF(ISBLANK('Введення інформації'!A595)=FALSE(),"null",""))</f>
        <v/>
      </c>
      <c r="E556" s="24">
        <f>'Введення інформації'!E595</f>
        <v>0</v>
      </c>
      <c r="F556" s="24">
        <f>'Введення інформації'!F595</f>
        <v>0</v>
      </c>
      <c r="G556" s="14" t="str">
        <f>LEFT('Введення інформації'!G595, 1)</f>
        <v/>
      </c>
      <c r="H556" s="24">
        <f>'Введення інформації'!H595</f>
        <v>0</v>
      </c>
      <c r="I556" s="24">
        <f>'Введення інформації'!I595</f>
        <v>0</v>
      </c>
      <c r="J556" s="14" t="str">
        <f>IF(ISBLANK('Введення інформації'!J595)=FALSE(),'Введення інформації'!J595,IF(ISBLANK('Введення інформації'!A595)=FALSE(),"null",""))</f>
        <v/>
      </c>
      <c r="K556" s="24">
        <f>'Введення інформації'!K595</f>
        <v>0</v>
      </c>
      <c r="L556" s="14" t="str">
        <f>IF(ISBLANK('Введення інформації'!L595)=FALSE(),'Введення інформації'!L595,IF(ISBLANK('Введення інформації'!A595)=FALSE(),"null",""))</f>
        <v/>
      </c>
      <c r="M556" s="24">
        <f>'Введення інформації'!M595</f>
        <v>0</v>
      </c>
      <c r="N556" s="24">
        <f>'Введення інформації'!N595</f>
        <v>0</v>
      </c>
      <c r="O556" s="14" t="str">
        <f>IF(ISBLANK('Введення інформації'!O595)=FALSE(),'Введення інформації'!O595,IF(ISBLANK('Введення інформації'!A595)=FALSE(),"null",""))</f>
        <v/>
      </c>
      <c r="P556" s="14" t="str">
        <f>IF(ISBLANK('Введення інформації'!P595)=FALSE(),'Введення інформації'!P595,IF(ISBLANK('Введення інформації'!B595)=FALSE(),"null",""))</f>
        <v/>
      </c>
      <c r="Q556" s="25">
        <f>'Введення інформації'!Q595</f>
        <v>0</v>
      </c>
      <c r="R556" s="25">
        <f>'Введення інформації'!R595</f>
        <v>0</v>
      </c>
      <c r="S556" s="25">
        <f>'Введення інформації'!S595</f>
        <v>0</v>
      </c>
      <c r="T556" s="20" t="str">
        <f>IF(ISBLANK('Введення інформації'!A595)=FALSE(),(MID('Введення інформації'!T595, 7, 4)&amp;"-"&amp;MID('Введення інформації'!T595, 4, 2)&amp;"-"&amp;MID('Введення інформації'!T595, 1, 2)), "")</f>
        <v/>
      </c>
      <c r="U556" s="20" t="str">
        <f>IF(ISBLANK('Введення інформації'!B595)=FALSE(),(MID('Введення інформації'!U595, 7, 4)&amp;"-"&amp;MID('Введення інформації'!U595, 4, 2)&amp;"-"&amp;MID('Введення інформації'!U595, 1, 2)), "")</f>
        <v/>
      </c>
      <c r="V556" s="14" t="str">
        <f>IF('Введення інформації'!V595= "Так","true",IF(ISBLANK('Введення інформації'!A595)=FALSE(),"false",""))</f>
        <v/>
      </c>
      <c r="W556" s="24">
        <f>'Введення інформації'!W595</f>
        <v>0</v>
      </c>
      <c r="X556" s="14" t="str">
        <f>IF('Введення інформації'!X595= "Так","true",IF(ISBLANK('Введення інформації'!A595)=FALSE(),"false",""))</f>
        <v/>
      </c>
      <c r="Y556" s="14" t="str">
        <f>IF(ISBLANK('Введення інформації'!Y595)=FALSE(),'Введення інформації'!Y595,IF(ISBLANK('Введення інформації'!A595)=FALSE(),"0",""))</f>
        <v/>
      </c>
      <c r="Z556" s="14" t="str">
        <f>LEFT('Введення інформації'!Z595, 3)</f>
        <v/>
      </c>
      <c r="AA556" s="14" t="str">
        <f>IF(ISBLANK('Введення інформації'!AA595)=FALSE(),'Введення інформації'!AA595,IF(ISBLANK('Введення інформації'!A595)=FALSE(),"0",""))</f>
        <v/>
      </c>
      <c r="AB556" s="14" t="str">
        <f>IF('Введення інформації'!AB595= "Так","true",IF(ISBLANK('Введення інформації'!A595)=FALSE(),"false",""))</f>
        <v/>
      </c>
      <c r="AC556" s="24">
        <f>'Введення інформації'!AC595</f>
        <v>0</v>
      </c>
    </row>
    <row r="557" spans="1:29" ht="15.75" customHeight="1" x14ac:dyDescent="0.25">
      <c r="A557" s="24">
        <f>'Введення інформації'!A596</f>
        <v>0</v>
      </c>
      <c r="B557" s="14" t="str">
        <f>IF(ISBLANK('Введення інформації'!A596)=FALSE(),(MID('Введення інформації'!B596, 7, 4)&amp;"-"&amp;MID('Введення інформації'!B596, 4, 2)&amp;"-"&amp;MID('Введення інформації'!B596, 1, 2)), "")</f>
        <v/>
      </c>
      <c r="C557" s="24">
        <f>'Введення інформації'!C596</f>
        <v>0</v>
      </c>
      <c r="D557" s="19" t="str">
        <f>IF(ISBLANK('Введення інформації'!D596)=FALSE(),'Введення інформації'!D596,IF(ISBLANK('Введення інформації'!A596)=FALSE(),"null",""))</f>
        <v/>
      </c>
      <c r="E557" s="24">
        <f>'Введення інформації'!E596</f>
        <v>0</v>
      </c>
      <c r="F557" s="24">
        <f>'Введення інформації'!F596</f>
        <v>0</v>
      </c>
      <c r="G557" s="14" t="str">
        <f>LEFT('Введення інформації'!G596, 1)</f>
        <v/>
      </c>
      <c r="H557" s="24">
        <f>'Введення інформації'!H596</f>
        <v>0</v>
      </c>
      <c r="I557" s="24">
        <f>'Введення інформації'!I596</f>
        <v>0</v>
      </c>
      <c r="J557" s="14" t="str">
        <f>IF(ISBLANK('Введення інформації'!J596)=FALSE(),'Введення інформації'!J596,IF(ISBLANK('Введення інформації'!A596)=FALSE(),"null",""))</f>
        <v/>
      </c>
      <c r="K557" s="24">
        <f>'Введення інформації'!K596</f>
        <v>0</v>
      </c>
      <c r="L557" s="14" t="str">
        <f>IF(ISBLANK('Введення інформації'!L596)=FALSE(),'Введення інформації'!L596,IF(ISBLANK('Введення інформації'!A596)=FALSE(),"null",""))</f>
        <v/>
      </c>
      <c r="M557" s="24">
        <f>'Введення інформації'!M596</f>
        <v>0</v>
      </c>
      <c r="N557" s="24">
        <f>'Введення інформації'!N596</f>
        <v>0</v>
      </c>
      <c r="O557" s="14" t="str">
        <f>IF(ISBLANK('Введення інформації'!O596)=FALSE(),'Введення інформації'!O596,IF(ISBLANK('Введення інформації'!A596)=FALSE(),"null",""))</f>
        <v/>
      </c>
      <c r="P557" s="14" t="str">
        <f>IF(ISBLANK('Введення інформації'!P596)=FALSE(),'Введення інформації'!P596,IF(ISBLANK('Введення інформації'!B596)=FALSE(),"null",""))</f>
        <v/>
      </c>
      <c r="Q557" s="25">
        <f>'Введення інформації'!Q596</f>
        <v>0</v>
      </c>
      <c r="R557" s="25">
        <f>'Введення інформації'!R596</f>
        <v>0</v>
      </c>
      <c r="S557" s="25">
        <f>'Введення інформації'!S596</f>
        <v>0</v>
      </c>
      <c r="T557" s="20" t="str">
        <f>IF(ISBLANK('Введення інформації'!A596)=FALSE(),(MID('Введення інформації'!T596, 7, 4)&amp;"-"&amp;MID('Введення інформації'!T596, 4, 2)&amp;"-"&amp;MID('Введення інформації'!T596, 1, 2)), "")</f>
        <v/>
      </c>
      <c r="U557" s="20" t="str">
        <f>IF(ISBLANK('Введення інформації'!B596)=FALSE(),(MID('Введення інформації'!U596, 7, 4)&amp;"-"&amp;MID('Введення інформації'!U596, 4, 2)&amp;"-"&amp;MID('Введення інформації'!U596, 1, 2)), "")</f>
        <v/>
      </c>
      <c r="V557" s="14" t="str">
        <f>IF('Введення інформації'!V596= "Так","true",IF(ISBLANK('Введення інформації'!A596)=FALSE(),"false",""))</f>
        <v/>
      </c>
      <c r="W557" s="24">
        <f>'Введення інформації'!W596</f>
        <v>0</v>
      </c>
      <c r="X557" s="14" t="str">
        <f>IF('Введення інформації'!X596= "Так","true",IF(ISBLANK('Введення інформації'!A596)=FALSE(),"false",""))</f>
        <v/>
      </c>
      <c r="Y557" s="14" t="str">
        <f>IF(ISBLANK('Введення інформації'!Y596)=FALSE(),'Введення інформації'!Y596,IF(ISBLANK('Введення інформації'!A596)=FALSE(),"0",""))</f>
        <v/>
      </c>
      <c r="Z557" s="14" t="str">
        <f>LEFT('Введення інформації'!Z596, 3)</f>
        <v/>
      </c>
      <c r="AA557" s="14" t="str">
        <f>IF(ISBLANK('Введення інформації'!AA596)=FALSE(),'Введення інформації'!AA596,IF(ISBLANK('Введення інформації'!A596)=FALSE(),"0",""))</f>
        <v/>
      </c>
      <c r="AB557" s="14" t="str">
        <f>IF('Введення інформації'!AB596= "Так","true",IF(ISBLANK('Введення інформації'!A596)=FALSE(),"false",""))</f>
        <v/>
      </c>
      <c r="AC557" s="24">
        <f>'Введення інформації'!AC596</f>
        <v>0</v>
      </c>
    </row>
    <row r="558" spans="1:29" ht="15.75" customHeight="1" x14ac:dyDescent="0.25">
      <c r="A558" s="24">
        <f>'Введення інформації'!A597</f>
        <v>0</v>
      </c>
      <c r="B558" s="14" t="str">
        <f>IF(ISBLANK('Введення інформації'!A597)=FALSE(),(MID('Введення інформації'!B597, 7, 4)&amp;"-"&amp;MID('Введення інформації'!B597, 4, 2)&amp;"-"&amp;MID('Введення інформації'!B597, 1, 2)), "")</f>
        <v/>
      </c>
      <c r="C558" s="24">
        <f>'Введення інформації'!C597</f>
        <v>0</v>
      </c>
      <c r="D558" s="19" t="str">
        <f>IF(ISBLANK('Введення інформації'!D597)=FALSE(),'Введення інформації'!D597,IF(ISBLANK('Введення інформації'!A597)=FALSE(),"null",""))</f>
        <v/>
      </c>
      <c r="E558" s="24">
        <f>'Введення інформації'!E597</f>
        <v>0</v>
      </c>
      <c r="F558" s="24">
        <f>'Введення інформації'!F597</f>
        <v>0</v>
      </c>
      <c r="G558" s="14" t="str">
        <f>LEFT('Введення інформації'!G597, 1)</f>
        <v/>
      </c>
      <c r="H558" s="24">
        <f>'Введення інформації'!H597</f>
        <v>0</v>
      </c>
      <c r="I558" s="24">
        <f>'Введення інформації'!I597</f>
        <v>0</v>
      </c>
      <c r="J558" s="14" t="str">
        <f>IF(ISBLANK('Введення інформації'!J597)=FALSE(),'Введення інформації'!J597,IF(ISBLANK('Введення інформації'!A597)=FALSE(),"null",""))</f>
        <v/>
      </c>
      <c r="K558" s="24">
        <f>'Введення інформації'!K597</f>
        <v>0</v>
      </c>
      <c r="L558" s="14" t="str">
        <f>IF(ISBLANK('Введення інформації'!L597)=FALSE(),'Введення інформації'!L597,IF(ISBLANK('Введення інформації'!A597)=FALSE(),"null",""))</f>
        <v/>
      </c>
      <c r="M558" s="24">
        <f>'Введення інформації'!M597</f>
        <v>0</v>
      </c>
      <c r="N558" s="24">
        <f>'Введення інформації'!N597</f>
        <v>0</v>
      </c>
      <c r="O558" s="14" t="str">
        <f>IF(ISBLANK('Введення інформації'!O597)=FALSE(),'Введення інформації'!O597,IF(ISBLANK('Введення інформації'!A597)=FALSE(),"null",""))</f>
        <v/>
      </c>
      <c r="P558" s="14" t="str">
        <f>IF(ISBLANK('Введення інформації'!P597)=FALSE(),'Введення інформації'!P597,IF(ISBLANK('Введення інформації'!B597)=FALSE(),"null",""))</f>
        <v/>
      </c>
      <c r="Q558" s="25">
        <f>'Введення інформації'!Q597</f>
        <v>0</v>
      </c>
      <c r="R558" s="25">
        <f>'Введення інформації'!R597</f>
        <v>0</v>
      </c>
      <c r="S558" s="25">
        <f>'Введення інформації'!S597</f>
        <v>0</v>
      </c>
      <c r="T558" s="20" t="str">
        <f>IF(ISBLANK('Введення інформації'!A597)=FALSE(),(MID('Введення інформації'!T597, 7, 4)&amp;"-"&amp;MID('Введення інформації'!T597, 4, 2)&amp;"-"&amp;MID('Введення інформації'!T597, 1, 2)), "")</f>
        <v/>
      </c>
      <c r="U558" s="20" t="str">
        <f>IF(ISBLANK('Введення інформації'!B597)=FALSE(),(MID('Введення інформації'!U597, 7, 4)&amp;"-"&amp;MID('Введення інформації'!U597, 4, 2)&amp;"-"&amp;MID('Введення інформації'!U597, 1, 2)), "")</f>
        <v/>
      </c>
      <c r="V558" s="14" t="str">
        <f>IF('Введення інформації'!V597= "Так","true",IF(ISBLANK('Введення інформації'!A597)=FALSE(),"false",""))</f>
        <v/>
      </c>
      <c r="W558" s="24">
        <f>'Введення інформації'!W597</f>
        <v>0</v>
      </c>
      <c r="X558" s="14" t="str">
        <f>IF('Введення інформації'!X597= "Так","true",IF(ISBLANK('Введення інформації'!A597)=FALSE(),"false",""))</f>
        <v/>
      </c>
      <c r="Y558" s="14" t="str">
        <f>IF(ISBLANK('Введення інформації'!Y597)=FALSE(),'Введення інформації'!Y597,IF(ISBLANK('Введення інформації'!A597)=FALSE(),"0",""))</f>
        <v/>
      </c>
      <c r="Z558" s="14" t="str">
        <f>LEFT('Введення інформації'!Z597, 3)</f>
        <v/>
      </c>
      <c r="AA558" s="14" t="str">
        <f>IF(ISBLANK('Введення інформації'!AA597)=FALSE(),'Введення інформації'!AA597,IF(ISBLANK('Введення інформації'!A597)=FALSE(),"0",""))</f>
        <v/>
      </c>
      <c r="AB558" s="14" t="str">
        <f>IF('Введення інформації'!AB597= "Так","true",IF(ISBLANK('Введення інформації'!A597)=FALSE(),"false",""))</f>
        <v/>
      </c>
      <c r="AC558" s="24">
        <f>'Введення інформації'!AC597</f>
        <v>0</v>
      </c>
    </row>
    <row r="559" spans="1:29" ht="15.75" customHeight="1" x14ac:dyDescent="0.25">
      <c r="A559" s="24">
        <f>'Введення інформації'!A598</f>
        <v>0</v>
      </c>
      <c r="B559" s="14" t="str">
        <f>IF(ISBLANK('Введення інформації'!A598)=FALSE(),(MID('Введення інформації'!B598, 7, 4)&amp;"-"&amp;MID('Введення інформації'!B598, 4, 2)&amp;"-"&amp;MID('Введення інформації'!B598, 1, 2)), "")</f>
        <v/>
      </c>
      <c r="C559" s="24">
        <f>'Введення інформації'!C598</f>
        <v>0</v>
      </c>
      <c r="D559" s="19" t="str">
        <f>IF(ISBLANK('Введення інформації'!D598)=FALSE(),'Введення інформації'!D598,IF(ISBLANK('Введення інформації'!A598)=FALSE(),"null",""))</f>
        <v/>
      </c>
      <c r="E559" s="24">
        <f>'Введення інформації'!E598</f>
        <v>0</v>
      </c>
      <c r="F559" s="24">
        <f>'Введення інформації'!F598</f>
        <v>0</v>
      </c>
      <c r="G559" s="14" t="str">
        <f>LEFT('Введення інформації'!G598, 1)</f>
        <v/>
      </c>
      <c r="H559" s="24">
        <f>'Введення інформації'!H598</f>
        <v>0</v>
      </c>
      <c r="I559" s="24">
        <f>'Введення інформації'!I598</f>
        <v>0</v>
      </c>
      <c r="J559" s="14" t="str">
        <f>IF(ISBLANK('Введення інформації'!J598)=FALSE(),'Введення інформації'!J598,IF(ISBLANK('Введення інформації'!A598)=FALSE(),"null",""))</f>
        <v/>
      </c>
      <c r="K559" s="24">
        <f>'Введення інформації'!K598</f>
        <v>0</v>
      </c>
      <c r="L559" s="14" t="str">
        <f>IF(ISBLANK('Введення інформації'!L598)=FALSE(),'Введення інформації'!L598,IF(ISBLANK('Введення інформації'!A598)=FALSE(),"null",""))</f>
        <v/>
      </c>
      <c r="M559" s="24">
        <f>'Введення інформації'!M598</f>
        <v>0</v>
      </c>
      <c r="N559" s="24">
        <f>'Введення інформації'!N598</f>
        <v>0</v>
      </c>
      <c r="O559" s="14" t="str">
        <f>IF(ISBLANK('Введення інформації'!O598)=FALSE(),'Введення інформації'!O598,IF(ISBLANK('Введення інформації'!A598)=FALSE(),"null",""))</f>
        <v/>
      </c>
      <c r="P559" s="14" t="str">
        <f>IF(ISBLANK('Введення інформації'!P598)=FALSE(),'Введення інформації'!P598,IF(ISBLANK('Введення інформації'!B598)=FALSE(),"null",""))</f>
        <v/>
      </c>
      <c r="Q559" s="25">
        <f>'Введення інформації'!Q598</f>
        <v>0</v>
      </c>
      <c r="R559" s="25">
        <f>'Введення інформації'!R598</f>
        <v>0</v>
      </c>
      <c r="S559" s="25">
        <f>'Введення інформації'!S598</f>
        <v>0</v>
      </c>
      <c r="T559" s="20" t="str">
        <f>IF(ISBLANK('Введення інформації'!A598)=FALSE(),(MID('Введення інформації'!T598, 7, 4)&amp;"-"&amp;MID('Введення інформації'!T598, 4, 2)&amp;"-"&amp;MID('Введення інформації'!T598, 1, 2)), "")</f>
        <v/>
      </c>
      <c r="U559" s="20" t="str">
        <f>IF(ISBLANK('Введення інформації'!B598)=FALSE(),(MID('Введення інформації'!U598, 7, 4)&amp;"-"&amp;MID('Введення інформації'!U598, 4, 2)&amp;"-"&amp;MID('Введення інформації'!U598, 1, 2)), "")</f>
        <v/>
      </c>
      <c r="V559" s="14" t="str">
        <f>IF('Введення інформації'!V598= "Так","true",IF(ISBLANK('Введення інформації'!A598)=FALSE(),"false",""))</f>
        <v/>
      </c>
      <c r="W559" s="24">
        <f>'Введення інформації'!W598</f>
        <v>0</v>
      </c>
      <c r="X559" s="14" t="str">
        <f>IF('Введення інформації'!X598= "Так","true",IF(ISBLANK('Введення інформації'!A598)=FALSE(),"false",""))</f>
        <v/>
      </c>
      <c r="Y559" s="14" t="str">
        <f>IF(ISBLANK('Введення інформації'!Y598)=FALSE(),'Введення інформації'!Y598,IF(ISBLANK('Введення інформації'!A598)=FALSE(),"0",""))</f>
        <v/>
      </c>
      <c r="Z559" s="14" t="str">
        <f>LEFT('Введення інформації'!Z598, 3)</f>
        <v/>
      </c>
      <c r="AA559" s="14" t="str">
        <f>IF(ISBLANK('Введення інформації'!AA598)=FALSE(),'Введення інформації'!AA598,IF(ISBLANK('Введення інформації'!A598)=FALSE(),"0",""))</f>
        <v/>
      </c>
      <c r="AB559" s="14" t="str">
        <f>IF('Введення інформації'!AB598= "Так","true",IF(ISBLANK('Введення інформації'!A598)=FALSE(),"false",""))</f>
        <v/>
      </c>
      <c r="AC559" s="24">
        <f>'Введення інформації'!AC598</f>
        <v>0</v>
      </c>
    </row>
    <row r="560" spans="1:29" ht="15.75" customHeight="1" x14ac:dyDescent="0.25">
      <c r="A560" s="24">
        <f>'Введення інформації'!A599</f>
        <v>0</v>
      </c>
      <c r="B560" s="14" t="str">
        <f>IF(ISBLANK('Введення інформації'!A599)=FALSE(),(MID('Введення інформації'!B599, 7, 4)&amp;"-"&amp;MID('Введення інформації'!B599, 4, 2)&amp;"-"&amp;MID('Введення інформації'!B599, 1, 2)), "")</f>
        <v/>
      </c>
      <c r="C560" s="24">
        <f>'Введення інформації'!C599</f>
        <v>0</v>
      </c>
      <c r="D560" s="19" t="str">
        <f>IF(ISBLANK('Введення інформації'!D599)=FALSE(),'Введення інформації'!D599,IF(ISBLANK('Введення інформації'!A599)=FALSE(),"null",""))</f>
        <v/>
      </c>
      <c r="E560" s="24">
        <f>'Введення інформації'!E599</f>
        <v>0</v>
      </c>
      <c r="F560" s="24">
        <f>'Введення інформації'!F599</f>
        <v>0</v>
      </c>
      <c r="G560" s="14" t="str">
        <f>LEFT('Введення інформації'!G599, 1)</f>
        <v/>
      </c>
      <c r="H560" s="24">
        <f>'Введення інформації'!H599</f>
        <v>0</v>
      </c>
      <c r="I560" s="24">
        <f>'Введення інформації'!I599</f>
        <v>0</v>
      </c>
      <c r="J560" s="14" t="str">
        <f>IF(ISBLANK('Введення інформації'!J599)=FALSE(),'Введення інформації'!J599,IF(ISBLANK('Введення інформації'!A599)=FALSE(),"null",""))</f>
        <v/>
      </c>
      <c r="K560" s="24">
        <f>'Введення інформації'!K599</f>
        <v>0</v>
      </c>
      <c r="L560" s="14" t="str">
        <f>IF(ISBLANK('Введення інформації'!L599)=FALSE(),'Введення інформації'!L599,IF(ISBLANK('Введення інформації'!A599)=FALSE(),"null",""))</f>
        <v/>
      </c>
      <c r="M560" s="24">
        <f>'Введення інформації'!M599</f>
        <v>0</v>
      </c>
      <c r="N560" s="24">
        <f>'Введення інформації'!N599</f>
        <v>0</v>
      </c>
      <c r="O560" s="14" t="str">
        <f>IF(ISBLANK('Введення інформації'!O599)=FALSE(),'Введення інформації'!O599,IF(ISBLANK('Введення інформації'!A599)=FALSE(),"null",""))</f>
        <v/>
      </c>
      <c r="P560" s="14" t="str">
        <f>IF(ISBLANK('Введення інформації'!P599)=FALSE(),'Введення інформації'!P599,IF(ISBLANK('Введення інформації'!B599)=FALSE(),"null",""))</f>
        <v/>
      </c>
      <c r="Q560" s="25">
        <f>'Введення інформації'!Q599</f>
        <v>0</v>
      </c>
      <c r="R560" s="25">
        <f>'Введення інформації'!R599</f>
        <v>0</v>
      </c>
      <c r="S560" s="25">
        <f>'Введення інформації'!S599</f>
        <v>0</v>
      </c>
      <c r="T560" s="20" t="str">
        <f>IF(ISBLANK('Введення інформації'!A599)=FALSE(),(MID('Введення інформації'!T599, 7, 4)&amp;"-"&amp;MID('Введення інформації'!T599, 4, 2)&amp;"-"&amp;MID('Введення інформації'!T599, 1, 2)), "")</f>
        <v/>
      </c>
      <c r="U560" s="20" t="str">
        <f>IF(ISBLANK('Введення інформації'!B599)=FALSE(),(MID('Введення інформації'!U599, 7, 4)&amp;"-"&amp;MID('Введення інформації'!U599, 4, 2)&amp;"-"&amp;MID('Введення інформації'!U599, 1, 2)), "")</f>
        <v/>
      </c>
      <c r="V560" s="14" t="str">
        <f>IF('Введення інформації'!V599= "Так","true",IF(ISBLANK('Введення інформації'!A599)=FALSE(),"false",""))</f>
        <v/>
      </c>
      <c r="W560" s="24">
        <f>'Введення інформації'!W599</f>
        <v>0</v>
      </c>
      <c r="X560" s="14" t="str">
        <f>IF('Введення інформації'!X599= "Так","true",IF(ISBLANK('Введення інформації'!A599)=FALSE(),"false",""))</f>
        <v/>
      </c>
      <c r="Y560" s="14" t="str">
        <f>IF(ISBLANK('Введення інформації'!Y599)=FALSE(),'Введення інформації'!Y599,IF(ISBLANK('Введення інформації'!A599)=FALSE(),"0",""))</f>
        <v/>
      </c>
      <c r="Z560" s="14" t="str">
        <f>LEFT('Введення інформації'!Z599, 3)</f>
        <v/>
      </c>
      <c r="AA560" s="14" t="str">
        <f>IF(ISBLANK('Введення інформації'!AA599)=FALSE(),'Введення інформації'!AA599,IF(ISBLANK('Введення інформації'!A599)=FALSE(),"0",""))</f>
        <v/>
      </c>
      <c r="AB560" s="14" t="str">
        <f>IF('Введення інформації'!AB599= "Так","true",IF(ISBLANK('Введення інформації'!A599)=FALSE(),"false",""))</f>
        <v/>
      </c>
      <c r="AC560" s="24">
        <f>'Введення інформації'!AC599</f>
        <v>0</v>
      </c>
    </row>
    <row r="561" spans="1:29" ht="15.75" customHeight="1" x14ac:dyDescent="0.25">
      <c r="A561" s="24">
        <f>'Введення інформації'!A600</f>
        <v>0</v>
      </c>
      <c r="B561" s="14" t="str">
        <f>IF(ISBLANK('Введення інформації'!A600)=FALSE(),(MID('Введення інформації'!B600, 7, 4)&amp;"-"&amp;MID('Введення інформації'!B600, 4, 2)&amp;"-"&amp;MID('Введення інформації'!B600, 1, 2)), "")</f>
        <v/>
      </c>
      <c r="C561" s="24">
        <f>'Введення інформації'!C600</f>
        <v>0</v>
      </c>
      <c r="D561" s="19" t="str">
        <f>IF(ISBLANK('Введення інформації'!D600)=FALSE(),'Введення інформації'!D600,IF(ISBLANK('Введення інформації'!A600)=FALSE(),"null",""))</f>
        <v/>
      </c>
      <c r="E561" s="24">
        <f>'Введення інформації'!E600</f>
        <v>0</v>
      </c>
      <c r="F561" s="24">
        <f>'Введення інформації'!F600</f>
        <v>0</v>
      </c>
      <c r="G561" s="14" t="str">
        <f>LEFT('Введення інформації'!G600, 1)</f>
        <v/>
      </c>
      <c r="H561" s="24">
        <f>'Введення інформації'!H600</f>
        <v>0</v>
      </c>
      <c r="I561" s="24">
        <f>'Введення інформації'!I600</f>
        <v>0</v>
      </c>
      <c r="J561" s="14" t="str">
        <f>IF(ISBLANK('Введення інформації'!J600)=FALSE(),'Введення інформації'!J600,IF(ISBLANK('Введення інформації'!A600)=FALSE(),"null",""))</f>
        <v/>
      </c>
      <c r="K561" s="24">
        <f>'Введення інформації'!K600</f>
        <v>0</v>
      </c>
      <c r="L561" s="14" t="str">
        <f>IF(ISBLANK('Введення інформації'!L600)=FALSE(),'Введення інформації'!L600,IF(ISBLANK('Введення інформації'!A600)=FALSE(),"null",""))</f>
        <v/>
      </c>
      <c r="M561" s="24">
        <f>'Введення інформації'!M600</f>
        <v>0</v>
      </c>
      <c r="N561" s="24">
        <f>'Введення інформації'!N600</f>
        <v>0</v>
      </c>
      <c r="O561" s="14" t="str">
        <f>IF(ISBLANK('Введення інформації'!O600)=FALSE(),'Введення інформації'!O600,IF(ISBLANK('Введення інформації'!A600)=FALSE(),"null",""))</f>
        <v/>
      </c>
      <c r="P561" s="14" t="str">
        <f>IF(ISBLANK('Введення інформації'!P600)=FALSE(),'Введення інформації'!P600,IF(ISBLANK('Введення інформації'!B600)=FALSE(),"null",""))</f>
        <v/>
      </c>
      <c r="Q561" s="25">
        <f>'Введення інформації'!Q600</f>
        <v>0</v>
      </c>
      <c r="R561" s="25">
        <f>'Введення інформації'!R600</f>
        <v>0</v>
      </c>
      <c r="S561" s="25">
        <f>'Введення інформації'!S600</f>
        <v>0</v>
      </c>
      <c r="T561" s="20" t="str">
        <f>IF(ISBLANK('Введення інформації'!A600)=FALSE(),(MID('Введення інформації'!T600, 7, 4)&amp;"-"&amp;MID('Введення інформації'!T600, 4, 2)&amp;"-"&amp;MID('Введення інформації'!T600, 1, 2)), "")</f>
        <v/>
      </c>
      <c r="U561" s="20" t="str">
        <f>IF(ISBLANK('Введення інформації'!B600)=FALSE(),(MID('Введення інформації'!U600, 7, 4)&amp;"-"&amp;MID('Введення інформації'!U600, 4, 2)&amp;"-"&amp;MID('Введення інформації'!U600, 1, 2)), "")</f>
        <v/>
      </c>
      <c r="V561" s="14" t="str">
        <f>IF('Введення інформації'!V600= "Так","true",IF(ISBLANK('Введення інформації'!A600)=FALSE(),"false",""))</f>
        <v/>
      </c>
      <c r="W561" s="24">
        <f>'Введення інформації'!W600</f>
        <v>0</v>
      </c>
      <c r="X561" s="14" t="str">
        <f>IF('Введення інформації'!X600= "Так","true",IF(ISBLANK('Введення інформації'!A600)=FALSE(),"false",""))</f>
        <v/>
      </c>
      <c r="Y561" s="14" t="str">
        <f>IF(ISBLANK('Введення інформації'!Y600)=FALSE(),'Введення інформації'!Y600,IF(ISBLANK('Введення інформації'!A600)=FALSE(),"0",""))</f>
        <v/>
      </c>
      <c r="Z561" s="14" t="str">
        <f>LEFT('Введення інформації'!Z600, 3)</f>
        <v/>
      </c>
      <c r="AA561" s="14" t="str">
        <f>IF(ISBLANK('Введення інформації'!AA600)=FALSE(),'Введення інформації'!AA600,IF(ISBLANK('Введення інформації'!A600)=FALSE(),"0",""))</f>
        <v/>
      </c>
      <c r="AB561" s="14" t="str">
        <f>IF('Введення інформації'!AB600= "Так","true",IF(ISBLANK('Введення інформації'!A600)=FALSE(),"false",""))</f>
        <v/>
      </c>
      <c r="AC561" s="24">
        <f>'Введення інформації'!AC600</f>
        <v>0</v>
      </c>
    </row>
    <row r="562" spans="1:29" ht="15.75" customHeight="1" x14ac:dyDescent="0.25">
      <c r="A562" s="24">
        <f>'Введення інформації'!A601</f>
        <v>0</v>
      </c>
      <c r="B562" s="14" t="str">
        <f>IF(ISBLANK('Введення інформації'!A601)=FALSE(),(MID('Введення інформації'!B601, 7, 4)&amp;"-"&amp;MID('Введення інформації'!B601, 4, 2)&amp;"-"&amp;MID('Введення інформації'!B601, 1, 2)), "")</f>
        <v/>
      </c>
      <c r="C562" s="24">
        <f>'Введення інформації'!C601</f>
        <v>0</v>
      </c>
      <c r="D562" s="19" t="str">
        <f>IF(ISBLANK('Введення інформації'!D601)=FALSE(),'Введення інформації'!D601,IF(ISBLANK('Введення інформації'!A601)=FALSE(),"null",""))</f>
        <v/>
      </c>
      <c r="E562" s="24">
        <f>'Введення інформації'!E601</f>
        <v>0</v>
      </c>
      <c r="F562" s="24">
        <f>'Введення інформації'!F601</f>
        <v>0</v>
      </c>
      <c r="G562" s="14" t="str">
        <f>LEFT('Введення інформації'!G601, 1)</f>
        <v/>
      </c>
      <c r="H562" s="24">
        <f>'Введення інформації'!H601</f>
        <v>0</v>
      </c>
      <c r="I562" s="24">
        <f>'Введення інформації'!I601</f>
        <v>0</v>
      </c>
      <c r="J562" s="14" t="str">
        <f>IF(ISBLANK('Введення інформації'!J601)=FALSE(),'Введення інформації'!J601,IF(ISBLANK('Введення інформації'!A601)=FALSE(),"null",""))</f>
        <v/>
      </c>
      <c r="K562" s="24">
        <f>'Введення інформації'!K601</f>
        <v>0</v>
      </c>
      <c r="L562" s="14" t="str">
        <f>IF(ISBLANK('Введення інформації'!L601)=FALSE(),'Введення інформації'!L601,IF(ISBLANK('Введення інформації'!A601)=FALSE(),"null",""))</f>
        <v/>
      </c>
      <c r="M562" s="24">
        <f>'Введення інформації'!M601</f>
        <v>0</v>
      </c>
      <c r="N562" s="24">
        <f>'Введення інформації'!N601</f>
        <v>0</v>
      </c>
      <c r="O562" s="14" t="str">
        <f>IF(ISBLANK('Введення інформації'!O601)=FALSE(),'Введення інформації'!O601,IF(ISBLANK('Введення інформації'!A601)=FALSE(),"null",""))</f>
        <v/>
      </c>
      <c r="P562" s="14" t="str">
        <f>IF(ISBLANK('Введення інформації'!P601)=FALSE(),'Введення інформації'!P601,IF(ISBLANK('Введення інформації'!B601)=FALSE(),"null",""))</f>
        <v/>
      </c>
      <c r="Q562" s="25">
        <f>'Введення інформації'!Q601</f>
        <v>0</v>
      </c>
      <c r="R562" s="25">
        <f>'Введення інформації'!R601</f>
        <v>0</v>
      </c>
      <c r="S562" s="25">
        <f>'Введення інформації'!S601</f>
        <v>0</v>
      </c>
      <c r="T562" s="20" t="str">
        <f>IF(ISBLANK('Введення інформації'!A601)=FALSE(),(MID('Введення інформації'!T601, 7, 4)&amp;"-"&amp;MID('Введення інформації'!T601, 4, 2)&amp;"-"&amp;MID('Введення інформації'!T601, 1, 2)), "")</f>
        <v/>
      </c>
      <c r="U562" s="20" t="str">
        <f>IF(ISBLANK('Введення інформації'!B601)=FALSE(),(MID('Введення інформації'!U601, 7, 4)&amp;"-"&amp;MID('Введення інформації'!U601, 4, 2)&amp;"-"&amp;MID('Введення інформації'!U601, 1, 2)), "")</f>
        <v/>
      </c>
      <c r="V562" s="14" t="str">
        <f>IF('Введення інформації'!V601= "Так","true",IF(ISBLANK('Введення інформації'!A601)=FALSE(),"false",""))</f>
        <v/>
      </c>
      <c r="W562" s="24">
        <f>'Введення інформації'!W601</f>
        <v>0</v>
      </c>
      <c r="X562" s="14" t="str">
        <f>IF('Введення інформації'!X601= "Так","true",IF(ISBLANK('Введення інформації'!A601)=FALSE(),"false",""))</f>
        <v/>
      </c>
      <c r="Y562" s="14" t="str">
        <f>IF(ISBLANK('Введення інформації'!Y601)=FALSE(),'Введення інформації'!Y601,IF(ISBLANK('Введення інформації'!A601)=FALSE(),"0",""))</f>
        <v/>
      </c>
      <c r="Z562" s="14" t="str">
        <f>LEFT('Введення інформації'!Z601, 3)</f>
        <v/>
      </c>
      <c r="AA562" s="14" t="str">
        <f>IF(ISBLANK('Введення інформації'!AA601)=FALSE(),'Введення інформації'!AA601,IF(ISBLANK('Введення інформації'!A601)=FALSE(),"0",""))</f>
        <v/>
      </c>
      <c r="AB562" s="14" t="str">
        <f>IF('Введення інформації'!AB601= "Так","true",IF(ISBLANK('Введення інформації'!A601)=FALSE(),"false",""))</f>
        <v/>
      </c>
      <c r="AC562" s="24">
        <f>'Введення інформації'!AC601</f>
        <v>0</v>
      </c>
    </row>
    <row r="563" spans="1:29" ht="15.75" customHeight="1" x14ac:dyDescent="0.25">
      <c r="A563" s="24">
        <f>'Введення інформації'!A602</f>
        <v>0</v>
      </c>
      <c r="B563" s="14" t="str">
        <f>IF(ISBLANK('Введення інформації'!A602)=FALSE(),(MID('Введення інформації'!B602, 7, 4)&amp;"-"&amp;MID('Введення інформації'!B602, 4, 2)&amp;"-"&amp;MID('Введення інформації'!B602, 1, 2)), "")</f>
        <v/>
      </c>
      <c r="C563" s="24">
        <f>'Введення інформації'!C602</f>
        <v>0</v>
      </c>
      <c r="D563" s="19" t="str">
        <f>IF(ISBLANK('Введення інформації'!D602)=FALSE(),'Введення інформації'!D602,IF(ISBLANK('Введення інформації'!A602)=FALSE(),"null",""))</f>
        <v/>
      </c>
      <c r="E563" s="24">
        <f>'Введення інформації'!E602</f>
        <v>0</v>
      </c>
      <c r="F563" s="24">
        <f>'Введення інформації'!F602</f>
        <v>0</v>
      </c>
      <c r="G563" s="14" t="str">
        <f>LEFT('Введення інформації'!G602, 1)</f>
        <v/>
      </c>
      <c r="H563" s="24">
        <f>'Введення інформації'!H602</f>
        <v>0</v>
      </c>
      <c r="I563" s="24">
        <f>'Введення інформації'!I602</f>
        <v>0</v>
      </c>
      <c r="J563" s="14" t="str">
        <f>IF(ISBLANK('Введення інформації'!J602)=FALSE(),'Введення інформації'!J602,IF(ISBLANK('Введення інформації'!A602)=FALSE(),"null",""))</f>
        <v/>
      </c>
      <c r="K563" s="24">
        <f>'Введення інформації'!K602</f>
        <v>0</v>
      </c>
      <c r="L563" s="14" t="str">
        <f>IF(ISBLANK('Введення інформації'!L602)=FALSE(),'Введення інформації'!L602,IF(ISBLANK('Введення інформації'!A602)=FALSE(),"null",""))</f>
        <v/>
      </c>
      <c r="M563" s="24">
        <f>'Введення інформації'!M602</f>
        <v>0</v>
      </c>
      <c r="N563" s="24">
        <f>'Введення інформації'!N602</f>
        <v>0</v>
      </c>
      <c r="O563" s="14" t="str">
        <f>IF(ISBLANK('Введення інформації'!O602)=FALSE(),'Введення інформації'!O602,IF(ISBLANK('Введення інформації'!A602)=FALSE(),"null",""))</f>
        <v/>
      </c>
      <c r="P563" s="14" t="str">
        <f>IF(ISBLANK('Введення інформації'!P602)=FALSE(),'Введення інформації'!P602,IF(ISBLANK('Введення інформації'!B602)=FALSE(),"null",""))</f>
        <v/>
      </c>
      <c r="Q563" s="25">
        <f>'Введення інформації'!Q602</f>
        <v>0</v>
      </c>
      <c r="R563" s="25">
        <f>'Введення інформації'!R602</f>
        <v>0</v>
      </c>
      <c r="S563" s="25">
        <f>'Введення інформації'!S602</f>
        <v>0</v>
      </c>
      <c r="T563" s="20" t="str">
        <f>IF(ISBLANK('Введення інформації'!A602)=FALSE(),(MID('Введення інформації'!T602, 7, 4)&amp;"-"&amp;MID('Введення інформації'!T602, 4, 2)&amp;"-"&amp;MID('Введення інформації'!T602, 1, 2)), "")</f>
        <v/>
      </c>
      <c r="U563" s="20" t="str">
        <f>IF(ISBLANK('Введення інформації'!B602)=FALSE(),(MID('Введення інформації'!U602, 7, 4)&amp;"-"&amp;MID('Введення інформації'!U602, 4, 2)&amp;"-"&amp;MID('Введення інформації'!U602, 1, 2)), "")</f>
        <v/>
      </c>
      <c r="V563" s="14" t="str">
        <f>IF('Введення інформації'!V602= "Так","true",IF(ISBLANK('Введення інформації'!A602)=FALSE(),"false",""))</f>
        <v/>
      </c>
      <c r="W563" s="24">
        <f>'Введення інформації'!W602</f>
        <v>0</v>
      </c>
      <c r="X563" s="14" t="str">
        <f>IF('Введення інформації'!X602= "Так","true",IF(ISBLANK('Введення інформації'!A602)=FALSE(),"false",""))</f>
        <v/>
      </c>
      <c r="Y563" s="14" t="str">
        <f>IF(ISBLANK('Введення інформації'!Y602)=FALSE(),'Введення інформації'!Y602,IF(ISBLANK('Введення інформації'!A602)=FALSE(),"0",""))</f>
        <v/>
      </c>
      <c r="Z563" s="14" t="str">
        <f>LEFT('Введення інформації'!Z602, 3)</f>
        <v/>
      </c>
      <c r="AA563" s="14" t="str">
        <f>IF(ISBLANK('Введення інформації'!AA602)=FALSE(),'Введення інформації'!AA602,IF(ISBLANK('Введення інформації'!A602)=FALSE(),"0",""))</f>
        <v/>
      </c>
      <c r="AB563" s="14" t="str">
        <f>IF('Введення інформації'!AB602= "Так","true",IF(ISBLANK('Введення інформації'!A602)=FALSE(),"false",""))</f>
        <v/>
      </c>
      <c r="AC563" s="24">
        <f>'Введення інформації'!AC602</f>
        <v>0</v>
      </c>
    </row>
    <row r="564" spans="1:29" ht="15.75" customHeight="1" x14ac:dyDescent="0.25">
      <c r="A564" s="24">
        <f>'Введення інформації'!A603</f>
        <v>0</v>
      </c>
      <c r="B564" s="14" t="str">
        <f>IF(ISBLANK('Введення інформації'!A603)=FALSE(),(MID('Введення інформації'!B603, 7, 4)&amp;"-"&amp;MID('Введення інформації'!B603, 4, 2)&amp;"-"&amp;MID('Введення інформації'!B603, 1, 2)), "")</f>
        <v/>
      </c>
      <c r="C564" s="24">
        <f>'Введення інформації'!C603</f>
        <v>0</v>
      </c>
      <c r="D564" s="19" t="str">
        <f>IF(ISBLANK('Введення інформації'!D603)=FALSE(),'Введення інформації'!D603,IF(ISBLANK('Введення інформації'!A603)=FALSE(),"null",""))</f>
        <v/>
      </c>
      <c r="E564" s="24">
        <f>'Введення інформації'!E603</f>
        <v>0</v>
      </c>
      <c r="F564" s="24">
        <f>'Введення інформації'!F603</f>
        <v>0</v>
      </c>
      <c r="G564" s="14" t="str">
        <f>LEFT('Введення інформації'!G603, 1)</f>
        <v/>
      </c>
      <c r="H564" s="24">
        <f>'Введення інформації'!H603</f>
        <v>0</v>
      </c>
      <c r="I564" s="24">
        <f>'Введення інформації'!I603</f>
        <v>0</v>
      </c>
      <c r="J564" s="14" t="str">
        <f>IF(ISBLANK('Введення інформації'!J603)=FALSE(),'Введення інформації'!J603,IF(ISBLANK('Введення інформації'!A603)=FALSE(),"null",""))</f>
        <v/>
      </c>
      <c r="K564" s="24">
        <f>'Введення інформації'!K603</f>
        <v>0</v>
      </c>
      <c r="L564" s="14" t="str">
        <f>IF(ISBLANK('Введення інформації'!L603)=FALSE(),'Введення інформації'!L603,IF(ISBLANK('Введення інформації'!A603)=FALSE(),"null",""))</f>
        <v/>
      </c>
      <c r="M564" s="24">
        <f>'Введення інформації'!M603</f>
        <v>0</v>
      </c>
      <c r="N564" s="24">
        <f>'Введення інформації'!N603</f>
        <v>0</v>
      </c>
      <c r="O564" s="14" t="str">
        <f>IF(ISBLANK('Введення інформації'!O603)=FALSE(),'Введення інформації'!O603,IF(ISBLANK('Введення інформації'!A603)=FALSE(),"null",""))</f>
        <v/>
      </c>
      <c r="P564" s="14" t="str">
        <f>IF(ISBLANK('Введення інформації'!P603)=FALSE(),'Введення інформації'!P603,IF(ISBLANK('Введення інформації'!B603)=FALSE(),"null",""))</f>
        <v/>
      </c>
      <c r="Q564" s="25">
        <f>'Введення інформації'!Q603</f>
        <v>0</v>
      </c>
      <c r="R564" s="25">
        <f>'Введення інформації'!R603</f>
        <v>0</v>
      </c>
      <c r="S564" s="25">
        <f>'Введення інформації'!S603</f>
        <v>0</v>
      </c>
      <c r="T564" s="20" t="str">
        <f>IF(ISBLANK('Введення інформації'!A603)=FALSE(),(MID('Введення інформації'!T603, 7, 4)&amp;"-"&amp;MID('Введення інформації'!T603, 4, 2)&amp;"-"&amp;MID('Введення інформації'!T603, 1, 2)), "")</f>
        <v/>
      </c>
      <c r="U564" s="20" t="str">
        <f>IF(ISBLANK('Введення інформації'!B603)=FALSE(),(MID('Введення інформації'!U603, 7, 4)&amp;"-"&amp;MID('Введення інформації'!U603, 4, 2)&amp;"-"&amp;MID('Введення інформації'!U603, 1, 2)), "")</f>
        <v/>
      </c>
      <c r="V564" s="14" t="str">
        <f>IF('Введення інформації'!V603= "Так","true",IF(ISBLANK('Введення інформації'!A603)=FALSE(),"false",""))</f>
        <v/>
      </c>
      <c r="W564" s="24">
        <f>'Введення інформації'!W603</f>
        <v>0</v>
      </c>
      <c r="X564" s="14" t="str">
        <f>IF('Введення інформації'!X603= "Так","true",IF(ISBLANK('Введення інформації'!A603)=FALSE(),"false",""))</f>
        <v/>
      </c>
      <c r="Y564" s="14" t="str">
        <f>IF(ISBLANK('Введення інформації'!Y603)=FALSE(),'Введення інформації'!Y603,IF(ISBLANK('Введення інформації'!A603)=FALSE(),"0",""))</f>
        <v/>
      </c>
      <c r="Z564" s="14" t="str">
        <f>LEFT('Введення інформації'!Z603, 3)</f>
        <v/>
      </c>
      <c r="AA564" s="14" t="str">
        <f>IF(ISBLANK('Введення інформації'!AA603)=FALSE(),'Введення інформації'!AA603,IF(ISBLANK('Введення інформації'!A603)=FALSE(),"0",""))</f>
        <v/>
      </c>
      <c r="AB564" s="14" t="str">
        <f>IF('Введення інформації'!AB603= "Так","true",IF(ISBLANK('Введення інформації'!A603)=FALSE(),"false",""))</f>
        <v/>
      </c>
      <c r="AC564" s="24">
        <f>'Введення інформації'!AC603</f>
        <v>0</v>
      </c>
    </row>
    <row r="565" spans="1:29" ht="15.75" customHeight="1" x14ac:dyDescent="0.25">
      <c r="A565" s="24">
        <f>'Введення інформації'!A604</f>
        <v>0</v>
      </c>
      <c r="B565" s="14" t="str">
        <f>IF(ISBLANK('Введення інформації'!A604)=FALSE(),(MID('Введення інформації'!B604, 7, 4)&amp;"-"&amp;MID('Введення інформації'!B604, 4, 2)&amp;"-"&amp;MID('Введення інформації'!B604, 1, 2)), "")</f>
        <v/>
      </c>
      <c r="C565" s="24">
        <f>'Введення інформації'!C604</f>
        <v>0</v>
      </c>
      <c r="D565" s="19" t="str">
        <f>IF(ISBLANK('Введення інформації'!D604)=FALSE(),'Введення інформації'!D604,IF(ISBLANK('Введення інформації'!A604)=FALSE(),"null",""))</f>
        <v/>
      </c>
      <c r="E565" s="24">
        <f>'Введення інформації'!E604</f>
        <v>0</v>
      </c>
      <c r="F565" s="24">
        <f>'Введення інформації'!F604</f>
        <v>0</v>
      </c>
      <c r="G565" s="14" t="str">
        <f>LEFT('Введення інформації'!G604, 1)</f>
        <v/>
      </c>
      <c r="H565" s="24">
        <f>'Введення інформації'!H604</f>
        <v>0</v>
      </c>
      <c r="I565" s="24">
        <f>'Введення інформації'!I604</f>
        <v>0</v>
      </c>
      <c r="J565" s="14" t="str">
        <f>IF(ISBLANK('Введення інформації'!J604)=FALSE(),'Введення інформації'!J604,IF(ISBLANK('Введення інформації'!A604)=FALSE(),"null",""))</f>
        <v/>
      </c>
      <c r="K565" s="24">
        <f>'Введення інформації'!K604</f>
        <v>0</v>
      </c>
      <c r="L565" s="14" t="str">
        <f>IF(ISBLANK('Введення інформації'!L604)=FALSE(),'Введення інформації'!L604,IF(ISBLANK('Введення інформації'!A604)=FALSE(),"null",""))</f>
        <v/>
      </c>
      <c r="M565" s="24">
        <f>'Введення інформації'!M604</f>
        <v>0</v>
      </c>
      <c r="N565" s="24">
        <f>'Введення інформації'!N604</f>
        <v>0</v>
      </c>
      <c r="O565" s="14" t="str">
        <f>IF(ISBLANK('Введення інформації'!O604)=FALSE(),'Введення інформації'!O604,IF(ISBLANK('Введення інформації'!A604)=FALSE(),"null",""))</f>
        <v/>
      </c>
      <c r="P565" s="14" t="str">
        <f>IF(ISBLANK('Введення інформації'!P604)=FALSE(),'Введення інформації'!P604,IF(ISBLANK('Введення інформації'!B604)=FALSE(),"null",""))</f>
        <v/>
      </c>
      <c r="Q565" s="25">
        <f>'Введення інформації'!Q604</f>
        <v>0</v>
      </c>
      <c r="R565" s="25">
        <f>'Введення інформації'!R604</f>
        <v>0</v>
      </c>
      <c r="S565" s="25">
        <f>'Введення інформації'!S604</f>
        <v>0</v>
      </c>
      <c r="T565" s="20" t="str">
        <f>IF(ISBLANK('Введення інформації'!A604)=FALSE(),(MID('Введення інформації'!T604, 7, 4)&amp;"-"&amp;MID('Введення інформації'!T604, 4, 2)&amp;"-"&amp;MID('Введення інформації'!T604, 1, 2)), "")</f>
        <v/>
      </c>
      <c r="U565" s="20" t="str">
        <f>IF(ISBLANK('Введення інформації'!B604)=FALSE(),(MID('Введення інформації'!U604, 7, 4)&amp;"-"&amp;MID('Введення інформації'!U604, 4, 2)&amp;"-"&amp;MID('Введення інформації'!U604, 1, 2)), "")</f>
        <v/>
      </c>
      <c r="V565" s="14" t="str">
        <f>IF('Введення інформації'!V604= "Так","true",IF(ISBLANK('Введення інформації'!A604)=FALSE(),"false",""))</f>
        <v/>
      </c>
      <c r="W565" s="24">
        <f>'Введення інформації'!W604</f>
        <v>0</v>
      </c>
      <c r="X565" s="14" t="str">
        <f>IF('Введення інформації'!X604= "Так","true",IF(ISBLANK('Введення інформації'!A604)=FALSE(),"false",""))</f>
        <v/>
      </c>
      <c r="Y565" s="14" t="str">
        <f>IF(ISBLANK('Введення інформації'!Y604)=FALSE(),'Введення інформації'!Y604,IF(ISBLANK('Введення інформації'!A604)=FALSE(),"0",""))</f>
        <v/>
      </c>
      <c r="Z565" s="14" t="str">
        <f>LEFT('Введення інформації'!Z604, 3)</f>
        <v/>
      </c>
      <c r="AA565" s="14" t="str">
        <f>IF(ISBLANK('Введення інформації'!AA604)=FALSE(),'Введення інформації'!AA604,IF(ISBLANK('Введення інформації'!A604)=FALSE(),"0",""))</f>
        <v/>
      </c>
      <c r="AB565" s="14" t="str">
        <f>IF('Введення інформації'!AB604= "Так","true",IF(ISBLANK('Введення інформації'!A604)=FALSE(),"false",""))</f>
        <v/>
      </c>
      <c r="AC565" s="24">
        <f>'Введення інформації'!AC604</f>
        <v>0</v>
      </c>
    </row>
    <row r="566" spans="1:29" ht="15.75" customHeight="1" x14ac:dyDescent="0.25">
      <c r="A566" s="24">
        <f>'Введення інформації'!A605</f>
        <v>0</v>
      </c>
      <c r="B566" s="14" t="str">
        <f>IF(ISBLANK('Введення інформації'!A605)=FALSE(),(MID('Введення інформації'!B605, 7, 4)&amp;"-"&amp;MID('Введення інформації'!B605, 4, 2)&amp;"-"&amp;MID('Введення інформації'!B605, 1, 2)), "")</f>
        <v/>
      </c>
      <c r="C566" s="24">
        <f>'Введення інформації'!C605</f>
        <v>0</v>
      </c>
      <c r="D566" s="19" t="str">
        <f>IF(ISBLANK('Введення інформації'!D605)=FALSE(),'Введення інформації'!D605,IF(ISBLANK('Введення інформації'!A605)=FALSE(),"null",""))</f>
        <v/>
      </c>
      <c r="E566" s="24">
        <f>'Введення інформації'!E605</f>
        <v>0</v>
      </c>
      <c r="F566" s="24">
        <f>'Введення інформації'!F605</f>
        <v>0</v>
      </c>
      <c r="G566" s="14" t="str">
        <f>LEFT('Введення інформації'!G605, 1)</f>
        <v/>
      </c>
      <c r="H566" s="24">
        <f>'Введення інформації'!H605</f>
        <v>0</v>
      </c>
      <c r="I566" s="24">
        <f>'Введення інформації'!I605</f>
        <v>0</v>
      </c>
      <c r="J566" s="14" t="str">
        <f>IF(ISBLANK('Введення інформації'!J605)=FALSE(),'Введення інформації'!J605,IF(ISBLANK('Введення інформації'!A605)=FALSE(),"null",""))</f>
        <v/>
      </c>
      <c r="K566" s="24">
        <f>'Введення інформації'!K605</f>
        <v>0</v>
      </c>
      <c r="L566" s="14" t="str">
        <f>IF(ISBLANK('Введення інформації'!L605)=FALSE(),'Введення інформації'!L605,IF(ISBLANK('Введення інформації'!A605)=FALSE(),"null",""))</f>
        <v/>
      </c>
      <c r="M566" s="24">
        <f>'Введення інформації'!M605</f>
        <v>0</v>
      </c>
      <c r="N566" s="24">
        <f>'Введення інформації'!N605</f>
        <v>0</v>
      </c>
      <c r="O566" s="14" t="str">
        <f>IF(ISBLANK('Введення інформації'!O605)=FALSE(),'Введення інформації'!O605,IF(ISBLANK('Введення інформації'!A605)=FALSE(),"null",""))</f>
        <v/>
      </c>
      <c r="P566" s="14" t="str">
        <f>IF(ISBLANK('Введення інформації'!P605)=FALSE(),'Введення інформації'!P605,IF(ISBLANK('Введення інформації'!B605)=FALSE(),"null",""))</f>
        <v/>
      </c>
      <c r="Q566" s="25">
        <f>'Введення інформації'!Q605</f>
        <v>0</v>
      </c>
      <c r="R566" s="25">
        <f>'Введення інформації'!R605</f>
        <v>0</v>
      </c>
      <c r="S566" s="25">
        <f>'Введення інформації'!S605</f>
        <v>0</v>
      </c>
      <c r="T566" s="20" t="str">
        <f>IF(ISBLANK('Введення інформації'!A605)=FALSE(),(MID('Введення інформації'!T605, 7, 4)&amp;"-"&amp;MID('Введення інформації'!T605, 4, 2)&amp;"-"&amp;MID('Введення інформації'!T605, 1, 2)), "")</f>
        <v/>
      </c>
      <c r="U566" s="20" t="str">
        <f>IF(ISBLANK('Введення інформації'!B605)=FALSE(),(MID('Введення інформації'!U605, 7, 4)&amp;"-"&amp;MID('Введення інформації'!U605, 4, 2)&amp;"-"&amp;MID('Введення інформації'!U605, 1, 2)), "")</f>
        <v/>
      </c>
      <c r="V566" s="14" t="str">
        <f>IF('Введення інформації'!V605= "Так","true",IF(ISBLANK('Введення інформації'!A605)=FALSE(),"false",""))</f>
        <v/>
      </c>
      <c r="W566" s="24">
        <f>'Введення інформації'!W605</f>
        <v>0</v>
      </c>
      <c r="X566" s="14" t="str">
        <f>IF('Введення інформації'!X605= "Так","true",IF(ISBLANK('Введення інформації'!A605)=FALSE(),"false",""))</f>
        <v/>
      </c>
      <c r="Y566" s="14" t="str">
        <f>IF(ISBLANK('Введення інформації'!Y605)=FALSE(),'Введення інформації'!Y605,IF(ISBLANK('Введення інформації'!A605)=FALSE(),"0",""))</f>
        <v/>
      </c>
      <c r="Z566" s="14" t="str">
        <f>LEFT('Введення інформації'!Z605, 3)</f>
        <v/>
      </c>
      <c r="AA566" s="14" t="str">
        <f>IF(ISBLANK('Введення інформації'!AA605)=FALSE(),'Введення інформації'!AA605,IF(ISBLANK('Введення інформації'!A605)=FALSE(),"0",""))</f>
        <v/>
      </c>
      <c r="AB566" s="14" t="str">
        <f>IF('Введення інформації'!AB605= "Так","true",IF(ISBLANK('Введення інформації'!A605)=FALSE(),"false",""))</f>
        <v/>
      </c>
      <c r="AC566" s="24">
        <f>'Введення інформації'!AC605</f>
        <v>0</v>
      </c>
    </row>
    <row r="567" spans="1:29" ht="15.75" customHeight="1" x14ac:dyDescent="0.25">
      <c r="A567" s="24">
        <f>'Введення інформації'!A606</f>
        <v>0</v>
      </c>
      <c r="B567" s="14" t="str">
        <f>IF(ISBLANK('Введення інформації'!A606)=FALSE(),(MID('Введення інформації'!B606, 7, 4)&amp;"-"&amp;MID('Введення інформації'!B606, 4, 2)&amp;"-"&amp;MID('Введення інформації'!B606, 1, 2)), "")</f>
        <v/>
      </c>
      <c r="C567" s="24">
        <f>'Введення інформації'!C606</f>
        <v>0</v>
      </c>
      <c r="D567" s="19" t="str">
        <f>IF(ISBLANK('Введення інформації'!D606)=FALSE(),'Введення інформації'!D606,IF(ISBLANK('Введення інформації'!A606)=FALSE(),"null",""))</f>
        <v/>
      </c>
      <c r="E567" s="24">
        <f>'Введення інформації'!E606</f>
        <v>0</v>
      </c>
      <c r="F567" s="24">
        <f>'Введення інформації'!F606</f>
        <v>0</v>
      </c>
      <c r="G567" s="14" t="str">
        <f>LEFT('Введення інформації'!G606, 1)</f>
        <v/>
      </c>
      <c r="H567" s="24">
        <f>'Введення інформації'!H606</f>
        <v>0</v>
      </c>
      <c r="I567" s="24">
        <f>'Введення інформації'!I606</f>
        <v>0</v>
      </c>
      <c r="J567" s="14" t="str">
        <f>IF(ISBLANK('Введення інформації'!J606)=FALSE(),'Введення інформації'!J606,IF(ISBLANK('Введення інформації'!A606)=FALSE(),"null",""))</f>
        <v/>
      </c>
      <c r="K567" s="24">
        <f>'Введення інформації'!K606</f>
        <v>0</v>
      </c>
      <c r="L567" s="14" t="str">
        <f>IF(ISBLANK('Введення інформації'!L606)=FALSE(),'Введення інформації'!L606,IF(ISBLANK('Введення інформації'!A606)=FALSE(),"null",""))</f>
        <v/>
      </c>
      <c r="M567" s="24">
        <f>'Введення інформації'!M606</f>
        <v>0</v>
      </c>
      <c r="N567" s="24">
        <f>'Введення інформації'!N606</f>
        <v>0</v>
      </c>
      <c r="O567" s="14" t="str">
        <f>IF(ISBLANK('Введення інформації'!O606)=FALSE(),'Введення інформації'!O606,IF(ISBLANK('Введення інформації'!A606)=FALSE(),"null",""))</f>
        <v/>
      </c>
      <c r="P567" s="14" t="str">
        <f>IF(ISBLANK('Введення інформації'!P606)=FALSE(),'Введення інформації'!P606,IF(ISBLANK('Введення інформації'!B606)=FALSE(),"null",""))</f>
        <v/>
      </c>
      <c r="Q567" s="25">
        <f>'Введення інформації'!Q606</f>
        <v>0</v>
      </c>
      <c r="R567" s="25">
        <f>'Введення інформації'!R606</f>
        <v>0</v>
      </c>
      <c r="S567" s="25">
        <f>'Введення інформації'!S606</f>
        <v>0</v>
      </c>
      <c r="T567" s="20" t="str">
        <f>IF(ISBLANK('Введення інформації'!A606)=FALSE(),(MID('Введення інформації'!T606, 7, 4)&amp;"-"&amp;MID('Введення інформації'!T606, 4, 2)&amp;"-"&amp;MID('Введення інформації'!T606, 1, 2)), "")</f>
        <v/>
      </c>
      <c r="U567" s="20" t="str">
        <f>IF(ISBLANK('Введення інформації'!B606)=FALSE(),(MID('Введення інформації'!U606, 7, 4)&amp;"-"&amp;MID('Введення інформації'!U606, 4, 2)&amp;"-"&amp;MID('Введення інформації'!U606, 1, 2)), "")</f>
        <v/>
      </c>
      <c r="V567" s="14" t="str">
        <f>IF('Введення інформації'!V606= "Так","true",IF(ISBLANK('Введення інформації'!A606)=FALSE(),"false",""))</f>
        <v/>
      </c>
      <c r="W567" s="24">
        <f>'Введення інформації'!W606</f>
        <v>0</v>
      </c>
      <c r="X567" s="14" t="str">
        <f>IF('Введення інформації'!X606= "Так","true",IF(ISBLANK('Введення інформації'!A606)=FALSE(),"false",""))</f>
        <v/>
      </c>
      <c r="Y567" s="14" t="str">
        <f>IF(ISBLANK('Введення інформації'!Y606)=FALSE(),'Введення інформації'!Y606,IF(ISBLANK('Введення інформації'!A606)=FALSE(),"0",""))</f>
        <v/>
      </c>
      <c r="Z567" s="14" t="str">
        <f>LEFT('Введення інформації'!Z606, 3)</f>
        <v/>
      </c>
      <c r="AA567" s="14" t="str">
        <f>IF(ISBLANK('Введення інформації'!AA606)=FALSE(),'Введення інформації'!AA606,IF(ISBLANK('Введення інформації'!A606)=FALSE(),"0",""))</f>
        <v/>
      </c>
      <c r="AB567" s="14" t="str">
        <f>IF('Введення інформації'!AB606= "Так","true",IF(ISBLANK('Введення інформації'!A606)=FALSE(),"false",""))</f>
        <v/>
      </c>
      <c r="AC567" s="24">
        <f>'Введення інформації'!AC606</f>
        <v>0</v>
      </c>
    </row>
    <row r="568" spans="1:29" ht="15.75" customHeight="1" x14ac:dyDescent="0.25">
      <c r="A568" s="24">
        <f>'Введення інформації'!A607</f>
        <v>0</v>
      </c>
      <c r="B568" s="14" t="str">
        <f>IF(ISBLANK('Введення інформації'!A607)=FALSE(),(MID('Введення інформації'!B607, 7, 4)&amp;"-"&amp;MID('Введення інформації'!B607, 4, 2)&amp;"-"&amp;MID('Введення інформації'!B607, 1, 2)), "")</f>
        <v/>
      </c>
      <c r="C568" s="24">
        <f>'Введення інформації'!C607</f>
        <v>0</v>
      </c>
      <c r="D568" s="19" t="str">
        <f>IF(ISBLANK('Введення інформації'!D607)=FALSE(),'Введення інформації'!D607,IF(ISBLANK('Введення інформації'!A607)=FALSE(),"null",""))</f>
        <v/>
      </c>
      <c r="E568" s="24">
        <f>'Введення інформації'!E607</f>
        <v>0</v>
      </c>
      <c r="F568" s="24">
        <f>'Введення інформації'!F607</f>
        <v>0</v>
      </c>
      <c r="G568" s="14" t="str">
        <f>LEFT('Введення інформації'!G607, 1)</f>
        <v/>
      </c>
      <c r="H568" s="24">
        <f>'Введення інформації'!H607</f>
        <v>0</v>
      </c>
      <c r="I568" s="24">
        <f>'Введення інформації'!I607</f>
        <v>0</v>
      </c>
      <c r="J568" s="14" t="str">
        <f>IF(ISBLANK('Введення інформації'!J607)=FALSE(),'Введення інформації'!J607,IF(ISBLANK('Введення інформації'!A607)=FALSE(),"null",""))</f>
        <v/>
      </c>
      <c r="K568" s="24">
        <f>'Введення інформації'!K607</f>
        <v>0</v>
      </c>
      <c r="L568" s="14" t="str">
        <f>IF(ISBLANK('Введення інформації'!L607)=FALSE(),'Введення інформації'!L607,IF(ISBLANK('Введення інформації'!A607)=FALSE(),"null",""))</f>
        <v/>
      </c>
      <c r="M568" s="24">
        <f>'Введення інформації'!M607</f>
        <v>0</v>
      </c>
      <c r="N568" s="24">
        <f>'Введення інформації'!N607</f>
        <v>0</v>
      </c>
      <c r="O568" s="14" t="str">
        <f>IF(ISBLANK('Введення інформації'!O607)=FALSE(),'Введення інформації'!O607,IF(ISBLANK('Введення інформації'!A607)=FALSE(),"null",""))</f>
        <v/>
      </c>
      <c r="P568" s="14" t="str">
        <f>IF(ISBLANK('Введення інформації'!P607)=FALSE(),'Введення інформації'!P607,IF(ISBLANK('Введення інформації'!B607)=FALSE(),"null",""))</f>
        <v/>
      </c>
      <c r="Q568" s="25">
        <f>'Введення інформації'!Q607</f>
        <v>0</v>
      </c>
      <c r="R568" s="25">
        <f>'Введення інформації'!R607</f>
        <v>0</v>
      </c>
      <c r="S568" s="25">
        <f>'Введення інформації'!S607</f>
        <v>0</v>
      </c>
      <c r="T568" s="20" t="str">
        <f>IF(ISBLANK('Введення інформації'!A607)=FALSE(),(MID('Введення інформації'!T607, 7, 4)&amp;"-"&amp;MID('Введення інформації'!T607, 4, 2)&amp;"-"&amp;MID('Введення інформації'!T607, 1, 2)), "")</f>
        <v/>
      </c>
      <c r="U568" s="20" t="str">
        <f>IF(ISBLANK('Введення інформації'!B607)=FALSE(),(MID('Введення інформації'!U607, 7, 4)&amp;"-"&amp;MID('Введення інформації'!U607, 4, 2)&amp;"-"&amp;MID('Введення інформації'!U607, 1, 2)), "")</f>
        <v/>
      </c>
      <c r="V568" s="14" t="str">
        <f>IF('Введення інформації'!V607= "Так","true",IF(ISBLANK('Введення інформації'!A607)=FALSE(),"false",""))</f>
        <v/>
      </c>
      <c r="W568" s="24">
        <f>'Введення інформації'!W607</f>
        <v>0</v>
      </c>
      <c r="X568" s="14" t="str">
        <f>IF('Введення інформації'!X607= "Так","true",IF(ISBLANK('Введення інформації'!A607)=FALSE(),"false",""))</f>
        <v/>
      </c>
      <c r="Y568" s="14" t="str">
        <f>IF(ISBLANK('Введення інформації'!Y607)=FALSE(),'Введення інформації'!Y607,IF(ISBLANK('Введення інформації'!A607)=FALSE(),"0",""))</f>
        <v/>
      </c>
      <c r="Z568" s="14" t="str">
        <f>LEFT('Введення інформації'!Z607, 3)</f>
        <v/>
      </c>
      <c r="AA568" s="14" t="str">
        <f>IF(ISBLANK('Введення інформації'!AA607)=FALSE(),'Введення інформації'!AA607,IF(ISBLANK('Введення інформації'!A607)=FALSE(),"0",""))</f>
        <v/>
      </c>
      <c r="AB568" s="14" t="str">
        <f>IF('Введення інформації'!AB607= "Так","true",IF(ISBLANK('Введення інформації'!A607)=FALSE(),"false",""))</f>
        <v/>
      </c>
      <c r="AC568" s="24">
        <f>'Введення інформації'!AC607</f>
        <v>0</v>
      </c>
    </row>
    <row r="569" spans="1:29" ht="15.75" customHeight="1" x14ac:dyDescent="0.25">
      <c r="A569" s="24">
        <f>'Введення інформації'!A608</f>
        <v>0</v>
      </c>
      <c r="B569" s="14" t="str">
        <f>IF(ISBLANK('Введення інформації'!A608)=FALSE(),(MID('Введення інформації'!B608, 7, 4)&amp;"-"&amp;MID('Введення інформації'!B608, 4, 2)&amp;"-"&amp;MID('Введення інформації'!B608, 1, 2)), "")</f>
        <v/>
      </c>
      <c r="C569" s="24">
        <f>'Введення інформації'!C608</f>
        <v>0</v>
      </c>
      <c r="D569" s="19" t="str">
        <f>IF(ISBLANK('Введення інформації'!D608)=FALSE(),'Введення інформації'!D608,IF(ISBLANK('Введення інформації'!A608)=FALSE(),"null",""))</f>
        <v/>
      </c>
      <c r="E569" s="24">
        <f>'Введення інформації'!E608</f>
        <v>0</v>
      </c>
      <c r="F569" s="24">
        <f>'Введення інформації'!F608</f>
        <v>0</v>
      </c>
      <c r="G569" s="14" t="str">
        <f>LEFT('Введення інформації'!G608, 1)</f>
        <v/>
      </c>
      <c r="H569" s="24">
        <f>'Введення інформації'!H608</f>
        <v>0</v>
      </c>
      <c r="I569" s="24">
        <f>'Введення інформації'!I608</f>
        <v>0</v>
      </c>
      <c r="J569" s="14" t="str">
        <f>IF(ISBLANK('Введення інформації'!J608)=FALSE(),'Введення інформації'!J608,IF(ISBLANK('Введення інформації'!A608)=FALSE(),"null",""))</f>
        <v/>
      </c>
      <c r="K569" s="24">
        <f>'Введення інформації'!K608</f>
        <v>0</v>
      </c>
      <c r="L569" s="14" t="str">
        <f>IF(ISBLANK('Введення інформації'!L608)=FALSE(),'Введення інформації'!L608,IF(ISBLANK('Введення інформації'!A608)=FALSE(),"null",""))</f>
        <v/>
      </c>
      <c r="M569" s="24">
        <f>'Введення інформації'!M608</f>
        <v>0</v>
      </c>
      <c r="N569" s="24">
        <f>'Введення інформації'!N608</f>
        <v>0</v>
      </c>
      <c r="O569" s="14" t="str">
        <f>IF(ISBLANK('Введення інформації'!O608)=FALSE(),'Введення інформації'!O608,IF(ISBLANK('Введення інформації'!A608)=FALSE(),"null",""))</f>
        <v/>
      </c>
      <c r="P569" s="14" t="str">
        <f>IF(ISBLANK('Введення інформації'!P608)=FALSE(),'Введення інформації'!P608,IF(ISBLANK('Введення інформації'!B608)=FALSE(),"null",""))</f>
        <v/>
      </c>
      <c r="Q569" s="25">
        <f>'Введення інформації'!Q608</f>
        <v>0</v>
      </c>
      <c r="R569" s="25">
        <f>'Введення інформації'!R608</f>
        <v>0</v>
      </c>
      <c r="S569" s="25">
        <f>'Введення інформації'!S608</f>
        <v>0</v>
      </c>
      <c r="T569" s="20" t="str">
        <f>IF(ISBLANK('Введення інформації'!A608)=FALSE(),(MID('Введення інформації'!T608, 7, 4)&amp;"-"&amp;MID('Введення інформації'!T608, 4, 2)&amp;"-"&amp;MID('Введення інформації'!T608, 1, 2)), "")</f>
        <v/>
      </c>
      <c r="U569" s="20" t="str">
        <f>IF(ISBLANK('Введення інформації'!B608)=FALSE(),(MID('Введення інформації'!U608, 7, 4)&amp;"-"&amp;MID('Введення інформації'!U608, 4, 2)&amp;"-"&amp;MID('Введення інформації'!U608, 1, 2)), "")</f>
        <v/>
      </c>
      <c r="V569" s="14" t="str">
        <f>IF('Введення інформації'!V608= "Так","true",IF(ISBLANK('Введення інформації'!A608)=FALSE(),"false",""))</f>
        <v/>
      </c>
      <c r="W569" s="24">
        <f>'Введення інформації'!W608</f>
        <v>0</v>
      </c>
      <c r="X569" s="14" t="str">
        <f>IF('Введення інформації'!X608= "Так","true",IF(ISBLANK('Введення інформації'!A608)=FALSE(),"false",""))</f>
        <v/>
      </c>
      <c r="Y569" s="14" t="str">
        <f>IF(ISBLANK('Введення інформації'!Y608)=FALSE(),'Введення інформації'!Y608,IF(ISBLANK('Введення інформації'!A608)=FALSE(),"0",""))</f>
        <v/>
      </c>
      <c r="Z569" s="14" t="str">
        <f>LEFT('Введення інформації'!Z608, 3)</f>
        <v/>
      </c>
      <c r="AA569" s="14" t="str">
        <f>IF(ISBLANK('Введення інформації'!AA608)=FALSE(),'Введення інформації'!AA608,IF(ISBLANK('Введення інформації'!A608)=FALSE(),"0",""))</f>
        <v/>
      </c>
      <c r="AB569" s="14" t="str">
        <f>IF('Введення інформації'!AB608= "Так","true",IF(ISBLANK('Введення інформації'!A608)=FALSE(),"false",""))</f>
        <v/>
      </c>
      <c r="AC569" s="24">
        <f>'Введення інформації'!AC608</f>
        <v>0</v>
      </c>
    </row>
    <row r="570" spans="1:29" ht="15.75" customHeight="1" x14ac:dyDescent="0.25">
      <c r="A570" s="24">
        <f>'Введення інформації'!A609</f>
        <v>0</v>
      </c>
      <c r="B570" s="14" t="str">
        <f>IF(ISBLANK('Введення інформації'!A609)=FALSE(),(MID('Введення інформації'!B609, 7, 4)&amp;"-"&amp;MID('Введення інформації'!B609, 4, 2)&amp;"-"&amp;MID('Введення інформації'!B609, 1, 2)), "")</f>
        <v/>
      </c>
      <c r="C570" s="24">
        <f>'Введення інформації'!C609</f>
        <v>0</v>
      </c>
      <c r="D570" s="19" t="str">
        <f>IF(ISBLANK('Введення інформації'!D609)=FALSE(),'Введення інформації'!D609,IF(ISBLANK('Введення інформації'!A609)=FALSE(),"null",""))</f>
        <v/>
      </c>
      <c r="E570" s="24">
        <f>'Введення інформації'!E609</f>
        <v>0</v>
      </c>
      <c r="F570" s="24">
        <f>'Введення інформації'!F609</f>
        <v>0</v>
      </c>
      <c r="G570" s="14" t="str">
        <f>LEFT('Введення інформації'!G609, 1)</f>
        <v/>
      </c>
      <c r="H570" s="24">
        <f>'Введення інформації'!H609</f>
        <v>0</v>
      </c>
      <c r="I570" s="24">
        <f>'Введення інформації'!I609</f>
        <v>0</v>
      </c>
      <c r="J570" s="14" t="str">
        <f>IF(ISBLANK('Введення інформації'!J609)=FALSE(),'Введення інформації'!J609,IF(ISBLANK('Введення інформації'!A609)=FALSE(),"null",""))</f>
        <v/>
      </c>
      <c r="K570" s="24">
        <f>'Введення інформації'!K609</f>
        <v>0</v>
      </c>
      <c r="L570" s="14" t="str">
        <f>IF(ISBLANK('Введення інформації'!L609)=FALSE(),'Введення інформації'!L609,IF(ISBLANK('Введення інформації'!A609)=FALSE(),"null",""))</f>
        <v/>
      </c>
      <c r="M570" s="24">
        <f>'Введення інформації'!M609</f>
        <v>0</v>
      </c>
      <c r="N570" s="24">
        <f>'Введення інформації'!N609</f>
        <v>0</v>
      </c>
      <c r="O570" s="14" t="str">
        <f>IF(ISBLANK('Введення інформації'!O609)=FALSE(),'Введення інформації'!O609,IF(ISBLANK('Введення інформації'!A609)=FALSE(),"null",""))</f>
        <v/>
      </c>
      <c r="P570" s="14" t="str">
        <f>IF(ISBLANK('Введення інформації'!P609)=FALSE(),'Введення інформації'!P609,IF(ISBLANK('Введення інформації'!B609)=FALSE(),"null",""))</f>
        <v/>
      </c>
      <c r="Q570" s="25">
        <f>'Введення інформації'!Q609</f>
        <v>0</v>
      </c>
      <c r="R570" s="25">
        <f>'Введення інформації'!R609</f>
        <v>0</v>
      </c>
      <c r="S570" s="25">
        <f>'Введення інформації'!S609</f>
        <v>0</v>
      </c>
      <c r="T570" s="20" t="str">
        <f>IF(ISBLANK('Введення інформації'!A609)=FALSE(),(MID('Введення інформації'!T609, 7, 4)&amp;"-"&amp;MID('Введення інформації'!T609, 4, 2)&amp;"-"&amp;MID('Введення інформації'!T609, 1, 2)), "")</f>
        <v/>
      </c>
      <c r="U570" s="20" t="str">
        <f>IF(ISBLANK('Введення інформації'!B609)=FALSE(),(MID('Введення інформації'!U609, 7, 4)&amp;"-"&amp;MID('Введення інформації'!U609, 4, 2)&amp;"-"&amp;MID('Введення інформації'!U609, 1, 2)), "")</f>
        <v/>
      </c>
      <c r="V570" s="14" t="str">
        <f>IF('Введення інформації'!V609= "Так","true",IF(ISBLANK('Введення інформації'!A609)=FALSE(),"false",""))</f>
        <v/>
      </c>
      <c r="W570" s="24">
        <f>'Введення інформації'!W609</f>
        <v>0</v>
      </c>
      <c r="X570" s="14" t="str">
        <f>IF('Введення інформації'!X609= "Так","true",IF(ISBLANK('Введення інформації'!A609)=FALSE(),"false",""))</f>
        <v/>
      </c>
      <c r="Y570" s="14" t="str">
        <f>IF(ISBLANK('Введення інформації'!Y609)=FALSE(),'Введення інформації'!Y609,IF(ISBLANK('Введення інформації'!A609)=FALSE(),"0",""))</f>
        <v/>
      </c>
      <c r="Z570" s="14" t="str">
        <f>LEFT('Введення інформації'!Z609, 3)</f>
        <v/>
      </c>
      <c r="AA570" s="14" t="str">
        <f>IF(ISBLANK('Введення інформації'!AA609)=FALSE(),'Введення інформації'!AA609,IF(ISBLANK('Введення інформації'!A609)=FALSE(),"0",""))</f>
        <v/>
      </c>
      <c r="AB570" s="14" t="str">
        <f>IF('Введення інформації'!AB609= "Так","true",IF(ISBLANK('Введення інформації'!A609)=FALSE(),"false",""))</f>
        <v/>
      </c>
      <c r="AC570" s="24">
        <f>'Введення інформації'!AC609</f>
        <v>0</v>
      </c>
    </row>
    <row r="571" spans="1:29" ht="15.75" customHeight="1" x14ac:dyDescent="0.25">
      <c r="A571" s="24">
        <f>'Введення інформації'!A610</f>
        <v>0</v>
      </c>
      <c r="B571" s="14" t="str">
        <f>IF(ISBLANK('Введення інформації'!A610)=FALSE(),(MID('Введення інформації'!B610, 7, 4)&amp;"-"&amp;MID('Введення інформації'!B610, 4, 2)&amp;"-"&amp;MID('Введення інформації'!B610, 1, 2)), "")</f>
        <v/>
      </c>
      <c r="C571" s="24">
        <f>'Введення інформації'!C610</f>
        <v>0</v>
      </c>
      <c r="D571" s="19" t="str">
        <f>IF(ISBLANK('Введення інформації'!D610)=FALSE(),'Введення інформації'!D610,IF(ISBLANK('Введення інформації'!A610)=FALSE(),"null",""))</f>
        <v/>
      </c>
      <c r="E571" s="24">
        <f>'Введення інформації'!E610</f>
        <v>0</v>
      </c>
      <c r="F571" s="24">
        <f>'Введення інформації'!F610</f>
        <v>0</v>
      </c>
      <c r="G571" s="14" t="str">
        <f>LEFT('Введення інформації'!G610, 1)</f>
        <v/>
      </c>
      <c r="H571" s="24">
        <f>'Введення інформації'!H610</f>
        <v>0</v>
      </c>
      <c r="I571" s="24">
        <f>'Введення інформації'!I610</f>
        <v>0</v>
      </c>
      <c r="J571" s="14" t="str">
        <f>IF(ISBLANK('Введення інформації'!J610)=FALSE(),'Введення інформації'!J610,IF(ISBLANK('Введення інформації'!A610)=FALSE(),"null",""))</f>
        <v/>
      </c>
      <c r="K571" s="24">
        <f>'Введення інформації'!K610</f>
        <v>0</v>
      </c>
      <c r="L571" s="14" t="str">
        <f>IF(ISBLANK('Введення інформації'!L610)=FALSE(),'Введення інформації'!L610,IF(ISBLANK('Введення інформації'!A610)=FALSE(),"null",""))</f>
        <v/>
      </c>
      <c r="M571" s="24">
        <f>'Введення інформації'!M610</f>
        <v>0</v>
      </c>
      <c r="N571" s="24">
        <f>'Введення інформації'!N610</f>
        <v>0</v>
      </c>
      <c r="O571" s="14" t="str">
        <f>IF(ISBLANK('Введення інформації'!O610)=FALSE(),'Введення інформації'!O610,IF(ISBLANK('Введення інформації'!A610)=FALSE(),"null",""))</f>
        <v/>
      </c>
      <c r="P571" s="14" t="str">
        <f>IF(ISBLANK('Введення інформації'!P610)=FALSE(),'Введення інформації'!P610,IF(ISBLANK('Введення інформації'!B610)=FALSE(),"null",""))</f>
        <v/>
      </c>
      <c r="Q571" s="25">
        <f>'Введення інформації'!Q610</f>
        <v>0</v>
      </c>
      <c r="R571" s="25">
        <f>'Введення інформації'!R610</f>
        <v>0</v>
      </c>
      <c r="S571" s="25">
        <f>'Введення інформації'!S610</f>
        <v>0</v>
      </c>
      <c r="T571" s="20" t="str">
        <f>IF(ISBLANK('Введення інформації'!A610)=FALSE(),(MID('Введення інформації'!T610, 7, 4)&amp;"-"&amp;MID('Введення інформації'!T610, 4, 2)&amp;"-"&amp;MID('Введення інформації'!T610, 1, 2)), "")</f>
        <v/>
      </c>
      <c r="U571" s="20" t="str">
        <f>IF(ISBLANK('Введення інформації'!B610)=FALSE(),(MID('Введення інформації'!U610, 7, 4)&amp;"-"&amp;MID('Введення інформації'!U610, 4, 2)&amp;"-"&amp;MID('Введення інформації'!U610, 1, 2)), "")</f>
        <v/>
      </c>
      <c r="V571" s="14" t="str">
        <f>IF('Введення інформації'!V610= "Так","true",IF(ISBLANK('Введення інформації'!A610)=FALSE(),"false",""))</f>
        <v/>
      </c>
      <c r="W571" s="24">
        <f>'Введення інформації'!W610</f>
        <v>0</v>
      </c>
      <c r="X571" s="14" t="str">
        <f>IF('Введення інформації'!X610= "Так","true",IF(ISBLANK('Введення інформації'!A610)=FALSE(),"false",""))</f>
        <v/>
      </c>
      <c r="Y571" s="14" t="str">
        <f>IF(ISBLANK('Введення інформації'!Y610)=FALSE(),'Введення інформації'!Y610,IF(ISBLANK('Введення інформації'!A610)=FALSE(),"0",""))</f>
        <v/>
      </c>
      <c r="Z571" s="14" t="str">
        <f>LEFT('Введення інформації'!Z610, 3)</f>
        <v/>
      </c>
      <c r="AA571" s="14" t="str">
        <f>IF(ISBLANK('Введення інформації'!AA610)=FALSE(),'Введення інформації'!AA610,IF(ISBLANK('Введення інформації'!A610)=FALSE(),"0",""))</f>
        <v/>
      </c>
      <c r="AB571" s="14" t="str">
        <f>IF('Введення інформації'!AB610= "Так","true",IF(ISBLANK('Введення інформації'!A610)=FALSE(),"false",""))</f>
        <v/>
      </c>
      <c r="AC571" s="24">
        <f>'Введення інформації'!AC610</f>
        <v>0</v>
      </c>
    </row>
    <row r="572" spans="1:29" ht="15.75" customHeight="1" x14ac:dyDescent="0.25">
      <c r="A572" s="24">
        <f>'Введення інформації'!A611</f>
        <v>0</v>
      </c>
      <c r="B572" s="14" t="str">
        <f>IF(ISBLANK('Введення інформації'!A611)=FALSE(),(MID('Введення інформації'!B611, 7, 4)&amp;"-"&amp;MID('Введення інформації'!B611, 4, 2)&amp;"-"&amp;MID('Введення інформації'!B611, 1, 2)), "")</f>
        <v/>
      </c>
      <c r="C572" s="24">
        <f>'Введення інформації'!C611</f>
        <v>0</v>
      </c>
      <c r="D572" s="19" t="str">
        <f>IF(ISBLANK('Введення інформації'!D611)=FALSE(),'Введення інформації'!D611,IF(ISBLANK('Введення інформації'!A611)=FALSE(),"null",""))</f>
        <v/>
      </c>
      <c r="E572" s="24">
        <f>'Введення інформації'!E611</f>
        <v>0</v>
      </c>
      <c r="F572" s="24">
        <f>'Введення інформації'!F611</f>
        <v>0</v>
      </c>
      <c r="G572" s="14" t="str">
        <f>LEFT('Введення інформації'!G611, 1)</f>
        <v/>
      </c>
      <c r="H572" s="24">
        <f>'Введення інформації'!H611</f>
        <v>0</v>
      </c>
      <c r="I572" s="24">
        <f>'Введення інформації'!I611</f>
        <v>0</v>
      </c>
      <c r="J572" s="14" t="str">
        <f>IF(ISBLANK('Введення інформації'!J611)=FALSE(),'Введення інформації'!J611,IF(ISBLANK('Введення інформації'!A611)=FALSE(),"null",""))</f>
        <v/>
      </c>
      <c r="K572" s="24">
        <f>'Введення інформації'!K611</f>
        <v>0</v>
      </c>
      <c r="L572" s="14" t="str">
        <f>IF(ISBLANK('Введення інформації'!L611)=FALSE(),'Введення інформації'!L611,IF(ISBLANK('Введення інформації'!A611)=FALSE(),"null",""))</f>
        <v/>
      </c>
      <c r="M572" s="24">
        <f>'Введення інформації'!M611</f>
        <v>0</v>
      </c>
      <c r="N572" s="24">
        <f>'Введення інформації'!N611</f>
        <v>0</v>
      </c>
      <c r="O572" s="14" t="str">
        <f>IF(ISBLANK('Введення інформації'!O611)=FALSE(),'Введення інформації'!O611,IF(ISBLANK('Введення інформації'!A611)=FALSE(),"null",""))</f>
        <v/>
      </c>
      <c r="P572" s="14" t="str">
        <f>IF(ISBLANK('Введення інформації'!P611)=FALSE(),'Введення інформації'!P611,IF(ISBLANK('Введення інформації'!B611)=FALSE(),"null",""))</f>
        <v/>
      </c>
      <c r="Q572" s="25">
        <f>'Введення інформації'!Q611</f>
        <v>0</v>
      </c>
      <c r="R572" s="25">
        <f>'Введення інформації'!R611</f>
        <v>0</v>
      </c>
      <c r="S572" s="25">
        <f>'Введення інформації'!S611</f>
        <v>0</v>
      </c>
      <c r="T572" s="20" t="str">
        <f>IF(ISBLANK('Введення інформації'!A611)=FALSE(),(MID('Введення інформації'!T611, 7, 4)&amp;"-"&amp;MID('Введення інформації'!T611, 4, 2)&amp;"-"&amp;MID('Введення інформації'!T611, 1, 2)), "")</f>
        <v/>
      </c>
      <c r="U572" s="20" t="str">
        <f>IF(ISBLANK('Введення інформації'!B611)=FALSE(),(MID('Введення інформації'!U611, 7, 4)&amp;"-"&amp;MID('Введення інформації'!U611, 4, 2)&amp;"-"&amp;MID('Введення інформації'!U611, 1, 2)), "")</f>
        <v/>
      </c>
      <c r="V572" s="14" t="str">
        <f>IF('Введення інформації'!V611= "Так","true",IF(ISBLANK('Введення інформації'!A611)=FALSE(),"false",""))</f>
        <v/>
      </c>
      <c r="W572" s="24">
        <f>'Введення інформації'!W611</f>
        <v>0</v>
      </c>
      <c r="X572" s="14" t="str">
        <f>IF('Введення інформації'!X611= "Так","true",IF(ISBLANK('Введення інформації'!A611)=FALSE(),"false",""))</f>
        <v/>
      </c>
      <c r="Y572" s="14" t="str">
        <f>IF(ISBLANK('Введення інформації'!Y611)=FALSE(),'Введення інформації'!Y611,IF(ISBLANK('Введення інформації'!A611)=FALSE(),"0",""))</f>
        <v/>
      </c>
      <c r="Z572" s="14" t="str">
        <f>LEFT('Введення інформації'!Z611, 3)</f>
        <v/>
      </c>
      <c r="AA572" s="14" t="str">
        <f>IF(ISBLANK('Введення інформації'!AA611)=FALSE(),'Введення інформації'!AA611,IF(ISBLANK('Введення інформації'!A611)=FALSE(),"0",""))</f>
        <v/>
      </c>
      <c r="AB572" s="14" t="str">
        <f>IF('Введення інформації'!AB611= "Так","true",IF(ISBLANK('Введення інформації'!A611)=FALSE(),"false",""))</f>
        <v/>
      </c>
      <c r="AC572" s="24">
        <f>'Введення інформації'!AC611</f>
        <v>0</v>
      </c>
    </row>
    <row r="573" spans="1:29" ht="15.75" customHeight="1" x14ac:dyDescent="0.25">
      <c r="A573" s="24">
        <f>'Введення інформації'!A612</f>
        <v>0</v>
      </c>
      <c r="B573" s="14" t="str">
        <f>IF(ISBLANK('Введення інформації'!A612)=FALSE(),(MID('Введення інформації'!B612, 7, 4)&amp;"-"&amp;MID('Введення інформації'!B612, 4, 2)&amp;"-"&amp;MID('Введення інформації'!B612, 1, 2)), "")</f>
        <v/>
      </c>
      <c r="C573" s="24">
        <f>'Введення інформації'!C612</f>
        <v>0</v>
      </c>
      <c r="D573" s="19" t="str">
        <f>IF(ISBLANK('Введення інформації'!D612)=FALSE(),'Введення інформації'!D612,IF(ISBLANK('Введення інформації'!A612)=FALSE(),"null",""))</f>
        <v/>
      </c>
      <c r="E573" s="24">
        <f>'Введення інформації'!E612</f>
        <v>0</v>
      </c>
      <c r="F573" s="24">
        <f>'Введення інформації'!F612</f>
        <v>0</v>
      </c>
      <c r="G573" s="14" t="str">
        <f>LEFT('Введення інформації'!G612, 1)</f>
        <v/>
      </c>
      <c r="H573" s="24">
        <f>'Введення інформації'!H612</f>
        <v>0</v>
      </c>
      <c r="I573" s="24">
        <f>'Введення інформації'!I612</f>
        <v>0</v>
      </c>
      <c r="J573" s="14" t="str">
        <f>IF(ISBLANK('Введення інформації'!J612)=FALSE(),'Введення інформації'!J612,IF(ISBLANK('Введення інформації'!A612)=FALSE(),"null",""))</f>
        <v/>
      </c>
      <c r="K573" s="24">
        <f>'Введення інформації'!K612</f>
        <v>0</v>
      </c>
      <c r="L573" s="14" t="str">
        <f>IF(ISBLANK('Введення інформації'!L612)=FALSE(),'Введення інформації'!L612,IF(ISBLANK('Введення інформації'!A612)=FALSE(),"null",""))</f>
        <v/>
      </c>
      <c r="M573" s="24">
        <f>'Введення інформації'!M612</f>
        <v>0</v>
      </c>
      <c r="N573" s="24">
        <f>'Введення інформації'!N612</f>
        <v>0</v>
      </c>
      <c r="O573" s="14" t="str">
        <f>IF(ISBLANK('Введення інформації'!O612)=FALSE(),'Введення інформації'!O612,IF(ISBLANK('Введення інформації'!A612)=FALSE(),"null",""))</f>
        <v/>
      </c>
      <c r="P573" s="14" t="str">
        <f>IF(ISBLANK('Введення інформації'!P612)=FALSE(),'Введення інформації'!P612,IF(ISBLANK('Введення інформації'!B612)=FALSE(),"null",""))</f>
        <v/>
      </c>
      <c r="Q573" s="25">
        <f>'Введення інформації'!Q612</f>
        <v>0</v>
      </c>
      <c r="R573" s="25">
        <f>'Введення інформації'!R612</f>
        <v>0</v>
      </c>
      <c r="S573" s="25">
        <f>'Введення інформації'!S612</f>
        <v>0</v>
      </c>
      <c r="T573" s="20" t="str">
        <f>IF(ISBLANK('Введення інформації'!A612)=FALSE(),(MID('Введення інформації'!T612, 7, 4)&amp;"-"&amp;MID('Введення інформації'!T612, 4, 2)&amp;"-"&amp;MID('Введення інформації'!T612, 1, 2)), "")</f>
        <v/>
      </c>
      <c r="U573" s="20" t="str">
        <f>IF(ISBLANK('Введення інформації'!B612)=FALSE(),(MID('Введення інформації'!U612, 7, 4)&amp;"-"&amp;MID('Введення інформації'!U612, 4, 2)&amp;"-"&amp;MID('Введення інформації'!U612, 1, 2)), "")</f>
        <v/>
      </c>
      <c r="V573" s="14" t="str">
        <f>IF('Введення інформації'!V612= "Так","true",IF(ISBLANK('Введення інформації'!A612)=FALSE(),"false",""))</f>
        <v/>
      </c>
      <c r="W573" s="24">
        <f>'Введення інформації'!W612</f>
        <v>0</v>
      </c>
      <c r="X573" s="14" t="str">
        <f>IF('Введення інформації'!X612= "Так","true",IF(ISBLANK('Введення інформації'!A612)=FALSE(),"false",""))</f>
        <v/>
      </c>
      <c r="Y573" s="14" t="str">
        <f>IF(ISBLANK('Введення інформації'!Y612)=FALSE(),'Введення інформації'!Y612,IF(ISBLANK('Введення інформації'!A612)=FALSE(),"0",""))</f>
        <v/>
      </c>
      <c r="Z573" s="14" t="str">
        <f>LEFT('Введення інформації'!Z612, 3)</f>
        <v/>
      </c>
      <c r="AA573" s="14" t="str">
        <f>IF(ISBLANK('Введення інформації'!AA612)=FALSE(),'Введення інформації'!AA612,IF(ISBLANK('Введення інформації'!A612)=FALSE(),"0",""))</f>
        <v/>
      </c>
      <c r="AB573" s="14" t="str">
        <f>IF('Введення інформації'!AB612= "Так","true",IF(ISBLANK('Введення інформації'!A612)=FALSE(),"false",""))</f>
        <v/>
      </c>
      <c r="AC573" s="24">
        <f>'Введення інформації'!AC612</f>
        <v>0</v>
      </c>
    </row>
    <row r="574" spans="1:29" ht="15.75" customHeight="1" x14ac:dyDescent="0.25">
      <c r="A574" s="24">
        <f>'Введення інформації'!A613</f>
        <v>0</v>
      </c>
      <c r="B574" s="14" t="str">
        <f>IF(ISBLANK('Введення інформації'!A613)=FALSE(),(MID('Введення інформації'!B613, 7, 4)&amp;"-"&amp;MID('Введення інформації'!B613, 4, 2)&amp;"-"&amp;MID('Введення інформації'!B613, 1, 2)), "")</f>
        <v/>
      </c>
      <c r="C574" s="24">
        <f>'Введення інформації'!C613</f>
        <v>0</v>
      </c>
      <c r="D574" s="19" t="str">
        <f>IF(ISBLANK('Введення інформації'!D613)=FALSE(),'Введення інформації'!D613,IF(ISBLANK('Введення інформації'!A613)=FALSE(),"null",""))</f>
        <v/>
      </c>
      <c r="E574" s="24">
        <f>'Введення інформації'!E613</f>
        <v>0</v>
      </c>
      <c r="F574" s="24">
        <f>'Введення інформації'!F613</f>
        <v>0</v>
      </c>
      <c r="G574" s="14" t="str">
        <f>LEFT('Введення інформації'!G613, 1)</f>
        <v/>
      </c>
      <c r="H574" s="24">
        <f>'Введення інформації'!H613</f>
        <v>0</v>
      </c>
      <c r="I574" s="24">
        <f>'Введення інформації'!I613</f>
        <v>0</v>
      </c>
      <c r="J574" s="14" t="str">
        <f>IF(ISBLANK('Введення інформації'!J613)=FALSE(),'Введення інформації'!J613,IF(ISBLANK('Введення інформації'!A613)=FALSE(),"null",""))</f>
        <v/>
      </c>
      <c r="K574" s="24">
        <f>'Введення інформації'!K613</f>
        <v>0</v>
      </c>
      <c r="L574" s="14" t="str">
        <f>IF(ISBLANK('Введення інформації'!L613)=FALSE(),'Введення інформації'!L613,IF(ISBLANK('Введення інформації'!A613)=FALSE(),"null",""))</f>
        <v/>
      </c>
      <c r="M574" s="24">
        <f>'Введення інформації'!M613</f>
        <v>0</v>
      </c>
      <c r="N574" s="24">
        <f>'Введення інформації'!N613</f>
        <v>0</v>
      </c>
      <c r="O574" s="14" t="str">
        <f>IF(ISBLANK('Введення інформації'!O613)=FALSE(),'Введення інформації'!O613,IF(ISBLANK('Введення інформації'!A613)=FALSE(),"null",""))</f>
        <v/>
      </c>
      <c r="P574" s="14" t="str">
        <f>IF(ISBLANK('Введення інформації'!P613)=FALSE(),'Введення інформації'!P613,IF(ISBLANK('Введення інформації'!B613)=FALSE(),"null",""))</f>
        <v/>
      </c>
      <c r="Q574" s="25">
        <f>'Введення інформації'!Q613</f>
        <v>0</v>
      </c>
      <c r="R574" s="25">
        <f>'Введення інформації'!R613</f>
        <v>0</v>
      </c>
      <c r="S574" s="25">
        <f>'Введення інформації'!S613</f>
        <v>0</v>
      </c>
      <c r="T574" s="20" t="str">
        <f>IF(ISBLANK('Введення інформації'!A613)=FALSE(),(MID('Введення інформації'!T613, 7, 4)&amp;"-"&amp;MID('Введення інформації'!T613, 4, 2)&amp;"-"&amp;MID('Введення інформації'!T613, 1, 2)), "")</f>
        <v/>
      </c>
      <c r="U574" s="20" t="str">
        <f>IF(ISBLANK('Введення інформації'!B613)=FALSE(),(MID('Введення інформації'!U613, 7, 4)&amp;"-"&amp;MID('Введення інформації'!U613, 4, 2)&amp;"-"&amp;MID('Введення інформації'!U613, 1, 2)), "")</f>
        <v/>
      </c>
      <c r="V574" s="14" t="str">
        <f>IF('Введення інформації'!V613= "Так","true",IF(ISBLANK('Введення інформації'!A613)=FALSE(),"false",""))</f>
        <v/>
      </c>
      <c r="W574" s="24">
        <f>'Введення інформації'!W613</f>
        <v>0</v>
      </c>
      <c r="X574" s="14" t="str">
        <f>IF('Введення інформації'!X613= "Так","true",IF(ISBLANK('Введення інформації'!A613)=FALSE(),"false",""))</f>
        <v/>
      </c>
      <c r="Y574" s="14" t="str">
        <f>IF(ISBLANK('Введення інформації'!Y613)=FALSE(),'Введення інформації'!Y613,IF(ISBLANK('Введення інформації'!A613)=FALSE(),"0",""))</f>
        <v/>
      </c>
      <c r="Z574" s="14" t="str">
        <f>LEFT('Введення інформації'!Z613, 3)</f>
        <v/>
      </c>
      <c r="AA574" s="14" t="str">
        <f>IF(ISBLANK('Введення інформації'!AA613)=FALSE(),'Введення інформації'!AA613,IF(ISBLANK('Введення інформації'!A613)=FALSE(),"0",""))</f>
        <v/>
      </c>
      <c r="AB574" s="14" t="str">
        <f>IF('Введення інформації'!AB613= "Так","true",IF(ISBLANK('Введення інформації'!A613)=FALSE(),"false",""))</f>
        <v/>
      </c>
      <c r="AC574" s="24">
        <f>'Введення інформації'!AC613</f>
        <v>0</v>
      </c>
    </row>
    <row r="575" spans="1:29" ht="15.75" customHeight="1" x14ac:dyDescent="0.25">
      <c r="A575" s="24">
        <f>'Введення інформації'!A614</f>
        <v>0</v>
      </c>
      <c r="B575" s="14" t="str">
        <f>IF(ISBLANK('Введення інформації'!A614)=FALSE(),(MID('Введення інформації'!B614, 7, 4)&amp;"-"&amp;MID('Введення інформації'!B614, 4, 2)&amp;"-"&amp;MID('Введення інформації'!B614, 1, 2)), "")</f>
        <v/>
      </c>
      <c r="C575" s="24">
        <f>'Введення інформації'!C614</f>
        <v>0</v>
      </c>
      <c r="D575" s="19" t="str">
        <f>IF(ISBLANK('Введення інформації'!D614)=FALSE(),'Введення інформації'!D614,IF(ISBLANK('Введення інформації'!A614)=FALSE(),"null",""))</f>
        <v/>
      </c>
      <c r="E575" s="24">
        <f>'Введення інформації'!E614</f>
        <v>0</v>
      </c>
      <c r="F575" s="24">
        <f>'Введення інформації'!F614</f>
        <v>0</v>
      </c>
      <c r="G575" s="14" t="str">
        <f>LEFT('Введення інформації'!G614, 1)</f>
        <v/>
      </c>
      <c r="H575" s="24">
        <f>'Введення інформації'!H614</f>
        <v>0</v>
      </c>
      <c r="I575" s="24">
        <f>'Введення інформації'!I614</f>
        <v>0</v>
      </c>
      <c r="J575" s="14" t="str">
        <f>IF(ISBLANK('Введення інформації'!J614)=FALSE(),'Введення інформації'!J614,IF(ISBLANK('Введення інформації'!A614)=FALSE(),"null",""))</f>
        <v/>
      </c>
      <c r="K575" s="24">
        <f>'Введення інформації'!K614</f>
        <v>0</v>
      </c>
      <c r="L575" s="14" t="str">
        <f>IF(ISBLANK('Введення інформації'!L614)=FALSE(),'Введення інформації'!L614,IF(ISBLANK('Введення інформації'!A614)=FALSE(),"null",""))</f>
        <v/>
      </c>
      <c r="M575" s="24">
        <f>'Введення інформації'!M614</f>
        <v>0</v>
      </c>
      <c r="N575" s="24">
        <f>'Введення інформації'!N614</f>
        <v>0</v>
      </c>
      <c r="O575" s="14" t="str">
        <f>IF(ISBLANK('Введення інформації'!O614)=FALSE(),'Введення інформації'!O614,IF(ISBLANK('Введення інформації'!A614)=FALSE(),"null",""))</f>
        <v/>
      </c>
      <c r="P575" s="14" t="str">
        <f>IF(ISBLANK('Введення інформації'!P614)=FALSE(),'Введення інформації'!P614,IF(ISBLANK('Введення інформації'!B614)=FALSE(),"null",""))</f>
        <v/>
      </c>
      <c r="Q575" s="25">
        <f>'Введення інформації'!Q614</f>
        <v>0</v>
      </c>
      <c r="R575" s="25">
        <f>'Введення інформації'!R614</f>
        <v>0</v>
      </c>
      <c r="S575" s="25">
        <f>'Введення інформації'!S614</f>
        <v>0</v>
      </c>
      <c r="T575" s="20" t="str">
        <f>IF(ISBLANK('Введення інформації'!A614)=FALSE(),(MID('Введення інформації'!T614, 7, 4)&amp;"-"&amp;MID('Введення інформації'!T614, 4, 2)&amp;"-"&amp;MID('Введення інформації'!T614, 1, 2)), "")</f>
        <v/>
      </c>
      <c r="U575" s="20" t="str">
        <f>IF(ISBLANK('Введення інформації'!B614)=FALSE(),(MID('Введення інформації'!U614, 7, 4)&amp;"-"&amp;MID('Введення інформації'!U614, 4, 2)&amp;"-"&amp;MID('Введення інформації'!U614, 1, 2)), "")</f>
        <v/>
      </c>
      <c r="V575" s="14" t="str">
        <f>IF('Введення інформації'!V614= "Так","true",IF(ISBLANK('Введення інформації'!A614)=FALSE(),"false",""))</f>
        <v/>
      </c>
      <c r="W575" s="24">
        <f>'Введення інформації'!W614</f>
        <v>0</v>
      </c>
      <c r="X575" s="14" t="str">
        <f>IF('Введення інформації'!X614= "Так","true",IF(ISBLANK('Введення інформації'!A614)=FALSE(),"false",""))</f>
        <v/>
      </c>
      <c r="Y575" s="14" t="str">
        <f>IF(ISBLANK('Введення інформації'!Y614)=FALSE(),'Введення інформації'!Y614,IF(ISBLANK('Введення інформації'!A614)=FALSE(),"0",""))</f>
        <v/>
      </c>
      <c r="Z575" s="14" t="str">
        <f>LEFT('Введення інформації'!Z614, 3)</f>
        <v/>
      </c>
      <c r="AA575" s="14" t="str">
        <f>IF(ISBLANK('Введення інформації'!AA614)=FALSE(),'Введення інформації'!AA614,IF(ISBLANK('Введення інформації'!A614)=FALSE(),"0",""))</f>
        <v/>
      </c>
      <c r="AB575" s="14" t="str">
        <f>IF('Введення інформації'!AB614= "Так","true",IF(ISBLANK('Введення інформації'!A614)=FALSE(),"false",""))</f>
        <v/>
      </c>
      <c r="AC575" s="24">
        <f>'Введення інформації'!AC614</f>
        <v>0</v>
      </c>
    </row>
    <row r="576" spans="1:29" ht="15.75" customHeight="1" x14ac:dyDescent="0.25">
      <c r="A576" s="24">
        <f>'Введення інформації'!A615</f>
        <v>0</v>
      </c>
      <c r="B576" s="14" t="str">
        <f>IF(ISBLANK('Введення інформації'!A615)=FALSE(),(MID('Введення інформації'!B615, 7, 4)&amp;"-"&amp;MID('Введення інформації'!B615, 4, 2)&amp;"-"&amp;MID('Введення інформації'!B615, 1, 2)), "")</f>
        <v/>
      </c>
      <c r="C576" s="24">
        <f>'Введення інформації'!C615</f>
        <v>0</v>
      </c>
      <c r="D576" s="19" t="str">
        <f>IF(ISBLANK('Введення інформації'!D615)=FALSE(),'Введення інформації'!D615,IF(ISBLANK('Введення інформації'!A615)=FALSE(),"null",""))</f>
        <v/>
      </c>
      <c r="E576" s="24">
        <f>'Введення інформації'!E615</f>
        <v>0</v>
      </c>
      <c r="F576" s="24">
        <f>'Введення інформації'!F615</f>
        <v>0</v>
      </c>
      <c r="G576" s="14" t="str">
        <f>LEFT('Введення інформації'!G615, 1)</f>
        <v/>
      </c>
      <c r="H576" s="24">
        <f>'Введення інформації'!H615</f>
        <v>0</v>
      </c>
      <c r="I576" s="24">
        <f>'Введення інформації'!I615</f>
        <v>0</v>
      </c>
      <c r="J576" s="14" t="str">
        <f>IF(ISBLANK('Введення інформації'!J615)=FALSE(),'Введення інформації'!J615,IF(ISBLANK('Введення інформації'!A615)=FALSE(),"null",""))</f>
        <v/>
      </c>
      <c r="K576" s="24">
        <f>'Введення інформації'!K615</f>
        <v>0</v>
      </c>
      <c r="L576" s="14" t="str">
        <f>IF(ISBLANK('Введення інформації'!L615)=FALSE(),'Введення інформації'!L615,IF(ISBLANK('Введення інформації'!A615)=FALSE(),"null",""))</f>
        <v/>
      </c>
      <c r="M576" s="24">
        <f>'Введення інформації'!M615</f>
        <v>0</v>
      </c>
      <c r="N576" s="24">
        <f>'Введення інформації'!N615</f>
        <v>0</v>
      </c>
      <c r="O576" s="14" t="str">
        <f>IF(ISBLANK('Введення інформації'!O615)=FALSE(),'Введення інформації'!O615,IF(ISBLANK('Введення інформації'!A615)=FALSE(),"null",""))</f>
        <v/>
      </c>
      <c r="P576" s="14" t="str">
        <f>IF(ISBLANK('Введення інформації'!P615)=FALSE(),'Введення інформації'!P615,IF(ISBLANK('Введення інформації'!B615)=FALSE(),"null",""))</f>
        <v/>
      </c>
      <c r="Q576" s="25">
        <f>'Введення інформації'!Q615</f>
        <v>0</v>
      </c>
      <c r="R576" s="25">
        <f>'Введення інформації'!R615</f>
        <v>0</v>
      </c>
      <c r="S576" s="25">
        <f>'Введення інформації'!S615</f>
        <v>0</v>
      </c>
      <c r="T576" s="20" t="str">
        <f>IF(ISBLANK('Введення інформації'!A615)=FALSE(),(MID('Введення інформації'!T615, 7, 4)&amp;"-"&amp;MID('Введення інформації'!T615, 4, 2)&amp;"-"&amp;MID('Введення інформації'!T615, 1, 2)), "")</f>
        <v/>
      </c>
      <c r="U576" s="20" t="str">
        <f>IF(ISBLANK('Введення інформації'!B615)=FALSE(),(MID('Введення інформації'!U615, 7, 4)&amp;"-"&amp;MID('Введення інформації'!U615, 4, 2)&amp;"-"&amp;MID('Введення інформації'!U615, 1, 2)), "")</f>
        <v/>
      </c>
      <c r="V576" s="14" t="str">
        <f>IF('Введення інформації'!V615= "Так","true",IF(ISBLANK('Введення інформації'!A615)=FALSE(),"false",""))</f>
        <v/>
      </c>
      <c r="W576" s="24">
        <f>'Введення інформації'!W615</f>
        <v>0</v>
      </c>
      <c r="X576" s="14" t="str">
        <f>IF('Введення інформації'!X615= "Так","true",IF(ISBLANK('Введення інформації'!A615)=FALSE(),"false",""))</f>
        <v/>
      </c>
      <c r="Y576" s="14" t="str">
        <f>IF(ISBLANK('Введення інформації'!Y615)=FALSE(),'Введення інформації'!Y615,IF(ISBLANK('Введення інформації'!A615)=FALSE(),"0",""))</f>
        <v/>
      </c>
      <c r="Z576" s="14" t="str">
        <f>LEFT('Введення інформації'!Z615, 3)</f>
        <v/>
      </c>
      <c r="AA576" s="14" t="str">
        <f>IF(ISBLANK('Введення інформації'!AA615)=FALSE(),'Введення інформації'!AA615,IF(ISBLANK('Введення інформації'!A615)=FALSE(),"0",""))</f>
        <v/>
      </c>
      <c r="AB576" s="14" t="str">
        <f>IF('Введення інформації'!AB615= "Так","true",IF(ISBLANK('Введення інформації'!A615)=FALSE(),"false",""))</f>
        <v/>
      </c>
      <c r="AC576" s="24">
        <f>'Введення інформації'!AC615</f>
        <v>0</v>
      </c>
    </row>
    <row r="577" spans="1:29" ht="15.75" customHeight="1" x14ac:dyDescent="0.25">
      <c r="A577" s="24">
        <f>'Введення інформації'!A616</f>
        <v>0</v>
      </c>
      <c r="B577" s="14" t="str">
        <f>IF(ISBLANK('Введення інформації'!A616)=FALSE(),(MID('Введення інформації'!B616, 7, 4)&amp;"-"&amp;MID('Введення інформації'!B616, 4, 2)&amp;"-"&amp;MID('Введення інформації'!B616, 1, 2)), "")</f>
        <v/>
      </c>
      <c r="C577" s="24">
        <f>'Введення інформації'!C616</f>
        <v>0</v>
      </c>
      <c r="D577" s="19" t="str">
        <f>IF(ISBLANK('Введення інформації'!D616)=FALSE(),'Введення інформації'!D616,IF(ISBLANK('Введення інформації'!A616)=FALSE(),"null",""))</f>
        <v/>
      </c>
      <c r="E577" s="24">
        <f>'Введення інформації'!E616</f>
        <v>0</v>
      </c>
      <c r="F577" s="24">
        <f>'Введення інформації'!F616</f>
        <v>0</v>
      </c>
      <c r="G577" s="14" t="str">
        <f>LEFT('Введення інформації'!G616, 1)</f>
        <v/>
      </c>
      <c r="H577" s="24">
        <f>'Введення інформації'!H616</f>
        <v>0</v>
      </c>
      <c r="I577" s="24">
        <f>'Введення інформації'!I616</f>
        <v>0</v>
      </c>
      <c r="J577" s="14" t="str">
        <f>IF(ISBLANK('Введення інформації'!J616)=FALSE(),'Введення інформації'!J616,IF(ISBLANK('Введення інформації'!A616)=FALSE(),"null",""))</f>
        <v/>
      </c>
      <c r="K577" s="24">
        <f>'Введення інформації'!K616</f>
        <v>0</v>
      </c>
      <c r="L577" s="14" t="str">
        <f>IF(ISBLANK('Введення інформації'!L616)=FALSE(),'Введення інформації'!L616,IF(ISBLANK('Введення інформації'!A616)=FALSE(),"null",""))</f>
        <v/>
      </c>
      <c r="M577" s="24">
        <f>'Введення інформації'!M616</f>
        <v>0</v>
      </c>
      <c r="N577" s="24">
        <f>'Введення інформації'!N616</f>
        <v>0</v>
      </c>
      <c r="O577" s="14" t="str">
        <f>IF(ISBLANK('Введення інформації'!O616)=FALSE(),'Введення інформації'!O616,IF(ISBLANK('Введення інформації'!A616)=FALSE(),"null",""))</f>
        <v/>
      </c>
      <c r="P577" s="14" t="str">
        <f>IF(ISBLANK('Введення інформації'!P616)=FALSE(),'Введення інформації'!P616,IF(ISBLANK('Введення інформації'!B616)=FALSE(),"null",""))</f>
        <v/>
      </c>
      <c r="Q577" s="25">
        <f>'Введення інформації'!Q616</f>
        <v>0</v>
      </c>
      <c r="R577" s="25">
        <f>'Введення інформації'!R616</f>
        <v>0</v>
      </c>
      <c r="S577" s="25">
        <f>'Введення інформації'!S616</f>
        <v>0</v>
      </c>
      <c r="T577" s="20" t="str">
        <f>IF(ISBLANK('Введення інформації'!A616)=FALSE(),(MID('Введення інформації'!T616, 7, 4)&amp;"-"&amp;MID('Введення інформації'!T616, 4, 2)&amp;"-"&amp;MID('Введення інформації'!T616, 1, 2)), "")</f>
        <v/>
      </c>
      <c r="U577" s="20" t="str">
        <f>IF(ISBLANK('Введення інформації'!B616)=FALSE(),(MID('Введення інформації'!U616, 7, 4)&amp;"-"&amp;MID('Введення інформації'!U616, 4, 2)&amp;"-"&amp;MID('Введення інформації'!U616, 1, 2)), "")</f>
        <v/>
      </c>
      <c r="V577" s="14" t="str">
        <f>IF('Введення інформації'!V616= "Так","true",IF(ISBLANK('Введення інформації'!A616)=FALSE(),"false",""))</f>
        <v/>
      </c>
      <c r="W577" s="24">
        <f>'Введення інформації'!W616</f>
        <v>0</v>
      </c>
      <c r="X577" s="14" t="str">
        <f>IF('Введення інформації'!X616= "Так","true",IF(ISBLANK('Введення інформації'!A616)=FALSE(),"false",""))</f>
        <v/>
      </c>
      <c r="Y577" s="14" t="str">
        <f>IF(ISBLANK('Введення інформації'!Y616)=FALSE(),'Введення інформації'!Y616,IF(ISBLANK('Введення інформації'!A616)=FALSE(),"0",""))</f>
        <v/>
      </c>
      <c r="Z577" s="14" t="str">
        <f>LEFT('Введення інформації'!Z616, 3)</f>
        <v/>
      </c>
      <c r="AA577" s="14" t="str">
        <f>IF(ISBLANK('Введення інформації'!AA616)=FALSE(),'Введення інформації'!AA616,IF(ISBLANK('Введення інформації'!A616)=FALSE(),"0",""))</f>
        <v/>
      </c>
      <c r="AB577" s="14" t="str">
        <f>IF('Введення інформації'!AB616= "Так","true",IF(ISBLANK('Введення інформації'!A616)=FALSE(),"false",""))</f>
        <v/>
      </c>
      <c r="AC577" s="24">
        <f>'Введення інформації'!AC616</f>
        <v>0</v>
      </c>
    </row>
    <row r="578" spans="1:29" ht="15.75" customHeight="1" x14ac:dyDescent="0.25">
      <c r="A578" s="24">
        <f>'Введення інформації'!A617</f>
        <v>0</v>
      </c>
      <c r="B578" s="14" t="str">
        <f>IF(ISBLANK('Введення інформації'!A617)=FALSE(),(MID('Введення інформації'!B617, 7, 4)&amp;"-"&amp;MID('Введення інформації'!B617, 4, 2)&amp;"-"&amp;MID('Введення інформації'!B617, 1, 2)), "")</f>
        <v/>
      </c>
      <c r="C578" s="24">
        <f>'Введення інформації'!C617</f>
        <v>0</v>
      </c>
      <c r="D578" s="19" t="str">
        <f>IF(ISBLANK('Введення інформації'!D617)=FALSE(),'Введення інформації'!D617,IF(ISBLANK('Введення інформації'!A617)=FALSE(),"null",""))</f>
        <v/>
      </c>
      <c r="E578" s="24">
        <f>'Введення інформації'!E617</f>
        <v>0</v>
      </c>
      <c r="F578" s="24">
        <f>'Введення інформації'!F617</f>
        <v>0</v>
      </c>
      <c r="G578" s="14" t="str">
        <f>LEFT('Введення інформації'!G617, 1)</f>
        <v/>
      </c>
      <c r="H578" s="24">
        <f>'Введення інформації'!H617</f>
        <v>0</v>
      </c>
      <c r="I578" s="24">
        <f>'Введення інформації'!I617</f>
        <v>0</v>
      </c>
      <c r="J578" s="14" t="str">
        <f>IF(ISBLANK('Введення інформації'!J617)=FALSE(),'Введення інформації'!J617,IF(ISBLANK('Введення інформації'!A617)=FALSE(),"null",""))</f>
        <v/>
      </c>
      <c r="K578" s="24">
        <f>'Введення інформації'!K617</f>
        <v>0</v>
      </c>
      <c r="L578" s="14" t="str">
        <f>IF(ISBLANK('Введення інформації'!L617)=FALSE(),'Введення інформації'!L617,IF(ISBLANK('Введення інформації'!A617)=FALSE(),"null",""))</f>
        <v/>
      </c>
      <c r="M578" s="24">
        <f>'Введення інформації'!M617</f>
        <v>0</v>
      </c>
      <c r="N578" s="24">
        <f>'Введення інформації'!N617</f>
        <v>0</v>
      </c>
      <c r="O578" s="14" t="str">
        <f>IF(ISBLANK('Введення інформації'!O617)=FALSE(),'Введення інформації'!O617,IF(ISBLANK('Введення інформації'!A617)=FALSE(),"null",""))</f>
        <v/>
      </c>
      <c r="P578" s="14" t="str">
        <f>IF(ISBLANK('Введення інформації'!P617)=FALSE(),'Введення інформації'!P617,IF(ISBLANK('Введення інформації'!B617)=FALSE(),"null",""))</f>
        <v/>
      </c>
      <c r="Q578" s="25">
        <f>'Введення інформації'!Q617</f>
        <v>0</v>
      </c>
      <c r="R578" s="25">
        <f>'Введення інформації'!R617</f>
        <v>0</v>
      </c>
      <c r="S578" s="25">
        <f>'Введення інформації'!S617</f>
        <v>0</v>
      </c>
      <c r="T578" s="20" t="str">
        <f>IF(ISBLANK('Введення інформації'!A617)=FALSE(),(MID('Введення інформації'!T617, 7, 4)&amp;"-"&amp;MID('Введення інформації'!T617, 4, 2)&amp;"-"&amp;MID('Введення інформації'!T617, 1, 2)), "")</f>
        <v/>
      </c>
      <c r="U578" s="20" t="str">
        <f>IF(ISBLANK('Введення інформації'!B617)=FALSE(),(MID('Введення інформації'!U617, 7, 4)&amp;"-"&amp;MID('Введення інформації'!U617, 4, 2)&amp;"-"&amp;MID('Введення інформації'!U617, 1, 2)), "")</f>
        <v/>
      </c>
      <c r="V578" s="14" t="str">
        <f>IF('Введення інформації'!V617= "Так","true",IF(ISBLANK('Введення інформації'!A617)=FALSE(),"false",""))</f>
        <v/>
      </c>
      <c r="W578" s="24">
        <f>'Введення інформації'!W617</f>
        <v>0</v>
      </c>
      <c r="X578" s="14" t="str">
        <f>IF('Введення інформації'!X617= "Так","true",IF(ISBLANK('Введення інформації'!A617)=FALSE(),"false",""))</f>
        <v/>
      </c>
      <c r="Y578" s="14" t="str">
        <f>IF(ISBLANK('Введення інформації'!Y617)=FALSE(),'Введення інформації'!Y617,IF(ISBLANK('Введення інформації'!A617)=FALSE(),"0",""))</f>
        <v/>
      </c>
      <c r="Z578" s="14" t="str">
        <f>LEFT('Введення інформації'!Z617, 3)</f>
        <v/>
      </c>
      <c r="AA578" s="14" t="str">
        <f>IF(ISBLANK('Введення інформації'!AA617)=FALSE(),'Введення інформації'!AA617,IF(ISBLANK('Введення інформації'!A617)=FALSE(),"0",""))</f>
        <v/>
      </c>
      <c r="AB578" s="14" t="str">
        <f>IF('Введення інформації'!AB617= "Так","true",IF(ISBLANK('Введення інформації'!A617)=FALSE(),"false",""))</f>
        <v/>
      </c>
      <c r="AC578" s="24">
        <f>'Введення інформації'!AC617</f>
        <v>0</v>
      </c>
    </row>
    <row r="579" spans="1:29" ht="15.75" customHeight="1" x14ac:dyDescent="0.25">
      <c r="A579" s="24">
        <f>'Введення інформації'!A618</f>
        <v>0</v>
      </c>
      <c r="B579" s="14" t="str">
        <f>IF(ISBLANK('Введення інформації'!A618)=FALSE(),(MID('Введення інформації'!B618, 7, 4)&amp;"-"&amp;MID('Введення інформації'!B618, 4, 2)&amp;"-"&amp;MID('Введення інформації'!B618, 1, 2)), "")</f>
        <v/>
      </c>
      <c r="C579" s="24">
        <f>'Введення інформації'!C618</f>
        <v>0</v>
      </c>
      <c r="D579" s="19" t="str">
        <f>IF(ISBLANK('Введення інформації'!D618)=FALSE(),'Введення інформації'!D618,IF(ISBLANK('Введення інформації'!A618)=FALSE(),"null",""))</f>
        <v/>
      </c>
      <c r="E579" s="24">
        <f>'Введення інформації'!E618</f>
        <v>0</v>
      </c>
      <c r="F579" s="24">
        <f>'Введення інформації'!F618</f>
        <v>0</v>
      </c>
      <c r="G579" s="14" t="str">
        <f>LEFT('Введення інформації'!G618, 1)</f>
        <v/>
      </c>
      <c r="H579" s="24">
        <f>'Введення інформації'!H618</f>
        <v>0</v>
      </c>
      <c r="I579" s="24">
        <f>'Введення інформації'!I618</f>
        <v>0</v>
      </c>
      <c r="J579" s="14" t="str">
        <f>IF(ISBLANK('Введення інформації'!J618)=FALSE(),'Введення інформації'!J618,IF(ISBLANK('Введення інформації'!A618)=FALSE(),"null",""))</f>
        <v/>
      </c>
      <c r="K579" s="24">
        <f>'Введення інформації'!K618</f>
        <v>0</v>
      </c>
      <c r="L579" s="14" t="str">
        <f>IF(ISBLANK('Введення інформації'!L618)=FALSE(),'Введення інформації'!L618,IF(ISBLANK('Введення інформації'!A618)=FALSE(),"null",""))</f>
        <v/>
      </c>
      <c r="M579" s="24">
        <f>'Введення інформації'!M618</f>
        <v>0</v>
      </c>
      <c r="N579" s="24">
        <f>'Введення інформації'!N618</f>
        <v>0</v>
      </c>
      <c r="O579" s="14" t="str">
        <f>IF(ISBLANK('Введення інформації'!O618)=FALSE(),'Введення інформації'!O618,IF(ISBLANK('Введення інформації'!A618)=FALSE(),"null",""))</f>
        <v/>
      </c>
      <c r="P579" s="14" t="str">
        <f>IF(ISBLANK('Введення інформації'!P618)=FALSE(),'Введення інформації'!P618,IF(ISBLANK('Введення інформації'!B618)=FALSE(),"null",""))</f>
        <v/>
      </c>
      <c r="Q579" s="25">
        <f>'Введення інформації'!Q618</f>
        <v>0</v>
      </c>
      <c r="R579" s="25">
        <f>'Введення інформації'!R618</f>
        <v>0</v>
      </c>
      <c r="S579" s="25">
        <f>'Введення інформації'!S618</f>
        <v>0</v>
      </c>
      <c r="T579" s="20" t="str">
        <f>IF(ISBLANK('Введення інформації'!A618)=FALSE(),(MID('Введення інформації'!T618, 7, 4)&amp;"-"&amp;MID('Введення інформації'!T618, 4, 2)&amp;"-"&amp;MID('Введення інформації'!T618, 1, 2)), "")</f>
        <v/>
      </c>
      <c r="U579" s="20" t="str">
        <f>IF(ISBLANK('Введення інформації'!B618)=FALSE(),(MID('Введення інформації'!U618, 7, 4)&amp;"-"&amp;MID('Введення інформації'!U618, 4, 2)&amp;"-"&amp;MID('Введення інформації'!U618, 1, 2)), "")</f>
        <v/>
      </c>
      <c r="V579" s="14" t="str">
        <f>IF('Введення інформації'!V618= "Так","true",IF(ISBLANK('Введення інформації'!A618)=FALSE(),"false",""))</f>
        <v/>
      </c>
      <c r="W579" s="24">
        <f>'Введення інформації'!W618</f>
        <v>0</v>
      </c>
      <c r="X579" s="14" t="str">
        <f>IF('Введення інформації'!X618= "Так","true",IF(ISBLANK('Введення інформації'!A618)=FALSE(),"false",""))</f>
        <v/>
      </c>
      <c r="Y579" s="14" t="str">
        <f>IF(ISBLANK('Введення інформації'!Y618)=FALSE(),'Введення інформації'!Y618,IF(ISBLANK('Введення інформації'!A618)=FALSE(),"0",""))</f>
        <v/>
      </c>
      <c r="Z579" s="14" t="str">
        <f>LEFT('Введення інформації'!Z618, 3)</f>
        <v/>
      </c>
      <c r="AA579" s="14" t="str">
        <f>IF(ISBLANK('Введення інформації'!AA618)=FALSE(),'Введення інформації'!AA618,IF(ISBLANK('Введення інформації'!A618)=FALSE(),"0",""))</f>
        <v/>
      </c>
      <c r="AB579" s="14" t="str">
        <f>IF('Введення інформації'!AB618= "Так","true",IF(ISBLANK('Введення інформації'!A618)=FALSE(),"false",""))</f>
        <v/>
      </c>
      <c r="AC579" s="24">
        <f>'Введення інформації'!AC618</f>
        <v>0</v>
      </c>
    </row>
    <row r="580" spans="1:29" ht="15.75" customHeight="1" x14ac:dyDescent="0.25">
      <c r="A580" s="24">
        <f>'Введення інформації'!A619</f>
        <v>0</v>
      </c>
      <c r="B580" s="14" t="str">
        <f>IF(ISBLANK('Введення інформації'!A619)=FALSE(),(MID('Введення інформації'!B619, 7, 4)&amp;"-"&amp;MID('Введення інформації'!B619, 4, 2)&amp;"-"&amp;MID('Введення інформації'!B619, 1, 2)), "")</f>
        <v/>
      </c>
      <c r="C580" s="24">
        <f>'Введення інформації'!C619</f>
        <v>0</v>
      </c>
      <c r="D580" s="19" t="str">
        <f>IF(ISBLANK('Введення інформації'!D619)=FALSE(),'Введення інформації'!D619,IF(ISBLANK('Введення інформації'!A619)=FALSE(),"null",""))</f>
        <v/>
      </c>
      <c r="E580" s="24">
        <f>'Введення інформації'!E619</f>
        <v>0</v>
      </c>
      <c r="F580" s="24">
        <f>'Введення інформації'!F619</f>
        <v>0</v>
      </c>
      <c r="G580" s="14" t="str">
        <f>LEFT('Введення інформації'!G619, 1)</f>
        <v/>
      </c>
      <c r="H580" s="24">
        <f>'Введення інформації'!H619</f>
        <v>0</v>
      </c>
      <c r="I580" s="24">
        <f>'Введення інформації'!I619</f>
        <v>0</v>
      </c>
      <c r="J580" s="14" t="str">
        <f>IF(ISBLANK('Введення інформації'!J619)=FALSE(),'Введення інформації'!J619,IF(ISBLANK('Введення інформації'!A619)=FALSE(),"null",""))</f>
        <v/>
      </c>
      <c r="K580" s="24">
        <f>'Введення інформації'!K619</f>
        <v>0</v>
      </c>
      <c r="L580" s="14" t="str">
        <f>IF(ISBLANK('Введення інформації'!L619)=FALSE(),'Введення інформації'!L619,IF(ISBLANK('Введення інформації'!A619)=FALSE(),"null",""))</f>
        <v/>
      </c>
      <c r="M580" s="24">
        <f>'Введення інформації'!M619</f>
        <v>0</v>
      </c>
      <c r="N580" s="24">
        <f>'Введення інформації'!N619</f>
        <v>0</v>
      </c>
      <c r="O580" s="14" t="str">
        <f>IF(ISBLANK('Введення інформації'!O619)=FALSE(),'Введення інформації'!O619,IF(ISBLANK('Введення інформації'!A619)=FALSE(),"null",""))</f>
        <v/>
      </c>
      <c r="P580" s="14" t="str">
        <f>IF(ISBLANK('Введення інформації'!P619)=FALSE(),'Введення інформації'!P619,IF(ISBLANK('Введення інформації'!B619)=FALSE(),"null",""))</f>
        <v/>
      </c>
      <c r="Q580" s="25">
        <f>'Введення інформації'!Q619</f>
        <v>0</v>
      </c>
      <c r="R580" s="25">
        <f>'Введення інформації'!R619</f>
        <v>0</v>
      </c>
      <c r="S580" s="25">
        <f>'Введення інформації'!S619</f>
        <v>0</v>
      </c>
      <c r="T580" s="20" t="str">
        <f>IF(ISBLANK('Введення інформації'!A619)=FALSE(),(MID('Введення інформації'!T619, 7, 4)&amp;"-"&amp;MID('Введення інформації'!T619, 4, 2)&amp;"-"&amp;MID('Введення інформації'!T619, 1, 2)), "")</f>
        <v/>
      </c>
      <c r="U580" s="20" t="str">
        <f>IF(ISBLANK('Введення інформації'!B619)=FALSE(),(MID('Введення інформації'!U619, 7, 4)&amp;"-"&amp;MID('Введення інформації'!U619, 4, 2)&amp;"-"&amp;MID('Введення інформації'!U619, 1, 2)), "")</f>
        <v/>
      </c>
      <c r="V580" s="14" t="str">
        <f>IF('Введення інформації'!V619= "Так","true",IF(ISBLANK('Введення інформації'!A619)=FALSE(),"false",""))</f>
        <v/>
      </c>
      <c r="W580" s="24">
        <f>'Введення інформації'!W619</f>
        <v>0</v>
      </c>
      <c r="X580" s="14" t="str">
        <f>IF('Введення інформації'!X619= "Так","true",IF(ISBLANK('Введення інформації'!A619)=FALSE(),"false",""))</f>
        <v/>
      </c>
      <c r="Y580" s="14" t="str">
        <f>IF(ISBLANK('Введення інформації'!Y619)=FALSE(),'Введення інформації'!Y619,IF(ISBLANK('Введення інформації'!A619)=FALSE(),"0",""))</f>
        <v/>
      </c>
      <c r="Z580" s="14" t="str">
        <f>LEFT('Введення інформації'!Z619, 3)</f>
        <v/>
      </c>
      <c r="AA580" s="14" t="str">
        <f>IF(ISBLANK('Введення інформації'!AA619)=FALSE(),'Введення інформації'!AA619,IF(ISBLANK('Введення інформації'!A619)=FALSE(),"0",""))</f>
        <v/>
      </c>
      <c r="AB580" s="14" t="str">
        <f>IF('Введення інформації'!AB619= "Так","true",IF(ISBLANK('Введення інформації'!A619)=FALSE(),"false",""))</f>
        <v/>
      </c>
      <c r="AC580" s="24">
        <f>'Введення інформації'!AC619</f>
        <v>0</v>
      </c>
    </row>
    <row r="581" spans="1:29" ht="15.75" customHeight="1" x14ac:dyDescent="0.25">
      <c r="A581" s="24">
        <f>'Введення інформації'!A620</f>
        <v>0</v>
      </c>
      <c r="B581" s="14" t="str">
        <f>IF(ISBLANK('Введення інформації'!A620)=FALSE(),(MID('Введення інформації'!B620, 7, 4)&amp;"-"&amp;MID('Введення інформації'!B620, 4, 2)&amp;"-"&amp;MID('Введення інформації'!B620, 1, 2)), "")</f>
        <v/>
      </c>
      <c r="C581" s="24">
        <f>'Введення інформації'!C620</f>
        <v>0</v>
      </c>
      <c r="D581" s="19" t="str">
        <f>IF(ISBLANK('Введення інформації'!D620)=FALSE(),'Введення інформації'!D620,IF(ISBLANK('Введення інформації'!A620)=FALSE(),"null",""))</f>
        <v/>
      </c>
      <c r="E581" s="24">
        <f>'Введення інформації'!E620</f>
        <v>0</v>
      </c>
      <c r="F581" s="24">
        <f>'Введення інформації'!F620</f>
        <v>0</v>
      </c>
      <c r="G581" s="14" t="str">
        <f>LEFT('Введення інформації'!G620, 1)</f>
        <v/>
      </c>
      <c r="H581" s="24">
        <f>'Введення інформації'!H620</f>
        <v>0</v>
      </c>
      <c r="I581" s="24">
        <f>'Введення інформації'!I620</f>
        <v>0</v>
      </c>
      <c r="J581" s="14" t="str">
        <f>IF(ISBLANK('Введення інформації'!J620)=FALSE(),'Введення інформації'!J620,IF(ISBLANK('Введення інформації'!A620)=FALSE(),"null",""))</f>
        <v/>
      </c>
      <c r="K581" s="24">
        <f>'Введення інформації'!K620</f>
        <v>0</v>
      </c>
      <c r="L581" s="14" t="str">
        <f>IF(ISBLANK('Введення інформації'!L620)=FALSE(),'Введення інформації'!L620,IF(ISBLANK('Введення інформації'!A620)=FALSE(),"null",""))</f>
        <v/>
      </c>
      <c r="M581" s="24">
        <f>'Введення інформації'!M620</f>
        <v>0</v>
      </c>
      <c r="N581" s="24">
        <f>'Введення інформації'!N620</f>
        <v>0</v>
      </c>
      <c r="O581" s="14" t="str">
        <f>IF(ISBLANK('Введення інформації'!O620)=FALSE(),'Введення інформації'!O620,IF(ISBLANK('Введення інформації'!A620)=FALSE(),"null",""))</f>
        <v/>
      </c>
      <c r="P581" s="14" t="str">
        <f>IF(ISBLANK('Введення інформації'!P620)=FALSE(),'Введення інформації'!P620,IF(ISBLANK('Введення інформації'!B620)=FALSE(),"null",""))</f>
        <v/>
      </c>
      <c r="Q581" s="25">
        <f>'Введення інформації'!Q620</f>
        <v>0</v>
      </c>
      <c r="R581" s="25">
        <f>'Введення інформації'!R620</f>
        <v>0</v>
      </c>
      <c r="S581" s="25">
        <f>'Введення інформації'!S620</f>
        <v>0</v>
      </c>
      <c r="T581" s="20" t="str">
        <f>IF(ISBLANK('Введення інформації'!A620)=FALSE(),(MID('Введення інформації'!T620, 7, 4)&amp;"-"&amp;MID('Введення інформації'!T620, 4, 2)&amp;"-"&amp;MID('Введення інформації'!T620, 1, 2)), "")</f>
        <v/>
      </c>
      <c r="U581" s="20" t="str">
        <f>IF(ISBLANK('Введення інформації'!B620)=FALSE(),(MID('Введення інформації'!U620, 7, 4)&amp;"-"&amp;MID('Введення інформації'!U620, 4, 2)&amp;"-"&amp;MID('Введення інформації'!U620, 1, 2)), "")</f>
        <v/>
      </c>
      <c r="V581" s="14" t="str">
        <f>IF('Введення інформації'!V620= "Так","true",IF(ISBLANK('Введення інформації'!A620)=FALSE(),"false",""))</f>
        <v/>
      </c>
      <c r="W581" s="24">
        <f>'Введення інформації'!W620</f>
        <v>0</v>
      </c>
      <c r="X581" s="14" t="str">
        <f>IF('Введення інформації'!X620= "Так","true",IF(ISBLANK('Введення інформації'!A620)=FALSE(),"false",""))</f>
        <v/>
      </c>
      <c r="Y581" s="14" t="str">
        <f>IF(ISBLANK('Введення інформації'!Y620)=FALSE(),'Введення інформації'!Y620,IF(ISBLANK('Введення інформації'!A620)=FALSE(),"0",""))</f>
        <v/>
      </c>
      <c r="Z581" s="14" t="str">
        <f>LEFT('Введення інформації'!Z620, 3)</f>
        <v/>
      </c>
      <c r="AA581" s="14" t="str">
        <f>IF(ISBLANK('Введення інформації'!AA620)=FALSE(),'Введення інформації'!AA620,IF(ISBLANK('Введення інформації'!A620)=FALSE(),"0",""))</f>
        <v/>
      </c>
      <c r="AB581" s="14" t="str">
        <f>IF('Введення інформації'!AB620= "Так","true",IF(ISBLANK('Введення інформації'!A620)=FALSE(),"false",""))</f>
        <v/>
      </c>
      <c r="AC581" s="24">
        <f>'Введення інформації'!AC620</f>
        <v>0</v>
      </c>
    </row>
    <row r="582" spans="1:29" ht="15.75" customHeight="1" x14ac:dyDescent="0.25">
      <c r="A582" s="24">
        <f>'Введення інформації'!A621</f>
        <v>0</v>
      </c>
      <c r="B582" s="14" t="str">
        <f>IF(ISBLANK('Введення інформації'!A621)=FALSE(),(MID('Введення інформації'!B621, 7, 4)&amp;"-"&amp;MID('Введення інформації'!B621, 4, 2)&amp;"-"&amp;MID('Введення інформації'!B621, 1, 2)), "")</f>
        <v/>
      </c>
      <c r="C582" s="24">
        <f>'Введення інформації'!C621</f>
        <v>0</v>
      </c>
      <c r="D582" s="19" t="str">
        <f>IF(ISBLANK('Введення інформації'!D621)=FALSE(),'Введення інформації'!D621,IF(ISBLANK('Введення інформації'!A621)=FALSE(),"null",""))</f>
        <v/>
      </c>
      <c r="E582" s="24">
        <f>'Введення інформації'!E621</f>
        <v>0</v>
      </c>
      <c r="F582" s="24">
        <f>'Введення інформації'!F621</f>
        <v>0</v>
      </c>
      <c r="G582" s="14" t="str">
        <f>LEFT('Введення інформації'!G621, 1)</f>
        <v/>
      </c>
      <c r="H582" s="24">
        <f>'Введення інформації'!H621</f>
        <v>0</v>
      </c>
      <c r="I582" s="24">
        <f>'Введення інформації'!I621</f>
        <v>0</v>
      </c>
      <c r="J582" s="14" t="str">
        <f>IF(ISBLANK('Введення інформації'!J621)=FALSE(),'Введення інформації'!J621,IF(ISBLANK('Введення інформації'!A621)=FALSE(),"null",""))</f>
        <v/>
      </c>
      <c r="K582" s="24">
        <f>'Введення інформації'!K621</f>
        <v>0</v>
      </c>
      <c r="L582" s="14" t="str">
        <f>IF(ISBLANK('Введення інформації'!L621)=FALSE(),'Введення інформації'!L621,IF(ISBLANK('Введення інформації'!A621)=FALSE(),"null",""))</f>
        <v/>
      </c>
      <c r="M582" s="24">
        <f>'Введення інформації'!M621</f>
        <v>0</v>
      </c>
      <c r="N582" s="24">
        <f>'Введення інформації'!N621</f>
        <v>0</v>
      </c>
      <c r="O582" s="14" t="str">
        <f>IF(ISBLANK('Введення інформації'!O621)=FALSE(),'Введення інформації'!O621,IF(ISBLANK('Введення інформації'!A621)=FALSE(),"null",""))</f>
        <v/>
      </c>
      <c r="P582" s="14" t="str">
        <f>IF(ISBLANK('Введення інформації'!P621)=FALSE(),'Введення інформації'!P621,IF(ISBLANK('Введення інформації'!B621)=FALSE(),"null",""))</f>
        <v/>
      </c>
      <c r="Q582" s="25">
        <f>'Введення інформації'!Q621</f>
        <v>0</v>
      </c>
      <c r="R582" s="25">
        <f>'Введення інформації'!R621</f>
        <v>0</v>
      </c>
      <c r="S582" s="25">
        <f>'Введення інформації'!S621</f>
        <v>0</v>
      </c>
      <c r="T582" s="20" t="str">
        <f>IF(ISBLANK('Введення інформації'!A621)=FALSE(),(MID('Введення інформації'!T621, 7, 4)&amp;"-"&amp;MID('Введення інформації'!T621, 4, 2)&amp;"-"&amp;MID('Введення інформації'!T621, 1, 2)), "")</f>
        <v/>
      </c>
      <c r="U582" s="20" t="str">
        <f>IF(ISBLANK('Введення інформації'!B621)=FALSE(),(MID('Введення інформації'!U621, 7, 4)&amp;"-"&amp;MID('Введення інформації'!U621, 4, 2)&amp;"-"&amp;MID('Введення інформації'!U621, 1, 2)), "")</f>
        <v/>
      </c>
      <c r="V582" s="14" t="str">
        <f>IF('Введення інформації'!V621= "Так","true",IF(ISBLANK('Введення інформації'!A621)=FALSE(),"false",""))</f>
        <v/>
      </c>
      <c r="W582" s="24">
        <f>'Введення інформації'!W621</f>
        <v>0</v>
      </c>
      <c r="X582" s="14" t="str">
        <f>IF('Введення інформації'!X621= "Так","true",IF(ISBLANK('Введення інформації'!A621)=FALSE(),"false",""))</f>
        <v/>
      </c>
      <c r="Y582" s="14" t="str">
        <f>IF(ISBLANK('Введення інформації'!Y621)=FALSE(),'Введення інформації'!Y621,IF(ISBLANK('Введення інформації'!A621)=FALSE(),"0",""))</f>
        <v/>
      </c>
      <c r="Z582" s="14" t="str">
        <f>LEFT('Введення інформації'!Z621, 3)</f>
        <v/>
      </c>
      <c r="AA582" s="14" t="str">
        <f>IF(ISBLANK('Введення інформації'!AA621)=FALSE(),'Введення інформації'!AA621,IF(ISBLANK('Введення інформації'!A621)=FALSE(),"0",""))</f>
        <v/>
      </c>
      <c r="AB582" s="14" t="str">
        <f>IF('Введення інформації'!AB621= "Так","true",IF(ISBLANK('Введення інформації'!A621)=FALSE(),"false",""))</f>
        <v/>
      </c>
      <c r="AC582" s="24">
        <f>'Введення інформації'!AC621</f>
        <v>0</v>
      </c>
    </row>
    <row r="583" spans="1:29" ht="15.75" customHeight="1" x14ac:dyDescent="0.25">
      <c r="A583" s="24">
        <f>'Введення інформації'!A622</f>
        <v>0</v>
      </c>
      <c r="B583" s="14" t="str">
        <f>IF(ISBLANK('Введення інформації'!A622)=FALSE(),(MID('Введення інформації'!B622, 7, 4)&amp;"-"&amp;MID('Введення інформації'!B622, 4, 2)&amp;"-"&amp;MID('Введення інформації'!B622, 1, 2)), "")</f>
        <v/>
      </c>
      <c r="C583" s="24">
        <f>'Введення інформації'!C622</f>
        <v>0</v>
      </c>
      <c r="D583" s="19" t="str">
        <f>IF(ISBLANK('Введення інформації'!D622)=FALSE(),'Введення інформації'!D622,IF(ISBLANK('Введення інформації'!A622)=FALSE(),"null",""))</f>
        <v/>
      </c>
      <c r="E583" s="24">
        <f>'Введення інформації'!E622</f>
        <v>0</v>
      </c>
      <c r="F583" s="24">
        <f>'Введення інформації'!F622</f>
        <v>0</v>
      </c>
      <c r="G583" s="14" t="str">
        <f>LEFT('Введення інформації'!G622, 1)</f>
        <v/>
      </c>
      <c r="H583" s="24">
        <f>'Введення інформації'!H622</f>
        <v>0</v>
      </c>
      <c r="I583" s="24">
        <f>'Введення інформації'!I622</f>
        <v>0</v>
      </c>
      <c r="J583" s="14" t="str">
        <f>IF(ISBLANK('Введення інформації'!J622)=FALSE(),'Введення інформації'!J622,IF(ISBLANK('Введення інформації'!A622)=FALSE(),"null",""))</f>
        <v/>
      </c>
      <c r="K583" s="24">
        <f>'Введення інформації'!K622</f>
        <v>0</v>
      </c>
      <c r="L583" s="14" t="str">
        <f>IF(ISBLANK('Введення інформації'!L622)=FALSE(),'Введення інформації'!L622,IF(ISBLANK('Введення інформації'!A622)=FALSE(),"null",""))</f>
        <v/>
      </c>
      <c r="M583" s="24">
        <f>'Введення інформації'!M622</f>
        <v>0</v>
      </c>
      <c r="N583" s="24">
        <f>'Введення інформації'!N622</f>
        <v>0</v>
      </c>
      <c r="O583" s="14" t="str">
        <f>IF(ISBLANK('Введення інформації'!O622)=FALSE(),'Введення інформації'!O622,IF(ISBLANK('Введення інформації'!A622)=FALSE(),"null",""))</f>
        <v/>
      </c>
      <c r="P583" s="14" t="str">
        <f>IF(ISBLANK('Введення інформації'!P622)=FALSE(),'Введення інформації'!P622,IF(ISBLANK('Введення інформації'!B622)=FALSE(),"null",""))</f>
        <v/>
      </c>
      <c r="Q583" s="25">
        <f>'Введення інформації'!Q622</f>
        <v>0</v>
      </c>
      <c r="R583" s="25">
        <f>'Введення інформації'!R622</f>
        <v>0</v>
      </c>
      <c r="S583" s="25">
        <f>'Введення інформації'!S622</f>
        <v>0</v>
      </c>
      <c r="T583" s="20" t="str">
        <f>IF(ISBLANK('Введення інформації'!A622)=FALSE(),(MID('Введення інформації'!T622, 7, 4)&amp;"-"&amp;MID('Введення інформації'!T622, 4, 2)&amp;"-"&amp;MID('Введення інформації'!T622, 1, 2)), "")</f>
        <v/>
      </c>
      <c r="U583" s="20" t="str">
        <f>IF(ISBLANK('Введення інформації'!B622)=FALSE(),(MID('Введення інформації'!U622, 7, 4)&amp;"-"&amp;MID('Введення інформації'!U622, 4, 2)&amp;"-"&amp;MID('Введення інформації'!U622, 1, 2)), "")</f>
        <v/>
      </c>
      <c r="V583" s="14" t="str">
        <f>IF('Введення інформації'!V622= "Так","true",IF(ISBLANK('Введення інформації'!A622)=FALSE(),"false",""))</f>
        <v/>
      </c>
      <c r="W583" s="24">
        <f>'Введення інформації'!W622</f>
        <v>0</v>
      </c>
      <c r="X583" s="14" t="str">
        <f>IF('Введення інформації'!X622= "Так","true",IF(ISBLANK('Введення інформації'!A622)=FALSE(),"false",""))</f>
        <v/>
      </c>
      <c r="Y583" s="14" t="str">
        <f>IF(ISBLANK('Введення інформації'!Y622)=FALSE(),'Введення інформації'!Y622,IF(ISBLANK('Введення інформації'!A622)=FALSE(),"0",""))</f>
        <v/>
      </c>
      <c r="Z583" s="14" t="str">
        <f>LEFT('Введення інформації'!Z622, 3)</f>
        <v/>
      </c>
      <c r="AA583" s="14" t="str">
        <f>IF(ISBLANK('Введення інформації'!AA622)=FALSE(),'Введення інформації'!AA622,IF(ISBLANK('Введення інформації'!A622)=FALSE(),"0",""))</f>
        <v/>
      </c>
      <c r="AB583" s="14" t="str">
        <f>IF('Введення інформації'!AB622= "Так","true",IF(ISBLANK('Введення інформації'!A622)=FALSE(),"false",""))</f>
        <v/>
      </c>
      <c r="AC583" s="24">
        <f>'Введення інформації'!AC622</f>
        <v>0</v>
      </c>
    </row>
    <row r="584" spans="1:29" ht="15.75" customHeight="1" x14ac:dyDescent="0.25">
      <c r="A584" s="24">
        <f>'Введення інформації'!A623</f>
        <v>0</v>
      </c>
      <c r="B584" s="14" t="str">
        <f>IF(ISBLANK('Введення інформації'!A623)=FALSE(),(MID('Введення інформації'!B623, 7, 4)&amp;"-"&amp;MID('Введення інформації'!B623, 4, 2)&amp;"-"&amp;MID('Введення інформації'!B623, 1, 2)), "")</f>
        <v/>
      </c>
      <c r="C584" s="24">
        <f>'Введення інформації'!C623</f>
        <v>0</v>
      </c>
      <c r="D584" s="19" t="str">
        <f>IF(ISBLANK('Введення інформації'!D623)=FALSE(),'Введення інформації'!D623,IF(ISBLANK('Введення інформації'!A623)=FALSE(),"null",""))</f>
        <v/>
      </c>
      <c r="E584" s="24">
        <f>'Введення інформації'!E623</f>
        <v>0</v>
      </c>
      <c r="F584" s="24">
        <f>'Введення інформації'!F623</f>
        <v>0</v>
      </c>
      <c r="G584" s="14" t="str">
        <f>LEFT('Введення інформації'!G623, 1)</f>
        <v/>
      </c>
      <c r="H584" s="24">
        <f>'Введення інформації'!H623</f>
        <v>0</v>
      </c>
      <c r="I584" s="24">
        <f>'Введення інформації'!I623</f>
        <v>0</v>
      </c>
      <c r="J584" s="14" t="str">
        <f>IF(ISBLANK('Введення інформації'!J623)=FALSE(),'Введення інформації'!J623,IF(ISBLANK('Введення інформації'!A623)=FALSE(),"null",""))</f>
        <v/>
      </c>
      <c r="K584" s="24">
        <f>'Введення інформації'!K623</f>
        <v>0</v>
      </c>
      <c r="L584" s="14" t="str">
        <f>IF(ISBLANK('Введення інформації'!L623)=FALSE(),'Введення інформації'!L623,IF(ISBLANK('Введення інформації'!A623)=FALSE(),"null",""))</f>
        <v/>
      </c>
      <c r="M584" s="24">
        <f>'Введення інформації'!M623</f>
        <v>0</v>
      </c>
      <c r="N584" s="24">
        <f>'Введення інформації'!N623</f>
        <v>0</v>
      </c>
      <c r="O584" s="14" t="str">
        <f>IF(ISBLANK('Введення інформації'!O623)=FALSE(),'Введення інформації'!O623,IF(ISBLANK('Введення інформації'!A623)=FALSE(),"null",""))</f>
        <v/>
      </c>
      <c r="P584" s="14" t="str">
        <f>IF(ISBLANK('Введення інформації'!P623)=FALSE(),'Введення інформації'!P623,IF(ISBLANK('Введення інформації'!B623)=FALSE(),"null",""))</f>
        <v/>
      </c>
      <c r="Q584" s="25">
        <f>'Введення інформації'!Q623</f>
        <v>0</v>
      </c>
      <c r="R584" s="25">
        <f>'Введення інформації'!R623</f>
        <v>0</v>
      </c>
      <c r="S584" s="25">
        <f>'Введення інформації'!S623</f>
        <v>0</v>
      </c>
      <c r="T584" s="20" t="str">
        <f>IF(ISBLANK('Введення інформації'!A623)=FALSE(),(MID('Введення інформації'!T623, 7, 4)&amp;"-"&amp;MID('Введення інформації'!T623, 4, 2)&amp;"-"&amp;MID('Введення інформації'!T623, 1, 2)), "")</f>
        <v/>
      </c>
      <c r="U584" s="20" t="str">
        <f>IF(ISBLANK('Введення інформації'!B623)=FALSE(),(MID('Введення інформації'!U623, 7, 4)&amp;"-"&amp;MID('Введення інформації'!U623, 4, 2)&amp;"-"&amp;MID('Введення інформації'!U623, 1, 2)), "")</f>
        <v/>
      </c>
      <c r="V584" s="14" t="str">
        <f>IF('Введення інформації'!V623= "Так","true",IF(ISBLANK('Введення інформації'!A623)=FALSE(),"false",""))</f>
        <v/>
      </c>
      <c r="W584" s="24">
        <f>'Введення інформації'!W623</f>
        <v>0</v>
      </c>
      <c r="X584" s="14" t="str">
        <f>IF('Введення інформації'!X623= "Так","true",IF(ISBLANK('Введення інформації'!A623)=FALSE(),"false",""))</f>
        <v/>
      </c>
      <c r="Y584" s="14" t="str">
        <f>IF(ISBLANK('Введення інформації'!Y623)=FALSE(),'Введення інформації'!Y623,IF(ISBLANK('Введення інформації'!A623)=FALSE(),"0",""))</f>
        <v/>
      </c>
      <c r="Z584" s="14" t="str">
        <f>LEFT('Введення інформації'!Z623, 3)</f>
        <v/>
      </c>
      <c r="AA584" s="14" t="str">
        <f>IF(ISBLANK('Введення інформації'!AA623)=FALSE(),'Введення інформації'!AA623,IF(ISBLANK('Введення інформації'!A623)=FALSE(),"0",""))</f>
        <v/>
      </c>
      <c r="AB584" s="14" t="str">
        <f>IF('Введення інформації'!AB623= "Так","true",IF(ISBLANK('Введення інформації'!A623)=FALSE(),"false",""))</f>
        <v/>
      </c>
      <c r="AC584" s="24">
        <f>'Введення інформації'!AC623</f>
        <v>0</v>
      </c>
    </row>
    <row r="585" spans="1:29" ht="15.75" customHeight="1" x14ac:dyDescent="0.25">
      <c r="A585" s="24">
        <f>'Введення інформації'!A624</f>
        <v>0</v>
      </c>
      <c r="B585" s="14" t="str">
        <f>IF(ISBLANK('Введення інформації'!A624)=FALSE(),(MID('Введення інформації'!B624, 7, 4)&amp;"-"&amp;MID('Введення інформації'!B624, 4, 2)&amp;"-"&amp;MID('Введення інформації'!B624, 1, 2)), "")</f>
        <v/>
      </c>
      <c r="C585" s="24">
        <f>'Введення інформації'!C624</f>
        <v>0</v>
      </c>
      <c r="D585" s="19" t="str">
        <f>IF(ISBLANK('Введення інформації'!D624)=FALSE(),'Введення інформації'!D624,IF(ISBLANK('Введення інформації'!A624)=FALSE(),"null",""))</f>
        <v/>
      </c>
      <c r="E585" s="24">
        <f>'Введення інформації'!E624</f>
        <v>0</v>
      </c>
      <c r="F585" s="24">
        <f>'Введення інформації'!F624</f>
        <v>0</v>
      </c>
      <c r="G585" s="14" t="str">
        <f>LEFT('Введення інформації'!G624, 1)</f>
        <v/>
      </c>
      <c r="H585" s="24">
        <f>'Введення інформації'!H624</f>
        <v>0</v>
      </c>
      <c r="I585" s="24">
        <f>'Введення інформації'!I624</f>
        <v>0</v>
      </c>
      <c r="J585" s="14" t="str">
        <f>IF(ISBLANK('Введення інформації'!J624)=FALSE(),'Введення інформації'!J624,IF(ISBLANK('Введення інформації'!A624)=FALSE(),"null",""))</f>
        <v/>
      </c>
      <c r="K585" s="24">
        <f>'Введення інформації'!K624</f>
        <v>0</v>
      </c>
      <c r="L585" s="14" t="str">
        <f>IF(ISBLANK('Введення інформації'!L624)=FALSE(),'Введення інформації'!L624,IF(ISBLANK('Введення інформації'!A624)=FALSE(),"null",""))</f>
        <v/>
      </c>
      <c r="M585" s="24">
        <f>'Введення інформації'!M624</f>
        <v>0</v>
      </c>
      <c r="N585" s="24">
        <f>'Введення інформації'!N624</f>
        <v>0</v>
      </c>
      <c r="O585" s="14" t="str">
        <f>IF(ISBLANK('Введення інформації'!O624)=FALSE(),'Введення інформації'!O624,IF(ISBLANK('Введення інформації'!A624)=FALSE(),"null",""))</f>
        <v/>
      </c>
      <c r="P585" s="14" t="str">
        <f>IF(ISBLANK('Введення інформації'!P624)=FALSE(),'Введення інформації'!P624,IF(ISBLANK('Введення інформації'!B624)=FALSE(),"null",""))</f>
        <v/>
      </c>
      <c r="Q585" s="25">
        <f>'Введення інформації'!Q624</f>
        <v>0</v>
      </c>
      <c r="R585" s="25">
        <f>'Введення інформації'!R624</f>
        <v>0</v>
      </c>
      <c r="S585" s="25">
        <f>'Введення інформації'!S624</f>
        <v>0</v>
      </c>
      <c r="T585" s="20" t="str">
        <f>IF(ISBLANK('Введення інформації'!A624)=FALSE(),(MID('Введення інформації'!T624, 7, 4)&amp;"-"&amp;MID('Введення інформації'!T624, 4, 2)&amp;"-"&amp;MID('Введення інформації'!T624, 1, 2)), "")</f>
        <v/>
      </c>
      <c r="U585" s="20" t="str">
        <f>IF(ISBLANK('Введення інформації'!B624)=FALSE(),(MID('Введення інформації'!U624, 7, 4)&amp;"-"&amp;MID('Введення інформації'!U624, 4, 2)&amp;"-"&amp;MID('Введення інформації'!U624, 1, 2)), "")</f>
        <v/>
      </c>
      <c r="V585" s="14" t="str">
        <f>IF('Введення інформації'!V624= "Так","true",IF(ISBLANK('Введення інформації'!A624)=FALSE(),"false",""))</f>
        <v/>
      </c>
      <c r="W585" s="24">
        <f>'Введення інформації'!W624</f>
        <v>0</v>
      </c>
      <c r="X585" s="14" t="str">
        <f>IF('Введення інформації'!X624= "Так","true",IF(ISBLANK('Введення інформації'!A624)=FALSE(),"false",""))</f>
        <v/>
      </c>
      <c r="Y585" s="14" t="str">
        <f>IF(ISBLANK('Введення інформації'!Y624)=FALSE(),'Введення інформації'!Y624,IF(ISBLANK('Введення інформації'!A624)=FALSE(),"0",""))</f>
        <v/>
      </c>
      <c r="Z585" s="14" t="str">
        <f>LEFT('Введення інформації'!Z624, 3)</f>
        <v/>
      </c>
      <c r="AA585" s="14" t="str">
        <f>IF(ISBLANK('Введення інформації'!AA624)=FALSE(),'Введення інформації'!AA624,IF(ISBLANK('Введення інформації'!A624)=FALSE(),"0",""))</f>
        <v/>
      </c>
      <c r="AB585" s="14" t="str">
        <f>IF('Введення інформації'!AB624= "Так","true",IF(ISBLANK('Введення інформації'!A624)=FALSE(),"false",""))</f>
        <v/>
      </c>
      <c r="AC585" s="24">
        <f>'Введення інформації'!AC624</f>
        <v>0</v>
      </c>
    </row>
    <row r="586" spans="1:29" ht="15.75" customHeight="1" x14ac:dyDescent="0.25">
      <c r="A586" s="24">
        <f>'Введення інформації'!A625</f>
        <v>0</v>
      </c>
      <c r="B586" s="14" t="str">
        <f>IF(ISBLANK('Введення інформації'!A625)=FALSE(),(MID('Введення інформації'!B625, 7, 4)&amp;"-"&amp;MID('Введення інформації'!B625, 4, 2)&amp;"-"&amp;MID('Введення інформації'!B625, 1, 2)), "")</f>
        <v/>
      </c>
      <c r="C586" s="24">
        <f>'Введення інформації'!C625</f>
        <v>0</v>
      </c>
      <c r="D586" s="19" t="str">
        <f>IF(ISBLANK('Введення інформації'!D625)=FALSE(),'Введення інформації'!D625,IF(ISBLANK('Введення інформації'!A625)=FALSE(),"null",""))</f>
        <v/>
      </c>
      <c r="E586" s="24">
        <f>'Введення інформації'!E625</f>
        <v>0</v>
      </c>
      <c r="F586" s="24">
        <f>'Введення інформації'!F625</f>
        <v>0</v>
      </c>
      <c r="G586" s="14" t="str">
        <f>LEFT('Введення інформації'!G625, 1)</f>
        <v/>
      </c>
      <c r="H586" s="24">
        <f>'Введення інформації'!H625</f>
        <v>0</v>
      </c>
      <c r="I586" s="24">
        <f>'Введення інформації'!I625</f>
        <v>0</v>
      </c>
      <c r="J586" s="14" t="str">
        <f>IF(ISBLANK('Введення інформації'!J625)=FALSE(),'Введення інформації'!J625,IF(ISBLANK('Введення інформації'!A625)=FALSE(),"null",""))</f>
        <v/>
      </c>
      <c r="K586" s="24">
        <f>'Введення інформації'!K625</f>
        <v>0</v>
      </c>
      <c r="L586" s="14" t="str">
        <f>IF(ISBLANK('Введення інформації'!L625)=FALSE(),'Введення інформації'!L625,IF(ISBLANK('Введення інформації'!A625)=FALSE(),"null",""))</f>
        <v/>
      </c>
      <c r="M586" s="24">
        <f>'Введення інформації'!M625</f>
        <v>0</v>
      </c>
      <c r="N586" s="24">
        <f>'Введення інформації'!N625</f>
        <v>0</v>
      </c>
      <c r="O586" s="14" t="str">
        <f>IF(ISBLANK('Введення інформації'!O625)=FALSE(),'Введення інформації'!O625,IF(ISBLANK('Введення інформації'!A625)=FALSE(),"null",""))</f>
        <v/>
      </c>
      <c r="P586" s="14" t="str">
        <f>IF(ISBLANK('Введення інформації'!P625)=FALSE(),'Введення інформації'!P625,IF(ISBLANK('Введення інформації'!B625)=FALSE(),"null",""))</f>
        <v/>
      </c>
      <c r="Q586" s="25">
        <f>'Введення інформації'!Q625</f>
        <v>0</v>
      </c>
      <c r="R586" s="25">
        <f>'Введення інформації'!R625</f>
        <v>0</v>
      </c>
      <c r="S586" s="25">
        <f>'Введення інформації'!S625</f>
        <v>0</v>
      </c>
      <c r="T586" s="20" t="str">
        <f>IF(ISBLANK('Введення інформації'!A625)=FALSE(),(MID('Введення інформації'!T625, 7, 4)&amp;"-"&amp;MID('Введення інформації'!T625, 4, 2)&amp;"-"&amp;MID('Введення інформації'!T625, 1, 2)), "")</f>
        <v/>
      </c>
      <c r="U586" s="20" t="str">
        <f>IF(ISBLANK('Введення інформації'!B625)=FALSE(),(MID('Введення інформації'!U625, 7, 4)&amp;"-"&amp;MID('Введення інформації'!U625, 4, 2)&amp;"-"&amp;MID('Введення інформації'!U625, 1, 2)), "")</f>
        <v/>
      </c>
      <c r="V586" s="14" t="str">
        <f>IF('Введення інформації'!V625= "Так","true",IF(ISBLANK('Введення інформації'!A625)=FALSE(),"false",""))</f>
        <v/>
      </c>
      <c r="W586" s="24">
        <f>'Введення інформації'!W625</f>
        <v>0</v>
      </c>
      <c r="X586" s="14" t="str">
        <f>IF('Введення інформації'!X625= "Так","true",IF(ISBLANK('Введення інформації'!A625)=FALSE(),"false",""))</f>
        <v/>
      </c>
      <c r="Y586" s="14" t="str">
        <f>IF(ISBLANK('Введення інформації'!Y625)=FALSE(),'Введення інформації'!Y625,IF(ISBLANK('Введення інформації'!A625)=FALSE(),"0",""))</f>
        <v/>
      </c>
      <c r="Z586" s="14" t="str">
        <f>LEFT('Введення інформації'!Z625, 3)</f>
        <v/>
      </c>
      <c r="AA586" s="14" t="str">
        <f>IF(ISBLANK('Введення інформації'!AA625)=FALSE(),'Введення інформації'!AA625,IF(ISBLANK('Введення інформації'!A625)=FALSE(),"0",""))</f>
        <v/>
      </c>
      <c r="AB586" s="14" t="str">
        <f>IF('Введення інформації'!AB625= "Так","true",IF(ISBLANK('Введення інформації'!A625)=FALSE(),"false",""))</f>
        <v/>
      </c>
      <c r="AC586" s="24">
        <f>'Введення інформації'!AC625</f>
        <v>0</v>
      </c>
    </row>
    <row r="587" spans="1:29" ht="15.75" customHeight="1" x14ac:dyDescent="0.25">
      <c r="A587" s="24">
        <f>'Введення інформації'!A626</f>
        <v>0</v>
      </c>
      <c r="B587" s="14" t="str">
        <f>IF(ISBLANK('Введення інформації'!A626)=FALSE(),(MID('Введення інформації'!B626, 7, 4)&amp;"-"&amp;MID('Введення інформації'!B626, 4, 2)&amp;"-"&amp;MID('Введення інформації'!B626, 1, 2)), "")</f>
        <v/>
      </c>
      <c r="C587" s="24">
        <f>'Введення інформації'!C626</f>
        <v>0</v>
      </c>
      <c r="D587" s="19" t="str">
        <f>IF(ISBLANK('Введення інформації'!D626)=FALSE(),'Введення інформації'!D626,IF(ISBLANK('Введення інформації'!A626)=FALSE(),"null",""))</f>
        <v/>
      </c>
      <c r="E587" s="24">
        <f>'Введення інформації'!E626</f>
        <v>0</v>
      </c>
      <c r="F587" s="24">
        <f>'Введення інформації'!F626</f>
        <v>0</v>
      </c>
      <c r="G587" s="14" t="str">
        <f>LEFT('Введення інформації'!G626, 1)</f>
        <v/>
      </c>
      <c r="H587" s="24">
        <f>'Введення інформації'!H626</f>
        <v>0</v>
      </c>
      <c r="I587" s="24">
        <f>'Введення інформації'!I626</f>
        <v>0</v>
      </c>
      <c r="J587" s="14" t="str">
        <f>IF(ISBLANK('Введення інформації'!J626)=FALSE(),'Введення інформації'!J626,IF(ISBLANK('Введення інформації'!A626)=FALSE(),"null",""))</f>
        <v/>
      </c>
      <c r="K587" s="24">
        <f>'Введення інформації'!K626</f>
        <v>0</v>
      </c>
      <c r="L587" s="14" t="str">
        <f>IF(ISBLANK('Введення інформації'!L626)=FALSE(),'Введення інформації'!L626,IF(ISBLANK('Введення інформації'!A626)=FALSE(),"null",""))</f>
        <v/>
      </c>
      <c r="M587" s="24">
        <f>'Введення інформації'!M626</f>
        <v>0</v>
      </c>
      <c r="N587" s="24">
        <f>'Введення інформації'!N626</f>
        <v>0</v>
      </c>
      <c r="O587" s="14" t="str">
        <f>IF(ISBLANK('Введення інформації'!O626)=FALSE(),'Введення інформації'!O626,IF(ISBLANK('Введення інформації'!A626)=FALSE(),"null",""))</f>
        <v/>
      </c>
      <c r="P587" s="14" t="str">
        <f>IF(ISBLANK('Введення інформації'!P626)=FALSE(),'Введення інформації'!P626,IF(ISBLANK('Введення інформації'!B626)=FALSE(),"null",""))</f>
        <v/>
      </c>
      <c r="Q587" s="25">
        <f>'Введення інформації'!Q626</f>
        <v>0</v>
      </c>
      <c r="R587" s="25">
        <f>'Введення інформації'!R626</f>
        <v>0</v>
      </c>
      <c r="S587" s="25">
        <f>'Введення інформації'!S626</f>
        <v>0</v>
      </c>
      <c r="T587" s="20" t="str">
        <f>IF(ISBLANK('Введення інформації'!A626)=FALSE(),(MID('Введення інформації'!T626, 7, 4)&amp;"-"&amp;MID('Введення інформації'!T626, 4, 2)&amp;"-"&amp;MID('Введення інформації'!T626, 1, 2)), "")</f>
        <v/>
      </c>
      <c r="U587" s="20" t="str">
        <f>IF(ISBLANK('Введення інформації'!B626)=FALSE(),(MID('Введення інформації'!U626, 7, 4)&amp;"-"&amp;MID('Введення інформації'!U626, 4, 2)&amp;"-"&amp;MID('Введення інформації'!U626, 1, 2)), "")</f>
        <v/>
      </c>
      <c r="V587" s="14" t="str">
        <f>IF('Введення інформації'!V626= "Так","true",IF(ISBLANK('Введення інформації'!A626)=FALSE(),"false",""))</f>
        <v/>
      </c>
      <c r="W587" s="24">
        <f>'Введення інформації'!W626</f>
        <v>0</v>
      </c>
      <c r="X587" s="14" t="str">
        <f>IF('Введення інформації'!X626= "Так","true",IF(ISBLANK('Введення інформації'!A626)=FALSE(),"false",""))</f>
        <v/>
      </c>
      <c r="Y587" s="14" t="str">
        <f>IF(ISBLANK('Введення інформації'!Y626)=FALSE(),'Введення інформації'!Y626,IF(ISBLANK('Введення інформації'!A626)=FALSE(),"0",""))</f>
        <v/>
      </c>
      <c r="Z587" s="14" t="str">
        <f>LEFT('Введення інформації'!Z626, 3)</f>
        <v/>
      </c>
      <c r="AA587" s="14" t="str">
        <f>IF(ISBLANK('Введення інформації'!AA626)=FALSE(),'Введення інформації'!AA626,IF(ISBLANK('Введення інформації'!A626)=FALSE(),"0",""))</f>
        <v/>
      </c>
      <c r="AB587" s="14" t="str">
        <f>IF('Введення інформації'!AB626= "Так","true",IF(ISBLANK('Введення інформації'!A626)=FALSE(),"false",""))</f>
        <v/>
      </c>
      <c r="AC587" s="24">
        <f>'Введення інформації'!AC626</f>
        <v>0</v>
      </c>
    </row>
    <row r="588" spans="1:29" ht="15.75" customHeight="1" x14ac:dyDescent="0.25">
      <c r="A588" s="24">
        <f>'Введення інформації'!A627</f>
        <v>0</v>
      </c>
      <c r="B588" s="14" t="str">
        <f>IF(ISBLANK('Введення інформації'!A627)=FALSE(),(MID('Введення інформації'!B627, 7, 4)&amp;"-"&amp;MID('Введення інформації'!B627, 4, 2)&amp;"-"&amp;MID('Введення інформації'!B627, 1, 2)), "")</f>
        <v/>
      </c>
      <c r="C588" s="24">
        <f>'Введення інформації'!C627</f>
        <v>0</v>
      </c>
      <c r="D588" s="19" t="str">
        <f>IF(ISBLANK('Введення інформації'!D627)=FALSE(),'Введення інформації'!D627,IF(ISBLANK('Введення інформації'!A627)=FALSE(),"null",""))</f>
        <v/>
      </c>
      <c r="E588" s="24">
        <f>'Введення інформації'!E627</f>
        <v>0</v>
      </c>
      <c r="F588" s="24">
        <f>'Введення інформації'!F627</f>
        <v>0</v>
      </c>
      <c r="G588" s="14" t="str">
        <f>LEFT('Введення інформації'!G627, 1)</f>
        <v/>
      </c>
      <c r="H588" s="24">
        <f>'Введення інформації'!H627</f>
        <v>0</v>
      </c>
      <c r="I588" s="24">
        <f>'Введення інформації'!I627</f>
        <v>0</v>
      </c>
      <c r="J588" s="14" t="str">
        <f>IF(ISBLANK('Введення інформації'!J627)=FALSE(),'Введення інформації'!J627,IF(ISBLANK('Введення інформації'!A627)=FALSE(),"null",""))</f>
        <v/>
      </c>
      <c r="K588" s="24">
        <f>'Введення інформації'!K627</f>
        <v>0</v>
      </c>
      <c r="L588" s="14" t="str">
        <f>IF(ISBLANK('Введення інформації'!L627)=FALSE(),'Введення інформації'!L627,IF(ISBLANK('Введення інформації'!A627)=FALSE(),"null",""))</f>
        <v/>
      </c>
      <c r="M588" s="24">
        <f>'Введення інформації'!M627</f>
        <v>0</v>
      </c>
      <c r="N588" s="24">
        <f>'Введення інформації'!N627</f>
        <v>0</v>
      </c>
      <c r="O588" s="14" t="str">
        <f>IF(ISBLANK('Введення інформації'!O627)=FALSE(),'Введення інформації'!O627,IF(ISBLANK('Введення інформації'!A627)=FALSE(),"null",""))</f>
        <v/>
      </c>
      <c r="P588" s="14" t="str">
        <f>IF(ISBLANK('Введення інформації'!P627)=FALSE(),'Введення інформації'!P627,IF(ISBLANK('Введення інформації'!B627)=FALSE(),"null",""))</f>
        <v/>
      </c>
      <c r="Q588" s="25">
        <f>'Введення інформації'!Q627</f>
        <v>0</v>
      </c>
      <c r="R588" s="25">
        <f>'Введення інформації'!R627</f>
        <v>0</v>
      </c>
      <c r="S588" s="25">
        <f>'Введення інформації'!S627</f>
        <v>0</v>
      </c>
      <c r="T588" s="20" t="str">
        <f>IF(ISBLANK('Введення інформації'!A627)=FALSE(),(MID('Введення інформації'!T627, 7, 4)&amp;"-"&amp;MID('Введення інформації'!T627, 4, 2)&amp;"-"&amp;MID('Введення інформації'!T627, 1, 2)), "")</f>
        <v/>
      </c>
      <c r="U588" s="20" t="str">
        <f>IF(ISBLANK('Введення інформації'!B627)=FALSE(),(MID('Введення інформації'!U627, 7, 4)&amp;"-"&amp;MID('Введення інформації'!U627, 4, 2)&amp;"-"&amp;MID('Введення інформації'!U627, 1, 2)), "")</f>
        <v/>
      </c>
      <c r="V588" s="14" t="str">
        <f>IF('Введення інформації'!V627= "Так","true",IF(ISBLANK('Введення інформації'!A627)=FALSE(),"false",""))</f>
        <v/>
      </c>
      <c r="W588" s="24">
        <f>'Введення інформації'!W627</f>
        <v>0</v>
      </c>
      <c r="X588" s="14" t="str">
        <f>IF('Введення інформації'!X627= "Так","true",IF(ISBLANK('Введення інформації'!A627)=FALSE(),"false",""))</f>
        <v/>
      </c>
      <c r="Y588" s="14" t="str">
        <f>IF(ISBLANK('Введення інформації'!Y627)=FALSE(),'Введення інформації'!Y627,IF(ISBLANK('Введення інформації'!A627)=FALSE(),"0",""))</f>
        <v/>
      </c>
      <c r="Z588" s="14" t="str">
        <f>LEFT('Введення інформації'!Z627, 3)</f>
        <v/>
      </c>
      <c r="AA588" s="14" t="str">
        <f>IF(ISBLANK('Введення інформації'!AA627)=FALSE(),'Введення інформації'!AA627,IF(ISBLANK('Введення інформації'!A627)=FALSE(),"0",""))</f>
        <v/>
      </c>
      <c r="AB588" s="14" t="str">
        <f>IF('Введення інформації'!AB627= "Так","true",IF(ISBLANK('Введення інформації'!A627)=FALSE(),"false",""))</f>
        <v/>
      </c>
      <c r="AC588" s="24">
        <f>'Введення інформації'!AC627</f>
        <v>0</v>
      </c>
    </row>
    <row r="589" spans="1:29" ht="15.75" customHeight="1" x14ac:dyDescent="0.25">
      <c r="A589" s="24">
        <f>'Введення інформації'!A628</f>
        <v>0</v>
      </c>
      <c r="B589" s="14" t="str">
        <f>IF(ISBLANK('Введення інформації'!A628)=FALSE(),(MID('Введення інформації'!B628, 7, 4)&amp;"-"&amp;MID('Введення інформації'!B628, 4, 2)&amp;"-"&amp;MID('Введення інформації'!B628, 1, 2)), "")</f>
        <v/>
      </c>
      <c r="C589" s="24">
        <f>'Введення інформації'!C628</f>
        <v>0</v>
      </c>
      <c r="D589" s="19" t="str">
        <f>IF(ISBLANK('Введення інформації'!D628)=FALSE(),'Введення інформації'!D628,IF(ISBLANK('Введення інформації'!A628)=FALSE(),"null",""))</f>
        <v/>
      </c>
      <c r="E589" s="24">
        <f>'Введення інформації'!E628</f>
        <v>0</v>
      </c>
      <c r="F589" s="24">
        <f>'Введення інформації'!F628</f>
        <v>0</v>
      </c>
      <c r="G589" s="14" t="str">
        <f>LEFT('Введення інформації'!G628, 1)</f>
        <v/>
      </c>
      <c r="H589" s="24">
        <f>'Введення інформації'!H628</f>
        <v>0</v>
      </c>
      <c r="I589" s="24">
        <f>'Введення інформації'!I628</f>
        <v>0</v>
      </c>
      <c r="J589" s="14" t="str">
        <f>IF(ISBLANK('Введення інформації'!J628)=FALSE(),'Введення інформації'!J628,IF(ISBLANK('Введення інформації'!A628)=FALSE(),"null",""))</f>
        <v/>
      </c>
      <c r="K589" s="24">
        <f>'Введення інформації'!K628</f>
        <v>0</v>
      </c>
      <c r="L589" s="14" t="str">
        <f>IF(ISBLANK('Введення інформації'!L628)=FALSE(),'Введення інформації'!L628,IF(ISBLANK('Введення інформації'!A628)=FALSE(),"null",""))</f>
        <v/>
      </c>
      <c r="M589" s="24">
        <f>'Введення інформації'!M628</f>
        <v>0</v>
      </c>
      <c r="N589" s="24">
        <f>'Введення інформації'!N628</f>
        <v>0</v>
      </c>
      <c r="O589" s="14" t="str">
        <f>IF(ISBLANK('Введення інформації'!O628)=FALSE(),'Введення інформації'!O628,IF(ISBLANK('Введення інформації'!A628)=FALSE(),"null",""))</f>
        <v/>
      </c>
      <c r="P589" s="14" t="str">
        <f>IF(ISBLANK('Введення інформації'!P628)=FALSE(),'Введення інформації'!P628,IF(ISBLANK('Введення інформації'!B628)=FALSE(),"null",""))</f>
        <v/>
      </c>
      <c r="Q589" s="25">
        <f>'Введення інформації'!Q628</f>
        <v>0</v>
      </c>
      <c r="R589" s="25">
        <f>'Введення інформації'!R628</f>
        <v>0</v>
      </c>
      <c r="S589" s="25">
        <f>'Введення інформації'!S628</f>
        <v>0</v>
      </c>
      <c r="T589" s="20" t="str">
        <f>IF(ISBLANK('Введення інформації'!A628)=FALSE(),(MID('Введення інформації'!T628, 7, 4)&amp;"-"&amp;MID('Введення інформації'!T628, 4, 2)&amp;"-"&amp;MID('Введення інформації'!T628, 1, 2)), "")</f>
        <v/>
      </c>
      <c r="U589" s="20" t="str">
        <f>IF(ISBLANK('Введення інформації'!B628)=FALSE(),(MID('Введення інформації'!U628, 7, 4)&amp;"-"&amp;MID('Введення інформації'!U628, 4, 2)&amp;"-"&amp;MID('Введення інформації'!U628, 1, 2)), "")</f>
        <v/>
      </c>
      <c r="V589" s="14" t="str">
        <f>IF('Введення інформації'!V628= "Так","true",IF(ISBLANK('Введення інформації'!A628)=FALSE(),"false",""))</f>
        <v/>
      </c>
      <c r="W589" s="24">
        <f>'Введення інформації'!W628</f>
        <v>0</v>
      </c>
      <c r="X589" s="14" t="str">
        <f>IF('Введення інформації'!X628= "Так","true",IF(ISBLANK('Введення інформації'!A628)=FALSE(),"false",""))</f>
        <v/>
      </c>
      <c r="Y589" s="14" t="str">
        <f>IF(ISBLANK('Введення інформації'!Y628)=FALSE(),'Введення інформації'!Y628,IF(ISBLANK('Введення інформації'!A628)=FALSE(),"0",""))</f>
        <v/>
      </c>
      <c r="Z589" s="14" t="str">
        <f>LEFT('Введення інформації'!Z628, 3)</f>
        <v/>
      </c>
      <c r="AA589" s="14" t="str">
        <f>IF(ISBLANK('Введення інформації'!AA628)=FALSE(),'Введення інформації'!AA628,IF(ISBLANK('Введення інформації'!A628)=FALSE(),"0",""))</f>
        <v/>
      </c>
      <c r="AB589" s="14" t="str">
        <f>IF('Введення інформації'!AB628= "Так","true",IF(ISBLANK('Введення інформації'!A628)=FALSE(),"false",""))</f>
        <v/>
      </c>
      <c r="AC589" s="24">
        <f>'Введення інформації'!AC628</f>
        <v>0</v>
      </c>
    </row>
    <row r="590" spans="1:29" ht="15.75" customHeight="1" x14ac:dyDescent="0.25">
      <c r="A590" s="24">
        <f>'Введення інформації'!A629</f>
        <v>0</v>
      </c>
      <c r="B590" s="14" t="str">
        <f>IF(ISBLANK('Введення інформації'!A629)=FALSE(),(MID('Введення інформації'!B629, 7, 4)&amp;"-"&amp;MID('Введення інформації'!B629, 4, 2)&amp;"-"&amp;MID('Введення інформації'!B629, 1, 2)), "")</f>
        <v/>
      </c>
      <c r="C590" s="24">
        <f>'Введення інформації'!C629</f>
        <v>0</v>
      </c>
      <c r="D590" s="19" t="str">
        <f>IF(ISBLANK('Введення інформації'!D629)=FALSE(),'Введення інформації'!D629,IF(ISBLANK('Введення інформації'!A629)=FALSE(),"null",""))</f>
        <v/>
      </c>
      <c r="E590" s="24">
        <f>'Введення інформації'!E629</f>
        <v>0</v>
      </c>
      <c r="F590" s="24">
        <f>'Введення інформації'!F629</f>
        <v>0</v>
      </c>
      <c r="G590" s="14" t="str">
        <f>LEFT('Введення інформації'!G629, 1)</f>
        <v/>
      </c>
      <c r="H590" s="24">
        <f>'Введення інформації'!H629</f>
        <v>0</v>
      </c>
      <c r="I590" s="24">
        <f>'Введення інформації'!I629</f>
        <v>0</v>
      </c>
      <c r="J590" s="14" t="str">
        <f>IF(ISBLANK('Введення інформації'!J629)=FALSE(),'Введення інформації'!J629,IF(ISBLANK('Введення інформації'!A629)=FALSE(),"null",""))</f>
        <v/>
      </c>
      <c r="K590" s="24">
        <f>'Введення інформації'!K629</f>
        <v>0</v>
      </c>
      <c r="L590" s="14" t="str">
        <f>IF(ISBLANK('Введення інформації'!L629)=FALSE(),'Введення інформації'!L629,IF(ISBLANK('Введення інформації'!A629)=FALSE(),"null",""))</f>
        <v/>
      </c>
      <c r="M590" s="24">
        <f>'Введення інформації'!M629</f>
        <v>0</v>
      </c>
      <c r="N590" s="24">
        <f>'Введення інформації'!N629</f>
        <v>0</v>
      </c>
      <c r="O590" s="14" t="str">
        <f>IF(ISBLANK('Введення інформації'!O629)=FALSE(),'Введення інформації'!O629,IF(ISBLANK('Введення інформації'!A629)=FALSE(),"null",""))</f>
        <v/>
      </c>
      <c r="P590" s="14" t="str">
        <f>IF(ISBLANK('Введення інформації'!P629)=FALSE(),'Введення інформації'!P629,IF(ISBLANK('Введення інформації'!B629)=FALSE(),"null",""))</f>
        <v/>
      </c>
      <c r="Q590" s="25">
        <f>'Введення інформації'!Q629</f>
        <v>0</v>
      </c>
      <c r="R590" s="25">
        <f>'Введення інформації'!R629</f>
        <v>0</v>
      </c>
      <c r="S590" s="25">
        <f>'Введення інформації'!S629</f>
        <v>0</v>
      </c>
      <c r="T590" s="20" t="str">
        <f>IF(ISBLANK('Введення інформації'!A629)=FALSE(),(MID('Введення інформації'!T629, 7, 4)&amp;"-"&amp;MID('Введення інформації'!T629, 4, 2)&amp;"-"&amp;MID('Введення інформації'!T629, 1, 2)), "")</f>
        <v/>
      </c>
      <c r="U590" s="20" t="str">
        <f>IF(ISBLANK('Введення інформації'!B629)=FALSE(),(MID('Введення інформації'!U629, 7, 4)&amp;"-"&amp;MID('Введення інформації'!U629, 4, 2)&amp;"-"&amp;MID('Введення інформації'!U629, 1, 2)), "")</f>
        <v/>
      </c>
      <c r="V590" s="14" t="str">
        <f>IF('Введення інформації'!V629= "Так","true",IF(ISBLANK('Введення інформації'!A629)=FALSE(),"false",""))</f>
        <v/>
      </c>
      <c r="W590" s="24">
        <f>'Введення інформації'!W629</f>
        <v>0</v>
      </c>
      <c r="X590" s="14" t="str">
        <f>IF('Введення інформації'!X629= "Так","true",IF(ISBLANK('Введення інформації'!A629)=FALSE(),"false",""))</f>
        <v/>
      </c>
      <c r="Y590" s="14" t="str">
        <f>IF(ISBLANK('Введення інформації'!Y629)=FALSE(),'Введення інформації'!Y629,IF(ISBLANK('Введення інформації'!A629)=FALSE(),"0",""))</f>
        <v/>
      </c>
      <c r="Z590" s="14" t="str">
        <f>LEFT('Введення інформації'!Z629, 3)</f>
        <v/>
      </c>
      <c r="AA590" s="14" t="str">
        <f>IF(ISBLANK('Введення інформації'!AA629)=FALSE(),'Введення інформації'!AA629,IF(ISBLANK('Введення інформації'!A629)=FALSE(),"0",""))</f>
        <v/>
      </c>
      <c r="AB590" s="14" t="str">
        <f>IF('Введення інформації'!AB629= "Так","true",IF(ISBLANK('Введення інформації'!A629)=FALSE(),"false",""))</f>
        <v/>
      </c>
      <c r="AC590" s="24">
        <f>'Введення інформації'!AC629</f>
        <v>0</v>
      </c>
    </row>
    <row r="591" spans="1:29" ht="15.75" customHeight="1" x14ac:dyDescent="0.25">
      <c r="A591" s="24">
        <f>'Введення інформації'!A630</f>
        <v>0</v>
      </c>
      <c r="B591" s="14" t="str">
        <f>IF(ISBLANK('Введення інформації'!A630)=FALSE(),(MID('Введення інформації'!B630, 7, 4)&amp;"-"&amp;MID('Введення інформації'!B630, 4, 2)&amp;"-"&amp;MID('Введення інформації'!B630, 1, 2)), "")</f>
        <v/>
      </c>
      <c r="C591" s="24">
        <f>'Введення інформації'!C630</f>
        <v>0</v>
      </c>
      <c r="D591" s="19" t="str">
        <f>IF(ISBLANK('Введення інформації'!D630)=FALSE(),'Введення інформації'!D630,IF(ISBLANK('Введення інформації'!A630)=FALSE(),"null",""))</f>
        <v/>
      </c>
      <c r="E591" s="24">
        <f>'Введення інформації'!E630</f>
        <v>0</v>
      </c>
      <c r="F591" s="24">
        <f>'Введення інформації'!F630</f>
        <v>0</v>
      </c>
      <c r="G591" s="14" t="str">
        <f>LEFT('Введення інформації'!G630, 1)</f>
        <v/>
      </c>
      <c r="H591" s="24">
        <f>'Введення інформації'!H630</f>
        <v>0</v>
      </c>
      <c r="I591" s="24">
        <f>'Введення інформації'!I630</f>
        <v>0</v>
      </c>
      <c r="J591" s="14" t="str">
        <f>IF(ISBLANK('Введення інформації'!J630)=FALSE(),'Введення інформації'!J630,IF(ISBLANK('Введення інформації'!A630)=FALSE(),"null",""))</f>
        <v/>
      </c>
      <c r="K591" s="24">
        <f>'Введення інформації'!K630</f>
        <v>0</v>
      </c>
      <c r="L591" s="14" t="str">
        <f>IF(ISBLANK('Введення інформації'!L630)=FALSE(),'Введення інформації'!L630,IF(ISBLANK('Введення інформації'!A630)=FALSE(),"null",""))</f>
        <v/>
      </c>
      <c r="M591" s="24">
        <f>'Введення інформації'!M630</f>
        <v>0</v>
      </c>
      <c r="N591" s="24">
        <f>'Введення інформації'!N630</f>
        <v>0</v>
      </c>
      <c r="O591" s="14" t="str">
        <f>IF(ISBLANK('Введення інформації'!O630)=FALSE(),'Введення інформації'!O630,IF(ISBLANK('Введення інформації'!A630)=FALSE(),"null",""))</f>
        <v/>
      </c>
      <c r="P591" s="14" t="str">
        <f>IF(ISBLANK('Введення інформації'!P630)=FALSE(),'Введення інформації'!P630,IF(ISBLANK('Введення інформації'!B630)=FALSE(),"null",""))</f>
        <v/>
      </c>
      <c r="Q591" s="25">
        <f>'Введення інформації'!Q630</f>
        <v>0</v>
      </c>
      <c r="R591" s="25">
        <f>'Введення інформації'!R630</f>
        <v>0</v>
      </c>
      <c r="S591" s="25">
        <f>'Введення інформації'!S630</f>
        <v>0</v>
      </c>
      <c r="T591" s="20" t="str">
        <f>IF(ISBLANK('Введення інформації'!A630)=FALSE(),(MID('Введення інформації'!T630, 7, 4)&amp;"-"&amp;MID('Введення інформації'!T630, 4, 2)&amp;"-"&amp;MID('Введення інформації'!T630, 1, 2)), "")</f>
        <v/>
      </c>
      <c r="U591" s="20" t="str">
        <f>IF(ISBLANK('Введення інформації'!B630)=FALSE(),(MID('Введення інформації'!U630, 7, 4)&amp;"-"&amp;MID('Введення інформації'!U630, 4, 2)&amp;"-"&amp;MID('Введення інформації'!U630, 1, 2)), "")</f>
        <v/>
      </c>
      <c r="V591" s="14" t="str">
        <f>IF('Введення інформації'!V630= "Так","true",IF(ISBLANK('Введення інформації'!A630)=FALSE(),"false",""))</f>
        <v/>
      </c>
      <c r="W591" s="24">
        <f>'Введення інформації'!W630</f>
        <v>0</v>
      </c>
      <c r="X591" s="14" t="str">
        <f>IF('Введення інформації'!X630= "Так","true",IF(ISBLANK('Введення інформації'!A630)=FALSE(),"false",""))</f>
        <v/>
      </c>
      <c r="Y591" s="14" t="str">
        <f>IF(ISBLANK('Введення інформації'!Y630)=FALSE(),'Введення інформації'!Y630,IF(ISBLANK('Введення інформації'!A630)=FALSE(),"0",""))</f>
        <v/>
      </c>
      <c r="Z591" s="14" t="str">
        <f>LEFT('Введення інформації'!Z630, 3)</f>
        <v/>
      </c>
      <c r="AA591" s="14" t="str">
        <f>IF(ISBLANK('Введення інформації'!AA630)=FALSE(),'Введення інформації'!AA630,IF(ISBLANK('Введення інформації'!A630)=FALSE(),"0",""))</f>
        <v/>
      </c>
      <c r="AB591" s="14" t="str">
        <f>IF('Введення інформації'!AB630= "Так","true",IF(ISBLANK('Введення інформації'!A630)=FALSE(),"false",""))</f>
        <v/>
      </c>
      <c r="AC591" s="24">
        <f>'Введення інформації'!AC630</f>
        <v>0</v>
      </c>
    </row>
    <row r="592" spans="1:29" ht="15.75" customHeight="1" x14ac:dyDescent="0.25">
      <c r="A592" s="24">
        <f>'Введення інформації'!A631</f>
        <v>0</v>
      </c>
      <c r="B592" s="14" t="str">
        <f>IF(ISBLANK('Введення інформації'!A631)=FALSE(),(MID('Введення інформації'!B631, 7, 4)&amp;"-"&amp;MID('Введення інформації'!B631, 4, 2)&amp;"-"&amp;MID('Введення інформації'!B631, 1, 2)), "")</f>
        <v/>
      </c>
      <c r="C592" s="24">
        <f>'Введення інформації'!C631</f>
        <v>0</v>
      </c>
      <c r="D592" s="19" t="str">
        <f>IF(ISBLANK('Введення інформації'!D631)=FALSE(),'Введення інформації'!D631,IF(ISBLANK('Введення інформації'!A631)=FALSE(),"null",""))</f>
        <v/>
      </c>
      <c r="E592" s="24">
        <f>'Введення інформації'!E631</f>
        <v>0</v>
      </c>
      <c r="F592" s="24">
        <f>'Введення інформації'!F631</f>
        <v>0</v>
      </c>
      <c r="G592" s="14" t="str">
        <f>LEFT('Введення інформації'!G631, 1)</f>
        <v/>
      </c>
      <c r="H592" s="24">
        <f>'Введення інформації'!H631</f>
        <v>0</v>
      </c>
      <c r="I592" s="24">
        <f>'Введення інформації'!I631</f>
        <v>0</v>
      </c>
      <c r="J592" s="14" t="str">
        <f>IF(ISBLANK('Введення інформації'!J631)=FALSE(),'Введення інформації'!J631,IF(ISBLANK('Введення інформації'!A631)=FALSE(),"null",""))</f>
        <v/>
      </c>
      <c r="K592" s="24">
        <f>'Введення інформації'!K631</f>
        <v>0</v>
      </c>
      <c r="L592" s="14" t="str">
        <f>IF(ISBLANK('Введення інформації'!L631)=FALSE(),'Введення інформації'!L631,IF(ISBLANK('Введення інформації'!A631)=FALSE(),"null",""))</f>
        <v/>
      </c>
      <c r="M592" s="24">
        <f>'Введення інформації'!M631</f>
        <v>0</v>
      </c>
      <c r="N592" s="24">
        <f>'Введення інформації'!N631</f>
        <v>0</v>
      </c>
      <c r="O592" s="14" t="str">
        <f>IF(ISBLANK('Введення інформації'!O631)=FALSE(),'Введення інформації'!O631,IF(ISBLANK('Введення інформації'!A631)=FALSE(),"null",""))</f>
        <v/>
      </c>
      <c r="P592" s="14" t="str">
        <f>IF(ISBLANK('Введення інформації'!P631)=FALSE(),'Введення інформації'!P631,IF(ISBLANK('Введення інформації'!B631)=FALSE(),"null",""))</f>
        <v/>
      </c>
      <c r="Q592" s="25">
        <f>'Введення інформації'!Q631</f>
        <v>0</v>
      </c>
      <c r="R592" s="25">
        <f>'Введення інформації'!R631</f>
        <v>0</v>
      </c>
      <c r="S592" s="25">
        <f>'Введення інформації'!S631</f>
        <v>0</v>
      </c>
      <c r="T592" s="20" t="str">
        <f>IF(ISBLANK('Введення інформації'!A631)=FALSE(),(MID('Введення інформації'!T631, 7, 4)&amp;"-"&amp;MID('Введення інформації'!T631, 4, 2)&amp;"-"&amp;MID('Введення інформації'!T631, 1, 2)), "")</f>
        <v/>
      </c>
      <c r="U592" s="20" t="str">
        <f>IF(ISBLANK('Введення інформації'!B631)=FALSE(),(MID('Введення інформації'!U631, 7, 4)&amp;"-"&amp;MID('Введення інформації'!U631, 4, 2)&amp;"-"&amp;MID('Введення інформації'!U631, 1, 2)), "")</f>
        <v/>
      </c>
      <c r="V592" s="14" t="str">
        <f>IF('Введення інформації'!V631= "Так","true",IF(ISBLANK('Введення інформації'!A631)=FALSE(),"false",""))</f>
        <v/>
      </c>
      <c r="W592" s="24">
        <f>'Введення інформації'!W631</f>
        <v>0</v>
      </c>
      <c r="X592" s="14" t="str">
        <f>IF('Введення інформації'!X631= "Так","true",IF(ISBLANK('Введення інформації'!A631)=FALSE(),"false",""))</f>
        <v/>
      </c>
      <c r="Y592" s="14" t="str">
        <f>IF(ISBLANK('Введення інформації'!Y631)=FALSE(),'Введення інформації'!Y631,IF(ISBLANK('Введення інформації'!A631)=FALSE(),"0",""))</f>
        <v/>
      </c>
      <c r="Z592" s="14" t="str">
        <f>LEFT('Введення інформації'!Z631, 3)</f>
        <v/>
      </c>
      <c r="AA592" s="14" t="str">
        <f>IF(ISBLANK('Введення інформації'!AA631)=FALSE(),'Введення інформації'!AA631,IF(ISBLANK('Введення інформації'!A631)=FALSE(),"0",""))</f>
        <v/>
      </c>
      <c r="AB592" s="14" t="str">
        <f>IF('Введення інформації'!AB631= "Так","true",IF(ISBLANK('Введення інформації'!A631)=FALSE(),"false",""))</f>
        <v/>
      </c>
      <c r="AC592" s="24">
        <f>'Введення інформації'!AC631</f>
        <v>0</v>
      </c>
    </row>
    <row r="593" spans="1:29" ht="15.75" customHeight="1" x14ac:dyDescent="0.25">
      <c r="A593" s="24">
        <f>'Введення інформації'!A632</f>
        <v>0</v>
      </c>
      <c r="B593" s="14" t="str">
        <f>IF(ISBLANK('Введення інформації'!A632)=FALSE(),(MID('Введення інформації'!B632, 7, 4)&amp;"-"&amp;MID('Введення інформації'!B632, 4, 2)&amp;"-"&amp;MID('Введення інформації'!B632, 1, 2)), "")</f>
        <v/>
      </c>
      <c r="C593" s="24">
        <f>'Введення інформації'!C632</f>
        <v>0</v>
      </c>
      <c r="D593" s="19" t="str">
        <f>IF(ISBLANK('Введення інформації'!D632)=FALSE(),'Введення інформації'!D632,IF(ISBLANK('Введення інформації'!A632)=FALSE(),"null",""))</f>
        <v/>
      </c>
      <c r="E593" s="24">
        <f>'Введення інформації'!E632</f>
        <v>0</v>
      </c>
      <c r="F593" s="24">
        <f>'Введення інформації'!F632</f>
        <v>0</v>
      </c>
      <c r="G593" s="14" t="str">
        <f>LEFT('Введення інформації'!G632, 1)</f>
        <v/>
      </c>
      <c r="H593" s="24">
        <f>'Введення інформації'!H632</f>
        <v>0</v>
      </c>
      <c r="I593" s="24">
        <f>'Введення інформації'!I632</f>
        <v>0</v>
      </c>
      <c r="J593" s="14" t="str">
        <f>IF(ISBLANK('Введення інформації'!J632)=FALSE(),'Введення інформації'!J632,IF(ISBLANK('Введення інформації'!A632)=FALSE(),"null",""))</f>
        <v/>
      </c>
      <c r="K593" s="24">
        <f>'Введення інформації'!K632</f>
        <v>0</v>
      </c>
      <c r="L593" s="14" t="str">
        <f>IF(ISBLANK('Введення інформації'!L632)=FALSE(),'Введення інформації'!L632,IF(ISBLANK('Введення інформації'!A632)=FALSE(),"null",""))</f>
        <v/>
      </c>
      <c r="M593" s="24">
        <f>'Введення інформації'!M632</f>
        <v>0</v>
      </c>
      <c r="N593" s="24">
        <f>'Введення інформації'!N632</f>
        <v>0</v>
      </c>
      <c r="O593" s="14" t="str">
        <f>IF(ISBLANK('Введення інформації'!O632)=FALSE(),'Введення інформації'!O632,IF(ISBLANK('Введення інформації'!A632)=FALSE(),"null",""))</f>
        <v/>
      </c>
      <c r="P593" s="14" t="str">
        <f>IF(ISBLANK('Введення інформації'!P632)=FALSE(),'Введення інформації'!P632,IF(ISBLANK('Введення інформації'!B632)=FALSE(),"null",""))</f>
        <v/>
      </c>
      <c r="Q593" s="25">
        <f>'Введення інформації'!Q632</f>
        <v>0</v>
      </c>
      <c r="R593" s="25">
        <f>'Введення інформації'!R632</f>
        <v>0</v>
      </c>
      <c r="S593" s="25">
        <f>'Введення інформації'!S632</f>
        <v>0</v>
      </c>
      <c r="T593" s="20" t="str">
        <f>IF(ISBLANK('Введення інформації'!A632)=FALSE(),(MID('Введення інформації'!T632, 7, 4)&amp;"-"&amp;MID('Введення інформації'!T632, 4, 2)&amp;"-"&amp;MID('Введення інформації'!T632, 1, 2)), "")</f>
        <v/>
      </c>
      <c r="U593" s="20" t="str">
        <f>IF(ISBLANK('Введення інформації'!B632)=FALSE(),(MID('Введення інформації'!U632, 7, 4)&amp;"-"&amp;MID('Введення інформації'!U632, 4, 2)&amp;"-"&amp;MID('Введення інформації'!U632, 1, 2)), "")</f>
        <v/>
      </c>
      <c r="V593" s="14" t="str">
        <f>IF('Введення інформації'!V632= "Так","true",IF(ISBLANK('Введення інформації'!A632)=FALSE(),"false",""))</f>
        <v/>
      </c>
      <c r="W593" s="24">
        <f>'Введення інформації'!W632</f>
        <v>0</v>
      </c>
      <c r="X593" s="14" t="str">
        <f>IF('Введення інформації'!X632= "Так","true",IF(ISBLANK('Введення інформації'!A632)=FALSE(),"false",""))</f>
        <v/>
      </c>
      <c r="Y593" s="14" t="str">
        <f>IF(ISBLANK('Введення інформації'!Y632)=FALSE(),'Введення інформації'!Y632,IF(ISBLANK('Введення інформації'!A632)=FALSE(),"0",""))</f>
        <v/>
      </c>
      <c r="Z593" s="14" t="str">
        <f>LEFT('Введення інформації'!Z632, 3)</f>
        <v/>
      </c>
      <c r="AA593" s="14" t="str">
        <f>IF(ISBLANK('Введення інформації'!AA632)=FALSE(),'Введення інформації'!AA632,IF(ISBLANK('Введення інформації'!A632)=FALSE(),"0",""))</f>
        <v/>
      </c>
      <c r="AB593" s="14" t="str">
        <f>IF('Введення інформації'!AB632= "Так","true",IF(ISBLANK('Введення інформації'!A632)=FALSE(),"false",""))</f>
        <v/>
      </c>
      <c r="AC593" s="24">
        <f>'Введення інформації'!AC632</f>
        <v>0</v>
      </c>
    </row>
    <row r="594" spans="1:29" ht="15.75" customHeight="1" x14ac:dyDescent="0.25">
      <c r="A594" s="24">
        <f>'Введення інформації'!A633</f>
        <v>0</v>
      </c>
      <c r="B594" s="14" t="str">
        <f>IF(ISBLANK('Введення інформації'!A633)=FALSE(),(MID('Введення інформації'!B633, 7, 4)&amp;"-"&amp;MID('Введення інформації'!B633, 4, 2)&amp;"-"&amp;MID('Введення інформації'!B633, 1, 2)), "")</f>
        <v/>
      </c>
      <c r="C594" s="24">
        <f>'Введення інформації'!C633</f>
        <v>0</v>
      </c>
      <c r="D594" s="19" t="str">
        <f>IF(ISBLANK('Введення інформації'!D633)=FALSE(),'Введення інформації'!D633,IF(ISBLANK('Введення інформації'!A633)=FALSE(),"null",""))</f>
        <v/>
      </c>
      <c r="E594" s="24">
        <f>'Введення інформації'!E633</f>
        <v>0</v>
      </c>
      <c r="F594" s="24">
        <f>'Введення інформації'!F633</f>
        <v>0</v>
      </c>
      <c r="G594" s="14" t="str">
        <f>LEFT('Введення інформації'!G633, 1)</f>
        <v/>
      </c>
      <c r="H594" s="24">
        <f>'Введення інформації'!H633</f>
        <v>0</v>
      </c>
      <c r="I594" s="24">
        <f>'Введення інформації'!I633</f>
        <v>0</v>
      </c>
      <c r="J594" s="14" t="str">
        <f>IF(ISBLANK('Введення інформації'!J633)=FALSE(),'Введення інформації'!J633,IF(ISBLANK('Введення інформації'!A633)=FALSE(),"null",""))</f>
        <v/>
      </c>
      <c r="K594" s="24">
        <f>'Введення інформації'!K633</f>
        <v>0</v>
      </c>
      <c r="L594" s="14" t="str">
        <f>IF(ISBLANK('Введення інформації'!L633)=FALSE(),'Введення інформації'!L633,IF(ISBLANK('Введення інформації'!A633)=FALSE(),"null",""))</f>
        <v/>
      </c>
      <c r="M594" s="24">
        <f>'Введення інформації'!M633</f>
        <v>0</v>
      </c>
      <c r="N594" s="24">
        <f>'Введення інформації'!N633</f>
        <v>0</v>
      </c>
      <c r="O594" s="14" t="str">
        <f>IF(ISBLANK('Введення інформації'!O633)=FALSE(),'Введення інформації'!O633,IF(ISBLANK('Введення інформації'!A633)=FALSE(),"null",""))</f>
        <v/>
      </c>
      <c r="P594" s="14" t="str">
        <f>IF(ISBLANK('Введення інформації'!P633)=FALSE(),'Введення інформації'!P633,IF(ISBLANK('Введення інформації'!B633)=FALSE(),"null",""))</f>
        <v/>
      </c>
      <c r="Q594" s="25">
        <f>'Введення інформації'!Q633</f>
        <v>0</v>
      </c>
      <c r="R594" s="25">
        <f>'Введення інформації'!R633</f>
        <v>0</v>
      </c>
      <c r="S594" s="25">
        <f>'Введення інформації'!S633</f>
        <v>0</v>
      </c>
      <c r="T594" s="20" t="str">
        <f>IF(ISBLANK('Введення інформації'!A633)=FALSE(),(MID('Введення інформації'!T633, 7, 4)&amp;"-"&amp;MID('Введення інформації'!T633, 4, 2)&amp;"-"&amp;MID('Введення інформації'!T633, 1, 2)), "")</f>
        <v/>
      </c>
      <c r="U594" s="20" t="str">
        <f>IF(ISBLANK('Введення інформації'!B633)=FALSE(),(MID('Введення інформації'!U633, 7, 4)&amp;"-"&amp;MID('Введення інформації'!U633, 4, 2)&amp;"-"&amp;MID('Введення інформації'!U633, 1, 2)), "")</f>
        <v/>
      </c>
      <c r="V594" s="14" t="str">
        <f>IF('Введення інформації'!V633= "Так","true",IF(ISBLANK('Введення інформації'!A633)=FALSE(),"false",""))</f>
        <v/>
      </c>
      <c r="W594" s="24">
        <f>'Введення інформації'!W633</f>
        <v>0</v>
      </c>
      <c r="X594" s="14" t="str">
        <f>IF('Введення інформації'!X633= "Так","true",IF(ISBLANK('Введення інформації'!A633)=FALSE(),"false",""))</f>
        <v/>
      </c>
      <c r="Y594" s="14" t="str">
        <f>IF(ISBLANK('Введення інформації'!Y633)=FALSE(),'Введення інформації'!Y633,IF(ISBLANK('Введення інформації'!A633)=FALSE(),"0",""))</f>
        <v/>
      </c>
      <c r="Z594" s="14" t="str">
        <f>LEFT('Введення інформації'!Z633, 3)</f>
        <v/>
      </c>
      <c r="AA594" s="14" t="str">
        <f>IF(ISBLANK('Введення інформації'!AA633)=FALSE(),'Введення інформації'!AA633,IF(ISBLANK('Введення інформації'!A633)=FALSE(),"0",""))</f>
        <v/>
      </c>
      <c r="AB594" s="14" t="str">
        <f>IF('Введення інформації'!AB633= "Так","true",IF(ISBLANK('Введення інформації'!A633)=FALSE(),"false",""))</f>
        <v/>
      </c>
      <c r="AC594" s="24">
        <f>'Введення інформації'!AC633</f>
        <v>0</v>
      </c>
    </row>
    <row r="595" spans="1:29" ht="15.75" customHeight="1" x14ac:dyDescent="0.25">
      <c r="A595" s="24">
        <f>'Введення інформації'!A634</f>
        <v>0</v>
      </c>
      <c r="B595" s="14" t="str">
        <f>IF(ISBLANK('Введення інформації'!A634)=FALSE(),(MID('Введення інформації'!B634, 7, 4)&amp;"-"&amp;MID('Введення інформації'!B634, 4, 2)&amp;"-"&amp;MID('Введення інформації'!B634, 1, 2)), "")</f>
        <v/>
      </c>
      <c r="C595" s="24">
        <f>'Введення інформації'!C634</f>
        <v>0</v>
      </c>
      <c r="D595" s="19" t="str">
        <f>IF(ISBLANK('Введення інформації'!D634)=FALSE(),'Введення інформації'!D634,IF(ISBLANK('Введення інформації'!A634)=FALSE(),"null",""))</f>
        <v/>
      </c>
      <c r="E595" s="24">
        <f>'Введення інформації'!E634</f>
        <v>0</v>
      </c>
      <c r="F595" s="24">
        <f>'Введення інформації'!F634</f>
        <v>0</v>
      </c>
      <c r="G595" s="14" t="str">
        <f>LEFT('Введення інформації'!G634, 1)</f>
        <v/>
      </c>
      <c r="H595" s="24">
        <f>'Введення інформації'!H634</f>
        <v>0</v>
      </c>
      <c r="I595" s="24">
        <f>'Введення інформації'!I634</f>
        <v>0</v>
      </c>
      <c r="J595" s="14" t="str">
        <f>IF(ISBLANK('Введення інформації'!J634)=FALSE(),'Введення інформації'!J634,IF(ISBLANK('Введення інформації'!A634)=FALSE(),"null",""))</f>
        <v/>
      </c>
      <c r="K595" s="24">
        <f>'Введення інформації'!K634</f>
        <v>0</v>
      </c>
      <c r="L595" s="14" t="str">
        <f>IF(ISBLANK('Введення інформації'!L634)=FALSE(),'Введення інформації'!L634,IF(ISBLANK('Введення інформації'!A634)=FALSE(),"null",""))</f>
        <v/>
      </c>
      <c r="M595" s="24">
        <f>'Введення інформації'!M634</f>
        <v>0</v>
      </c>
      <c r="N595" s="24">
        <f>'Введення інформації'!N634</f>
        <v>0</v>
      </c>
      <c r="O595" s="14" t="str">
        <f>IF(ISBLANK('Введення інформації'!O634)=FALSE(),'Введення інформації'!O634,IF(ISBLANK('Введення інформації'!A634)=FALSE(),"null",""))</f>
        <v/>
      </c>
      <c r="P595" s="14" t="str">
        <f>IF(ISBLANK('Введення інформації'!P634)=FALSE(),'Введення інформації'!P634,IF(ISBLANK('Введення інформації'!B634)=FALSE(),"null",""))</f>
        <v/>
      </c>
      <c r="Q595" s="25">
        <f>'Введення інформації'!Q634</f>
        <v>0</v>
      </c>
      <c r="R595" s="25">
        <f>'Введення інформації'!R634</f>
        <v>0</v>
      </c>
      <c r="S595" s="25">
        <f>'Введення інформації'!S634</f>
        <v>0</v>
      </c>
      <c r="T595" s="20" t="str">
        <f>IF(ISBLANK('Введення інформації'!A634)=FALSE(),(MID('Введення інформації'!T634, 7, 4)&amp;"-"&amp;MID('Введення інформації'!T634, 4, 2)&amp;"-"&amp;MID('Введення інформації'!T634, 1, 2)), "")</f>
        <v/>
      </c>
      <c r="U595" s="20" t="str">
        <f>IF(ISBLANK('Введення інформації'!B634)=FALSE(),(MID('Введення інформації'!U634, 7, 4)&amp;"-"&amp;MID('Введення інформації'!U634, 4, 2)&amp;"-"&amp;MID('Введення інформації'!U634, 1, 2)), "")</f>
        <v/>
      </c>
      <c r="V595" s="14" t="str">
        <f>IF('Введення інформації'!V634= "Так","true",IF(ISBLANK('Введення інформації'!A634)=FALSE(),"false",""))</f>
        <v/>
      </c>
      <c r="W595" s="24">
        <f>'Введення інформації'!W634</f>
        <v>0</v>
      </c>
      <c r="X595" s="14" t="str">
        <f>IF('Введення інформації'!X634= "Так","true",IF(ISBLANK('Введення інформації'!A634)=FALSE(),"false",""))</f>
        <v/>
      </c>
      <c r="Y595" s="14" t="str">
        <f>IF(ISBLANK('Введення інформації'!Y634)=FALSE(),'Введення інформації'!Y634,IF(ISBLANK('Введення інформації'!A634)=FALSE(),"0",""))</f>
        <v/>
      </c>
      <c r="Z595" s="14" t="str">
        <f>LEFT('Введення інформації'!Z634, 3)</f>
        <v/>
      </c>
      <c r="AA595" s="14" t="str">
        <f>IF(ISBLANK('Введення інформації'!AA634)=FALSE(),'Введення інформації'!AA634,IF(ISBLANK('Введення інформації'!A634)=FALSE(),"0",""))</f>
        <v/>
      </c>
      <c r="AB595" s="14" t="str">
        <f>IF('Введення інформації'!AB634= "Так","true",IF(ISBLANK('Введення інформації'!A634)=FALSE(),"false",""))</f>
        <v/>
      </c>
      <c r="AC595" s="24">
        <f>'Введення інформації'!AC634</f>
        <v>0</v>
      </c>
    </row>
    <row r="596" spans="1:29" ht="15.75" customHeight="1" x14ac:dyDescent="0.25">
      <c r="A596" s="24">
        <f>'Введення інформації'!A635</f>
        <v>0</v>
      </c>
      <c r="B596" s="14" t="str">
        <f>IF(ISBLANK('Введення інформації'!A635)=FALSE(),(MID('Введення інформації'!B635, 7, 4)&amp;"-"&amp;MID('Введення інформації'!B635, 4, 2)&amp;"-"&amp;MID('Введення інформації'!B635, 1, 2)), "")</f>
        <v/>
      </c>
      <c r="C596" s="24">
        <f>'Введення інформації'!C635</f>
        <v>0</v>
      </c>
      <c r="D596" s="19" t="str">
        <f>IF(ISBLANK('Введення інформації'!D635)=FALSE(),'Введення інформації'!D635,IF(ISBLANK('Введення інформації'!A635)=FALSE(),"null",""))</f>
        <v/>
      </c>
      <c r="E596" s="24">
        <f>'Введення інформації'!E635</f>
        <v>0</v>
      </c>
      <c r="F596" s="24">
        <f>'Введення інформації'!F635</f>
        <v>0</v>
      </c>
      <c r="G596" s="14" t="str">
        <f>LEFT('Введення інформації'!G635, 1)</f>
        <v/>
      </c>
      <c r="H596" s="24">
        <f>'Введення інформації'!H635</f>
        <v>0</v>
      </c>
      <c r="I596" s="24">
        <f>'Введення інформації'!I635</f>
        <v>0</v>
      </c>
      <c r="J596" s="14" t="str">
        <f>IF(ISBLANK('Введення інформації'!J635)=FALSE(),'Введення інформації'!J635,IF(ISBLANK('Введення інформації'!A635)=FALSE(),"null",""))</f>
        <v/>
      </c>
      <c r="K596" s="24">
        <f>'Введення інформації'!K635</f>
        <v>0</v>
      </c>
      <c r="L596" s="14" t="str">
        <f>IF(ISBLANK('Введення інформації'!L635)=FALSE(),'Введення інформації'!L635,IF(ISBLANK('Введення інформації'!A635)=FALSE(),"null",""))</f>
        <v/>
      </c>
      <c r="M596" s="24">
        <f>'Введення інформації'!M635</f>
        <v>0</v>
      </c>
      <c r="N596" s="24">
        <f>'Введення інформації'!N635</f>
        <v>0</v>
      </c>
      <c r="O596" s="14" t="str">
        <f>IF(ISBLANK('Введення інформації'!O635)=FALSE(),'Введення інформації'!O635,IF(ISBLANK('Введення інформації'!A635)=FALSE(),"null",""))</f>
        <v/>
      </c>
      <c r="P596" s="14" t="str">
        <f>IF(ISBLANK('Введення інформації'!P635)=FALSE(),'Введення інформації'!P635,IF(ISBLANK('Введення інформації'!B635)=FALSE(),"null",""))</f>
        <v/>
      </c>
      <c r="Q596" s="25">
        <f>'Введення інформації'!Q635</f>
        <v>0</v>
      </c>
      <c r="R596" s="25">
        <f>'Введення інформації'!R635</f>
        <v>0</v>
      </c>
      <c r="S596" s="25">
        <f>'Введення інформації'!S635</f>
        <v>0</v>
      </c>
      <c r="T596" s="20" t="str">
        <f>IF(ISBLANK('Введення інформації'!A635)=FALSE(),(MID('Введення інформації'!T635, 7, 4)&amp;"-"&amp;MID('Введення інформації'!T635, 4, 2)&amp;"-"&amp;MID('Введення інформації'!T635, 1, 2)), "")</f>
        <v/>
      </c>
      <c r="U596" s="20" t="str">
        <f>IF(ISBLANK('Введення інформації'!B635)=FALSE(),(MID('Введення інформації'!U635, 7, 4)&amp;"-"&amp;MID('Введення інформації'!U635, 4, 2)&amp;"-"&amp;MID('Введення інформації'!U635, 1, 2)), "")</f>
        <v/>
      </c>
      <c r="V596" s="14" t="str">
        <f>IF('Введення інформації'!V635= "Так","true",IF(ISBLANK('Введення інформації'!A635)=FALSE(),"false",""))</f>
        <v/>
      </c>
      <c r="W596" s="24">
        <f>'Введення інформації'!W635</f>
        <v>0</v>
      </c>
      <c r="X596" s="14" t="str">
        <f>IF('Введення інформації'!X635= "Так","true",IF(ISBLANK('Введення інформації'!A635)=FALSE(),"false",""))</f>
        <v/>
      </c>
      <c r="Y596" s="14" t="str">
        <f>IF(ISBLANK('Введення інформації'!Y635)=FALSE(),'Введення інформації'!Y635,IF(ISBLANK('Введення інформації'!A635)=FALSE(),"0",""))</f>
        <v/>
      </c>
      <c r="Z596" s="14" t="str">
        <f>LEFT('Введення інформації'!Z635, 3)</f>
        <v/>
      </c>
      <c r="AA596" s="14" t="str">
        <f>IF(ISBLANK('Введення інформації'!AA635)=FALSE(),'Введення інформації'!AA635,IF(ISBLANK('Введення інформації'!A635)=FALSE(),"0",""))</f>
        <v/>
      </c>
      <c r="AB596" s="14" t="str">
        <f>IF('Введення інформації'!AB635= "Так","true",IF(ISBLANK('Введення інформації'!A635)=FALSE(),"false",""))</f>
        <v/>
      </c>
      <c r="AC596" s="24">
        <f>'Введення інформації'!AC635</f>
        <v>0</v>
      </c>
    </row>
    <row r="597" spans="1:29" ht="15.75" customHeight="1" x14ac:dyDescent="0.25">
      <c r="A597" s="24">
        <f>'Введення інформації'!A636</f>
        <v>0</v>
      </c>
      <c r="B597" s="14" t="str">
        <f>IF(ISBLANK('Введення інформації'!A636)=FALSE(),(MID('Введення інформації'!B636, 7, 4)&amp;"-"&amp;MID('Введення інформації'!B636, 4, 2)&amp;"-"&amp;MID('Введення інформації'!B636, 1, 2)), "")</f>
        <v/>
      </c>
      <c r="C597" s="24">
        <f>'Введення інформації'!C636</f>
        <v>0</v>
      </c>
      <c r="D597" s="19" t="str">
        <f>IF(ISBLANK('Введення інформації'!D636)=FALSE(),'Введення інформації'!D636,IF(ISBLANK('Введення інформації'!A636)=FALSE(),"null",""))</f>
        <v/>
      </c>
      <c r="E597" s="24">
        <f>'Введення інформації'!E636</f>
        <v>0</v>
      </c>
      <c r="F597" s="24">
        <f>'Введення інформації'!F636</f>
        <v>0</v>
      </c>
      <c r="G597" s="14" t="str">
        <f>LEFT('Введення інформації'!G636, 1)</f>
        <v/>
      </c>
      <c r="H597" s="24">
        <f>'Введення інформації'!H636</f>
        <v>0</v>
      </c>
      <c r="I597" s="24">
        <f>'Введення інформації'!I636</f>
        <v>0</v>
      </c>
      <c r="J597" s="14" t="str">
        <f>IF(ISBLANK('Введення інформації'!J636)=FALSE(),'Введення інформації'!J636,IF(ISBLANK('Введення інформації'!A636)=FALSE(),"null",""))</f>
        <v/>
      </c>
      <c r="K597" s="24">
        <f>'Введення інформації'!K636</f>
        <v>0</v>
      </c>
      <c r="L597" s="14" t="str">
        <f>IF(ISBLANK('Введення інформації'!L636)=FALSE(),'Введення інформації'!L636,IF(ISBLANK('Введення інформації'!A636)=FALSE(),"null",""))</f>
        <v/>
      </c>
      <c r="M597" s="24">
        <f>'Введення інформації'!M636</f>
        <v>0</v>
      </c>
      <c r="N597" s="24">
        <f>'Введення інформації'!N636</f>
        <v>0</v>
      </c>
      <c r="O597" s="14" t="str">
        <f>IF(ISBLANK('Введення інформації'!O636)=FALSE(),'Введення інформації'!O636,IF(ISBLANK('Введення інформації'!A636)=FALSE(),"null",""))</f>
        <v/>
      </c>
      <c r="P597" s="14" t="str">
        <f>IF(ISBLANK('Введення інформації'!P636)=FALSE(),'Введення інформації'!P636,IF(ISBLANK('Введення інформації'!B636)=FALSE(),"null",""))</f>
        <v/>
      </c>
      <c r="Q597" s="25">
        <f>'Введення інформації'!Q636</f>
        <v>0</v>
      </c>
      <c r="R597" s="25">
        <f>'Введення інформації'!R636</f>
        <v>0</v>
      </c>
      <c r="S597" s="25">
        <f>'Введення інформації'!S636</f>
        <v>0</v>
      </c>
      <c r="T597" s="20" t="str">
        <f>IF(ISBLANK('Введення інформації'!A636)=FALSE(),(MID('Введення інформації'!T636, 7, 4)&amp;"-"&amp;MID('Введення інформації'!T636, 4, 2)&amp;"-"&amp;MID('Введення інформації'!T636, 1, 2)), "")</f>
        <v/>
      </c>
      <c r="U597" s="20" t="str">
        <f>IF(ISBLANK('Введення інформації'!B636)=FALSE(),(MID('Введення інформації'!U636, 7, 4)&amp;"-"&amp;MID('Введення інформації'!U636, 4, 2)&amp;"-"&amp;MID('Введення інформації'!U636, 1, 2)), "")</f>
        <v/>
      </c>
      <c r="V597" s="14" t="str">
        <f>IF('Введення інформації'!V636= "Так","true",IF(ISBLANK('Введення інформації'!A636)=FALSE(),"false",""))</f>
        <v/>
      </c>
      <c r="W597" s="24">
        <f>'Введення інформації'!W636</f>
        <v>0</v>
      </c>
      <c r="X597" s="14" t="str">
        <f>IF('Введення інформації'!X636= "Так","true",IF(ISBLANK('Введення інформації'!A636)=FALSE(),"false",""))</f>
        <v/>
      </c>
      <c r="Y597" s="14" t="str">
        <f>IF(ISBLANK('Введення інформації'!Y636)=FALSE(),'Введення інформації'!Y636,IF(ISBLANK('Введення інформації'!A636)=FALSE(),"0",""))</f>
        <v/>
      </c>
      <c r="Z597" s="14" t="str">
        <f>LEFT('Введення інформації'!Z636, 3)</f>
        <v/>
      </c>
      <c r="AA597" s="14" t="str">
        <f>IF(ISBLANK('Введення інформації'!AA636)=FALSE(),'Введення інформації'!AA636,IF(ISBLANK('Введення інформації'!A636)=FALSE(),"0",""))</f>
        <v/>
      </c>
      <c r="AB597" s="14" t="str">
        <f>IF('Введення інформації'!AB636= "Так","true",IF(ISBLANK('Введення інформації'!A636)=FALSE(),"false",""))</f>
        <v/>
      </c>
      <c r="AC597" s="24">
        <f>'Введення інформації'!AC636</f>
        <v>0</v>
      </c>
    </row>
    <row r="598" spans="1:29" ht="15.75" customHeight="1" x14ac:dyDescent="0.25">
      <c r="A598" s="24">
        <f>'Введення інформації'!A637</f>
        <v>0</v>
      </c>
      <c r="B598" s="14" t="str">
        <f>IF(ISBLANK('Введення інформації'!A637)=FALSE(),(MID('Введення інформації'!B637, 7, 4)&amp;"-"&amp;MID('Введення інформації'!B637, 4, 2)&amp;"-"&amp;MID('Введення інформації'!B637, 1, 2)), "")</f>
        <v/>
      </c>
      <c r="C598" s="24">
        <f>'Введення інформації'!C637</f>
        <v>0</v>
      </c>
      <c r="D598" s="19" t="str">
        <f>IF(ISBLANK('Введення інформації'!D637)=FALSE(),'Введення інформації'!D637,IF(ISBLANK('Введення інформації'!A637)=FALSE(),"null",""))</f>
        <v/>
      </c>
      <c r="E598" s="24">
        <f>'Введення інформації'!E637</f>
        <v>0</v>
      </c>
      <c r="F598" s="24">
        <f>'Введення інформації'!F637</f>
        <v>0</v>
      </c>
      <c r="G598" s="14" t="str">
        <f>LEFT('Введення інформації'!G637, 1)</f>
        <v/>
      </c>
      <c r="H598" s="24">
        <f>'Введення інформації'!H637</f>
        <v>0</v>
      </c>
      <c r="I598" s="24">
        <f>'Введення інформації'!I637</f>
        <v>0</v>
      </c>
      <c r="J598" s="14" t="str">
        <f>IF(ISBLANK('Введення інформації'!J637)=FALSE(),'Введення інформації'!J637,IF(ISBLANK('Введення інформації'!A637)=FALSE(),"null",""))</f>
        <v/>
      </c>
      <c r="K598" s="24">
        <f>'Введення інформації'!K637</f>
        <v>0</v>
      </c>
      <c r="L598" s="14" t="str">
        <f>IF(ISBLANK('Введення інформації'!L637)=FALSE(),'Введення інформації'!L637,IF(ISBLANK('Введення інформації'!A637)=FALSE(),"null",""))</f>
        <v/>
      </c>
      <c r="M598" s="24">
        <f>'Введення інформації'!M637</f>
        <v>0</v>
      </c>
      <c r="N598" s="24">
        <f>'Введення інформації'!N637</f>
        <v>0</v>
      </c>
      <c r="O598" s="14" t="str">
        <f>IF(ISBLANK('Введення інформації'!O637)=FALSE(),'Введення інформації'!O637,IF(ISBLANK('Введення інформації'!A637)=FALSE(),"null",""))</f>
        <v/>
      </c>
      <c r="P598" s="14" t="str">
        <f>IF(ISBLANK('Введення інформації'!P637)=FALSE(),'Введення інформації'!P637,IF(ISBLANK('Введення інформації'!B637)=FALSE(),"null",""))</f>
        <v/>
      </c>
      <c r="Q598" s="25">
        <f>'Введення інформації'!Q637</f>
        <v>0</v>
      </c>
      <c r="R598" s="25">
        <f>'Введення інформації'!R637</f>
        <v>0</v>
      </c>
      <c r="S598" s="25">
        <f>'Введення інформації'!S637</f>
        <v>0</v>
      </c>
      <c r="T598" s="20" t="str">
        <f>IF(ISBLANK('Введення інформації'!A637)=FALSE(),(MID('Введення інформації'!T637, 7, 4)&amp;"-"&amp;MID('Введення інформації'!T637, 4, 2)&amp;"-"&amp;MID('Введення інформації'!T637, 1, 2)), "")</f>
        <v/>
      </c>
      <c r="U598" s="20" t="str">
        <f>IF(ISBLANK('Введення інформації'!B637)=FALSE(),(MID('Введення інформації'!U637, 7, 4)&amp;"-"&amp;MID('Введення інформації'!U637, 4, 2)&amp;"-"&amp;MID('Введення інформації'!U637, 1, 2)), "")</f>
        <v/>
      </c>
      <c r="V598" s="14" t="str">
        <f>IF('Введення інформації'!V637= "Так","true",IF(ISBLANK('Введення інформації'!A637)=FALSE(),"false",""))</f>
        <v/>
      </c>
      <c r="W598" s="24">
        <f>'Введення інформації'!W637</f>
        <v>0</v>
      </c>
      <c r="X598" s="14" t="str">
        <f>IF('Введення інформації'!X637= "Так","true",IF(ISBLANK('Введення інформації'!A637)=FALSE(),"false",""))</f>
        <v/>
      </c>
      <c r="Y598" s="14" t="str">
        <f>IF(ISBLANK('Введення інформації'!Y637)=FALSE(),'Введення інформації'!Y637,IF(ISBLANK('Введення інформації'!A637)=FALSE(),"0",""))</f>
        <v/>
      </c>
      <c r="Z598" s="14" t="str">
        <f>LEFT('Введення інформації'!Z637, 3)</f>
        <v/>
      </c>
      <c r="AA598" s="14" t="str">
        <f>IF(ISBLANK('Введення інформації'!AA637)=FALSE(),'Введення інформації'!AA637,IF(ISBLANK('Введення інформації'!A637)=FALSE(),"0",""))</f>
        <v/>
      </c>
      <c r="AB598" s="14" t="str">
        <f>IF('Введення інформації'!AB637= "Так","true",IF(ISBLANK('Введення інформації'!A637)=FALSE(),"false",""))</f>
        <v/>
      </c>
      <c r="AC598" s="24">
        <f>'Введення інформації'!AC637</f>
        <v>0</v>
      </c>
    </row>
    <row r="599" spans="1:29" ht="15.75" customHeight="1" x14ac:dyDescent="0.25">
      <c r="A599" s="24">
        <f>'Введення інформації'!A638</f>
        <v>0</v>
      </c>
      <c r="B599" s="14" t="str">
        <f>IF(ISBLANK('Введення інформації'!A638)=FALSE(),(MID('Введення інформації'!B638, 7, 4)&amp;"-"&amp;MID('Введення інформації'!B638, 4, 2)&amp;"-"&amp;MID('Введення інформації'!B638, 1, 2)), "")</f>
        <v/>
      </c>
      <c r="C599" s="24">
        <f>'Введення інформації'!C638</f>
        <v>0</v>
      </c>
      <c r="D599" s="19" t="str">
        <f>IF(ISBLANK('Введення інформації'!D638)=FALSE(),'Введення інформації'!D638,IF(ISBLANK('Введення інформації'!A638)=FALSE(),"null",""))</f>
        <v/>
      </c>
      <c r="E599" s="24">
        <f>'Введення інформації'!E638</f>
        <v>0</v>
      </c>
      <c r="F599" s="24">
        <f>'Введення інформації'!F638</f>
        <v>0</v>
      </c>
      <c r="G599" s="14" t="str">
        <f>LEFT('Введення інформації'!G638, 1)</f>
        <v/>
      </c>
      <c r="H599" s="24">
        <f>'Введення інформації'!H638</f>
        <v>0</v>
      </c>
      <c r="I599" s="24">
        <f>'Введення інформації'!I638</f>
        <v>0</v>
      </c>
      <c r="J599" s="14" t="str">
        <f>IF(ISBLANK('Введення інформації'!J638)=FALSE(),'Введення інформації'!J638,IF(ISBLANK('Введення інформації'!A638)=FALSE(),"null",""))</f>
        <v/>
      </c>
      <c r="K599" s="24">
        <f>'Введення інформації'!K638</f>
        <v>0</v>
      </c>
      <c r="L599" s="14" t="str">
        <f>IF(ISBLANK('Введення інформації'!L638)=FALSE(),'Введення інформації'!L638,IF(ISBLANK('Введення інформації'!A638)=FALSE(),"null",""))</f>
        <v/>
      </c>
      <c r="M599" s="24">
        <f>'Введення інформації'!M638</f>
        <v>0</v>
      </c>
      <c r="N599" s="24">
        <f>'Введення інформації'!N638</f>
        <v>0</v>
      </c>
      <c r="O599" s="14" t="str">
        <f>IF(ISBLANK('Введення інформації'!O638)=FALSE(),'Введення інформації'!O638,IF(ISBLANK('Введення інформації'!A638)=FALSE(),"null",""))</f>
        <v/>
      </c>
      <c r="P599" s="14" t="str">
        <f>IF(ISBLANK('Введення інформації'!P638)=FALSE(),'Введення інформації'!P638,IF(ISBLANK('Введення інформації'!B638)=FALSE(),"null",""))</f>
        <v/>
      </c>
      <c r="Q599" s="25">
        <f>'Введення інформації'!Q638</f>
        <v>0</v>
      </c>
      <c r="R599" s="25">
        <f>'Введення інформації'!R638</f>
        <v>0</v>
      </c>
      <c r="S599" s="25">
        <f>'Введення інформації'!S638</f>
        <v>0</v>
      </c>
      <c r="T599" s="20" t="str">
        <f>IF(ISBLANK('Введення інформації'!A638)=FALSE(),(MID('Введення інформації'!T638, 7, 4)&amp;"-"&amp;MID('Введення інформації'!T638, 4, 2)&amp;"-"&amp;MID('Введення інформації'!T638, 1, 2)), "")</f>
        <v/>
      </c>
      <c r="U599" s="20" t="str">
        <f>IF(ISBLANK('Введення інформації'!B638)=FALSE(),(MID('Введення інформації'!U638, 7, 4)&amp;"-"&amp;MID('Введення інформації'!U638, 4, 2)&amp;"-"&amp;MID('Введення інформації'!U638, 1, 2)), "")</f>
        <v/>
      </c>
      <c r="V599" s="14" t="str">
        <f>IF('Введення інформації'!V638= "Так","true",IF(ISBLANK('Введення інформації'!A638)=FALSE(),"false",""))</f>
        <v/>
      </c>
      <c r="W599" s="24">
        <f>'Введення інформації'!W638</f>
        <v>0</v>
      </c>
      <c r="X599" s="14" t="str">
        <f>IF('Введення інформації'!X638= "Так","true",IF(ISBLANK('Введення інформації'!A638)=FALSE(),"false",""))</f>
        <v/>
      </c>
      <c r="Y599" s="14" t="str">
        <f>IF(ISBLANK('Введення інформації'!Y638)=FALSE(),'Введення інформації'!Y638,IF(ISBLANK('Введення інформації'!A638)=FALSE(),"0",""))</f>
        <v/>
      </c>
      <c r="Z599" s="14" t="str">
        <f>LEFT('Введення інформації'!Z638, 3)</f>
        <v/>
      </c>
      <c r="AA599" s="14" t="str">
        <f>IF(ISBLANK('Введення інформації'!AA638)=FALSE(),'Введення інформації'!AA638,IF(ISBLANK('Введення інформації'!A638)=FALSE(),"0",""))</f>
        <v/>
      </c>
      <c r="AB599" s="14" t="str">
        <f>IF('Введення інформації'!AB638= "Так","true",IF(ISBLANK('Введення інформації'!A638)=FALSE(),"false",""))</f>
        <v/>
      </c>
      <c r="AC599" s="24">
        <f>'Введення інформації'!AC638</f>
        <v>0</v>
      </c>
    </row>
    <row r="600" spans="1:29" ht="15.75" customHeight="1" x14ac:dyDescent="0.25">
      <c r="A600" s="24">
        <f>'Введення інформації'!A639</f>
        <v>0</v>
      </c>
      <c r="B600" s="14" t="str">
        <f>IF(ISBLANK('Введення інформації'!A639)=FALSE(),(MID('Введення інформації'!B639, 7, 4)&amp;"-"&amp;MID('Введення інформації'!B639, 4, 2)&amp;"-"&amp;MID('Введення інформації'!B639, 1, 2)), "")</f>
        <v/>
      </c>
      <c r="C600" s="24">
        <f>'Введення інформації'!C639</f>
        <v>0</v>
      </c>
      <c r="D600" s="19" t="str">
        <f>IF(ISBLANK('Введення інформації'!D639)=FALSE(),'Введення інформації'!D639,IF(ISBLANK('Введення інформації'!A639)=FALSE(),"null",""))</f>
        <v/>
      </c>
      <c r="E600" s="24">
        <f>'Введення інформації'!E639</f>
        <v>0</v>
      </c>
      <c r="F600" s="24">
        <f>'Введення інформації'!F639</f>
        <v>0</v>
      </c>
      <c r="G600" s="14" t="str">
        <f>LEFT('Введення інформації'!G639, 1)</f>
        <v/>
      </c>
      <c r="H600" s="24">
        <f>'Введення інформації'!H639</f>
        <v>0</v>
      </c>
      <c r="I600" s="24">
        <f>'Введення інформації'!I639</f>
        <v>0</v>
      </c>
      <c r="J600" s="14" t="str">
        <f>IF(ISBLANK('Введення інформації'!J639)=FALSE(),'Введення інформації'!J639,IF(ISBLANK('Введення інформації'!A639)=FALSE(),"null",""))</f>
        <v/>
      </c>
      <c r="K600" s="24">
        <f>'Введення інформації'!K639</f>
        <v>0</v>
      </c>
      <c r="L600" s="14" t="str">
        <f>IF(ISBLANK('Введення інформації'!L639)=FALSE(),'Введення інформації'!L639,IF(ISBLANK('Введення інформації'!A639)=FALSE(),"null",""))</f>
        <v/>
      </c>
      <c r="M600" s="24">
        <f>'Введення інформації'!M639</f>
        <v>0</v>
      </c>
      <c r="N600" s="24">
        <f>'Введення інформації'!N639</f>
        <v>0</v>
      </c>
      <c r="O600" s="14" t="str">
        <f>IF(ISBLANK('Введення інформації'!O639)=FALSE(),'Введення інформації'!O639,IF(ISBLANK('Введення інформації'!A639)=FALSE(),"null",""))</f>
        <v/>
      </c>
      <c r="P600" s="14" t="str">
        <f>IF(ISBLANK('Введення інформації'!P639)=FALSE(),'Введення інформації'!P639,IF(ISBLANK('Введення інформації'!B639)=FALSE(),"null",""))</f>
        <v/>
      </c>
      <c r="Q600" s="25">
        <f>'Введення інформації'!Q639</f>
        <v>0</v>
      </c>
      <c r="R600" s="25">
        <f>'Введення інформації'!R639</f>
        <v>0</v>
      </c>
      <c r="S600" s="25">
        <f>'Введення інформації'!S639</f>
        <v>0</v>
      </c>
      <c r="T600" s="20" t="str">
        <f>IF(ISBLANK('Введення інформації'!A639)=FALSE(),(MID('Введення інформації'!T639, 7, 4)&amp;"-"&amp;MID('Введення інформації'!T639, 4, 2)&amp;"-"&amp;MID('Введення інформації'!T639, 1, 2)), "")</f>
        <v/>
      </c>
      <c r="U600" s="20" t="str">
        <f>IF(ISBLANK('Введення інформації'!B639)=FALSE(),(MID('Введення інформації'!U639, 7, 4)&amp;"-"&amp;MID('Введення інформації'!U639, 4, 2)&amp;"-"&amp;MID('Введення інформації'!U639, 1, 2)), "")</f>
        <v/>
      </c>
      <c r="V600" s="14" t="str">
        <f>IF('Введення інформації'!V639= "Так","true",IF(ISBLANK('Введення інформації'!A639)=FALSE(),"false",""))</f>
        <v/>
      </c>
      <c r="W600" s="24">
        <f>'Введення інформації'!W639</f>
        <v>0</v>
      </c>
      <c r="X600" s="14" t="str">
        <f>IF('Введення інформації'!X639= "Так","true",IF(ISBLANK('Введення інформації'!A639)=FALSE(),"false",""))</f>
        <v/>
      </c>
      <c r="Y600" s="14" t="str">
        <f>IF(ISBLANK('Введення інформації'!Y639)=FALSE(),'Введення інформації'!Y639,IF(ISBLANK('Введення інформації'!A639)=FALSE(),"0",""))</f>
        <v/>
      </c>
      <c r="Z600" s="14" t="str">
        <f>LEFT('Введення інформації'!Z639, 3)</f>
        <v/>
      </c>
      <c r="AA600" s="14" t="str">
        <f>IF(ISBLANK('Введення інформації'!AA639)=FALSE(),'Введення інформації'!AA639,IF(ISBLANK('Введення інформації'!A639)=FALSE(),"0",""))</f>
        <v/>
      </c>
      <c r="AB600" s="14" t="str">
        <f>IF('Введення інформації'!AB639= "Так","true",IF(ISBLANK('Введення інформації'!A639)=FALSE(),"false",""))</f>
        <v/>
      </c>
      <c r="AC600" s="24">
        <f>'Введення інформації'!AC639</f>
        <v>0</v>
      </c>
    </row>
    <row r="601" spans="1:29" ht="15.75" customHeight="1" x14ac:dyDescent="0.25">
      <c r="A601" s="24">
        <f>'Введення інформації'!A640</f>
        <v>0</v>
      </c>
      <c r="B601" s="14" t="str">
        <f>IF(ISBLANK('Введення інформації'!A640)=FALSE(),(MID('Введення інформації'!B640, 7, 4)&amp;"-"&amp;MID('Введення інформації'!B640, 4, 2)&amp;"-"&amp;MID('Введення інформації'!B640, 1, 2)), "")</f>
        <v/>
      </c>
      <c r="C601" s="24">
        <f>'Введення інформації'!C640</f>
        <v>0</v>
      </c>
      <c r="D601" s="19" t="str">
        <f>IF(ISBLANK('Введення інформації'!D640)=FALSE(),'Введення інформації'!D640,IF(ISBLANK('Введення інформації'!A640)=FALSE(),"null",""))</f>
        <v/>
      </c>
      <c r="E601" s="24">
        <f>'Введення інформації'!E640</f>
        <v>0</v>
      </c>
      <c r="F601" s="24">
        <f>'Введення інформації'!F640</f>
        <v>0</v>
      </c>
      <c r="G601" s="14" t="str">
        <f>LEFT('Введення інформації'!G640, 1)</f>
        <v/>
      </c>
      <c r="H601" s="24">
        <f>'Введення інформації'!H640</f>
        <v>0</v>
      </c>
      <c r="I601" s="24">
        <f>'Введення інформації'!I640</f>
        <v>0</v>
      </c>
      <c r="J601" s="14" t="str">
        <f>IF(ISBLANK('Введення інформації'!J640)=FALSE(),'Введення інформації'!J640,IF(ISBLANK('Введення інформації'!A640)=FALSE(),"null",""))</f>
        <v/>
      </c>
      <c r="K601" s="24">
        <f>'Введення інформації'!K640</f>
        <v>0</v>
      </c>
      <c r="L601" s="14" t="str">
        <f>IF(ISBLANK('Введення інформації'!L640)=FALSE(),'Введення інформації'!L640,IF(ISBLANK('Введення інформації'!A640)=FALSE(),"null",""))</f>
        <v/>
      </c>
      <c r="M601" s="24">
        <f>'Введення інформації'!M640</f>
        <v>0</v>
      </c>
      <c r="N601" s="24">
        <f>'Введення інформації'!N640</f>
        <v>0</v>
      </c>
      <c r="O601" s="14" t="str">
        <f>IF(ISBLANK('Введення інформації'!O640)=FALSE(),'Введення інформації'!O640,IF(ISBLANK('Введення інформації'!A640)=FALSE(),"null",""))</f>
        <v/>
      </c>
      <c r="P601" s="14" t="str">
        <f>IF(ISBLANK('Введення інформації'!P640)=FALSE(),'Введення інформації'!P640,IF(ISBLANK('Введення інформації'!B640)=FALSE(),"null",""))</f>
        <v/>
      </c>
      <c r="Q601" s="25">
        <f>'Введення інформації'!Q640</f>
        <v>0</v>
      </c>
      <c r="R601" s="25">
        <f>'Введення інформації'!R640</f>
        <v>0</v>
      </c>
      <c r="S601" s="25">
        <f>'Введення інформації'!S640</f>
        <v>0</v>
      </c>
      <c r="T601" s="20" t="str">
        <f>IF(ISBLANK('Введення інформації'!A640)=FALSE(),(MID('Введення інформації'!T640, 7, 4)&amp;"-"&amp;MID('Введення інформації'!T640, 4, 2)&amp;"-"&amp;MID('Введення інформації'!T640, 1, 2)), "")</f>
        <v/>
      </c>
      <c r="U601" s="20" t="str">
        <f>IF(ISBLANK('Введення інформації'!B640)=FALSE(),(MID('Введення інформації'!U640, 7, 4)&amp;"-"&amp;MID('Введення інформації'!U640, 4, 2)&amp;"-"&amp;MID('Введення інформації'!U640, 1, 2)), "")</f>
        <v/>
      </c>
      <c r="V601" s="14" t="str">
        <f>IF('Введення інформації'!V640= "Так","true",IF(ISBLANK('Введення інформації'!A640)=FALSE(),"false",""))</f>
        <v/>
      </c>
      <c r="W601" s="24">
        <f>'Введення інформації'!W640</f>
        <v>0</v>
      </c>
      <c r="X601" s="14" t="str">
        <f>IF('Введення інформації'!X640= "Так","true",IF(ISBLANK('Введення інформації'!A640)=FALSE(),"false",""))</f>
        <v/>
      </c>
      <c r="Y601" s="14" t="str">
        <f>IF(ISBLANK('Введення інформації'!Y640)=FALSE(),'Введення інформації'!Y640,IF(ISBLANK('Введення інформації'!A640)=FALSE(),"0",""))</f>
        <v/>
      </c>
      <c r="Z601" s="14" t="str">
        <f>LEFT('Введення інформації'!Z640, 3)</f>
        <v/>
      </c>
      <c r="AA601" s="14" t="str">
        <f>IF(ISBLANK('Введення інформації'!AA640)=FALSE(),'Введення інформації'!AA640,IF(ISBLANK('Введення інформації'!A640)=FALSE(),"0",""))</f>
        <v/>
      </c>
      <c r="AB601" s="14" t="str">
        <f>IF('Введення інформації'!AB640= "Так","true",IF(ISBLANK('Введення інформації'!A640)=FALSE(),"false",""))</f>
        <v/>
      </c>
      <c r="AC601" s="24">
        <f>'Введення інформації'!AC640</f>
        <v>0</v>
      </c>
    </row>
    <row r="602" spans="1:29" ht="15.75" customHeight="1" x14ac:dyDescent="0.25">
      <c r="A602" s="24">
        <f>'Введення інформації'!A641</f>
        <v>0</v>
      </c>
      <c r="B602" s="14" t="str">
        <f>IF(ISBLANK('Введення інформації'!A641)=FALSE(),(MID('Введення інформації'!B641, 7, 4)&amp;"-"&amp;MID('Введення інформації'!B641, 4, 2)&amp;"-"&amp;MID('Введення інформації'!B641, 1, 2)), "")</f>
        <v/>
      </c>
      <c r="C602" s="24">
        <f>'Введення інформації'!C641</f>
        <v>0</v>
      </c>
      <c r="D602" s="19" t="str">
        <f>IF(ISBLANK('Введення інформації'!D641)=FALSE(),'Введення інформації'!D641,IF(ISBLANK('Введення інформації'!A641)=FALSE(),"null",""))</f>
        <v/>
      </c>
      <c r="E602" s="24">
        <f>'Введення інформації'!E641</f>
        <v>0</v>
      </c>
      <c r="F602" s="24">
        <f>'Введення інформації'!F641</f>
        <v>0</v>
      </c>
      <c r="G602" s="14" t="str">
        <f>LEFT('Введення інформації'!G641, 1)</f>
        <v/>
      </c>
      <c r="H602" s="24">
        <f>'Введення інформації'!H641</f>
        <v>0</v>
      </c>
      <c r="I602" s="24">
        <f>'Введення інформації'!I641</f>
        <v>0</v>
      </c>
      <c r="J602" s="14" t="str">
        <f>IF(ISBLANK('Введення інформації'!J641)=FALSE(),'Введення інформації'!J641,IF(ISBLANK('Введення інформації'!A641)=FALSE(),"null",""))</f>
        <v/>
      </c>
      <c r="K602" s="24">
        <f>'Введення інформації'!K641</f>
        <v>0</v>
      </c>
      <c r="L602" s="14" t="str">
        <f>IF(ISBLANK('Введення інформації'!L641)=FALSE(),'Введення інформації'!L641,IF(ISBLANK('Введення інформації'!A641)=FALSE(),"null",""))</f>
        <v/>
      </c>
      <c r="M602" s="24">
        <f>'Введення інформації'!M641</f>
        <v>0</v>
      </c>
      <c r="N602" s="24">
        <f>'Введення інформації'!N641</f>
        <v>0</v>
      </c>
      <c r="O602" s="14" t="str">
        <f>IF(ISBLANK('Введення інформації'!O641)=FALSE(),'Введення інформації'!O641,IF(ISBLANK('Введення інформації'!A641)=FALSE(),"null",""))</f>
        <v/>
      </c>
      <c r="P602" s="14" t="str">
        <f>IF(ISBLANK('Введення інформації'!P641)=FALSE(),'Введення інформації'!P641,IF(ISBLANK('Введення інформації'!B641)=FALSE(),"null",""))</f>
        <v/>
      </c>
      <c r="Q602" s="25">
        <f>'Введення інформації'!Q641</f>
        <v>0</v>
      </c>
      <c r="R602" s="25">
        <f>'Введення інформації'!R641</f>
        <v>0</v>
      </c>
      <c r="S602" s="25">
        <f>'Введення інформації'!S641</f>
        <v>0</v>
      </c>
      <c r="T602" s="20" t="str">
        <f>IF(ISBLANK('Введення інформації'!A641)=FALSE(),(MID('Введення інформації'!T641, 7, 4)&amp;"-"&amp;MID('Введення інформації'!T641, 4, 2)&amp;"-"&amp;MID('Введення інформації'!T641, 1, 2)), "")</f>
        <v/>
      </c>
      <c r="U602" s="20" t="str">
        <f>IF(ISBLANK('Введення інформації'!B641)=FALSE(),(MID('Введення інформації'!U641, 7, 4)&amp;"-"&amp;MID('Введення інформації'!U641, 4, 2)&amp;"-"&amp;MID('Введення інформації'!U641, 1, 2)), "")</f>
        <v/>
      </c>
      <c r="V602" s="14" t="str">
        <f>IF('Введення інформації'!V641= "Так","true",IF(ISBLANK('Введення інформації'!A641)=FALSE(),"false",""))</f>
        <v/>
      </c>
      <c r="W602" s="24">
        <f>'Введення інформації'!W641</f>
        <v>0</v>
      </c>
      <c r="X602" s="14" t="str">
        <f>IF('Введення інформації'!X641= "Так","true",IF(ISBLANK('Введення інформації'!A641)=FALSE(),"false",""))</f>
        <v/>
      </c>
      <c r="Y602" s="14" t="str">
        <f>IF(ISBLANK('Введення інформації'!Y641)=FALSE(),'Введення інформації'!Y641,IF(ISBLANK('Введення інформації'!A641)=FALSE(),"0",""))</f>
        <v/>
      </c>
      <c r="Z602" s="14" t="str">
        <f>LEFT('Введення інформації'!Z641, 3)</f>
        <v/>
      </c>
      <c r="AA602" s="14" t="str">
        <f>IF(ISBLANK('Введення інформації'!AA641)=FALSE(),'Введення інформації'!AA641,IF(ISBLANK('Введення інформації'!A641)=FALSE(),"0",""))</f>
        <v/>
      </c>
      <c r="AB602" s="14" t="str">
        <f>IF('Введення інформації'!AB641= "Так","true",IF(ISBLANK('Введення інформації'!A641)=FALSE(),"false",""))</f>
        <v/>
      </c>
      <c r="AC602" s="24">
        <f>'Введення інформації'!AC641</f>
        <v>0</v>
      </c>
    </row>
    <row r="603" spans="1:29" ht="15.75" customHeight="1" x14ac:dyDescent="0.25">
      <c r="A603" s="24">
        <f>'Введення інформації'!A642</f>
        <v>0</v>
      </c>
      <c r="B603" s="14" t="str">
        <f>IF(ISBLANK('Введення інформації'!A642)=FALSE(),(MID('Введення інформації'!B642, 7, 4)&amp;"-"&amp;MID('Введення інформації'!B642, 4, 2)&amp;"-"&amp;MID('Введення інформації'!B642, 1, 2)), "")</f>
        <v/>
      </c>
      <c r="C603" s="24">
        <f>'Введення інформації'!C642</f>
        <v>0</v>
      </c>
      <c r="D603" s="19" t="str">
        <f>IF(ISBLANK('Введення інформації'!D642)=FALSE(),'Введення інформації'!D642,IF(ISBLANK('Введення інформації'!A642)=FALSE(),"null",""))</f>
        <v/>
      </c>
      <c r="E603" s="24">
        <f>'Введення інформації'!E642</f>
        <v>0</v>
      </c>
      <c r="F603" s="24">
        <f>'Введення інформації'!F642</f>
        <v>0</v>
      </c>
      <c r="G603" s="14" t="str">
        <f>LEFT('Введення інформації'!G642, 1)</f>
        <v/>
      </c>
      <c r="H603" s="24">
        <f>'Введення інформації'!H642</f>
        <v>0</v>
      </c>
      <c r="I603" s="24">
        <f>'Введення інформації'!I642</f>
        <v>0</v>
      </c>
      <c r="J603" s="14" t="str">
        <f>IF(ISBLANK('Введення інформації'!J642)=FALSE(),'Введення інформації'!J642,IF(ISBLANK('Введення інформації'!A642)=FALSE(),"null",""))</f>
        <v/>
      </c>
      <c r="K603" s="24">
        <f>'Введення інформації'!K642</f>
        <v>0</v>
      </c>
      <c r="L603" s="14" t="str">
        <f>IF(ISBLANK('Введення інформації'!L642)=FALSE(),'Введення інформації'!L642,IF(ISBLANK('Введення інформації'!A642)=FALSE(),"null",""))</f>
        <v/>
      </c>
      <c r="M603" s="24">
        <f>'Введення інформації'!M642</f>
        <v>0</v>
      </c>
      <c r="N603" s="24">
        <f>'Введення інформації'!N642</f>
        <v>0</v>
      </c>
      <c r="O603" s="14" t="str">
        <f>IF(ISBLANK('Введення інформації'!O642)=FALSE(),'Введення інформації'!O642,IF(ISBLANK('Введення інформації'!A642)=FALSE(),"null",""))</f>
        <v/>
      </c>
      <c r="P603" s="14" t="str">
        <f>IF(ISBLANK('Введення інформації'!P642)=FALSE(),'Введення інформації'!P642,IF(ISBLANK('Введення інформації'!B642)=FALSE(),"null",""))</f>
        <v/>
      </c>
      <c r="Q603" s="25">
        <f>'Введення інформації'!Q642</f>
        <v>0</v>
      </c>
      <c r="R603" s="25">
        <f>'Введення інформації'!R642</f>
        <v>0</v>
      </c>
      <c r="S603" s="25">
        <f>'Введення інформації'!S642</f>
        <v>0</v>
      </c>
      <c r="T603" s="20" t="str">
        <f>IF(ISBLANK('Введення інформації'!A642)=FALSE(),(MID('Введення інформації'!T642, 7, 4)&amp;"-"&amp;MID('Введення інформації'!T642, 4, 2)&amp;"-"&amp;MID('Введення інформації'!T642, 1, 2)), "")</f>
        <v/>
      </c>
      <c r="U603" s="20" t="str">
        <f>IF(ISBLANK('Введення інформації'!B642)=FALSE(),(MID('Введення інформації'!U642, 7, 4)&amp;"-"&amp;MID('Введення інформації'!U642, 4, 2)&amp;"-"&amp;MID('Введення інформації'!U642, 1, 2)), "")</f>
        <v/>
      </c>
      <c r="V603" s="14" t="str">
        <f>IF('Введення інформації'!V642= "Так","true",IF(ISBLANK('Введення інформації'!A642)=FALSE(),"false",""))</f>
        <v/>
      </c>
      <c r="W603" s="24">
        <f>'Введення інформації'!W642</f>
        <v>0</v>
      </c>
      <c r="X603" s="14" t="str">
        <f>IF('Введення інформації'!X642= "Так","true",IF(ISBLANK('Введення інформації'!A642)=FALSE(),"false",""))</f>
        <v/>
      </c>
      <c r="Y603" s="14" t="str">
        <f>IF(ISBLANK('Введення інформації'!Y642)=FALSE(),'Введення інформації'!Y642,IF(ISBLANK('Введення інформації'!A642)=FALSE(),"0",""))</f>
        <v/>
      </c>
      <c r="Z603" s="14" t="str">
        <f>LEFT('Введення інформації'!Z642, 3)</f>
        <v/>
      </c>
      <c r="AA603" s="14" t="str">
        <f>IF(ISBLANK('Введення інформації'!AA642)=FALSE(),'Введення інформації'!AA642,IF(ISBLANK('Введення інформації'!A642)=FALSE(),"0",""))</f>
        <v/>
      </c>
      <c r="AB603" s="14" t="str">
        <f>IF('Введення інформації'!AB642= "Так","true",IF(ISBLANK('Введення інформації'!A642)=FALSE(),"false",""))</f>
        <v/>
      </c>
      <c r="AC603" s="24">
        <f>'Введення інформації'!AC642</f>
        <v>0</v>
      </c>
    </row>
    <row r="604" spans="1:29" ht="15.75" customHeight="1" x14ac:dyDescent="0.25">
      <c r="A604" s="24">
        <f>'Введення інформації'!A643</f>
        <v>0</v>
      </c>
      <c r="B604" s="14" t="str">
        <f>IF(ISBLANK('Введення інформації'!A643)=FALSE(),(MID('Введення інформації'!B643, 7, 4)&amp;"-"&amp;MID('Введення інформації'!B643, 4, 2)&amp;"-"&amp;MID('Введення інформації'!B643, 1, 2)), "")</f>
        <v/>
      </c>
      <c r="C604" s="24">
        <f>'Введення інформації'!C643</f>
        <v>0</v>
      </c>
      <c r="D604" s="19" t="str">
        <f>IF(ISBLANK('Введення інформації'!D643)=FALSE(),'Введення інформації'!D643,IF(ISBLANK('Введення інформації'!A643)=FALSE(),"null",""))</f>
        <v/>
      </c>
      <c r="E604" s="24">
        <f>'Введення інформації'!E643</f>
        <v>0</v>
      </c>
      <c r="F604" s="24">
        <f>'Введення інформації'!F643</f>
        <v>0</v>
      </c>
      <c r="G604" s="14" t="str">
        <f>LEFT('Введення інформації'!G643, 1)</f>
        <v/>
      </c>
      <c r="H604" s="24">
        <f>'Введення інформації'!H643</f>
        <v>0</v>
      </c>
      <c r="I604" s="24">
        <f>'Введення інформації'!I643</f>
        <v>0</v>
      </c>
      <c r="J604" s="14" t="str">
        <f>IF(ISBLANK('Введення інформації'!J643)=FALSE(),'Введення інформації'!J643,IF(ISBLANK('Введення інформації'!A643)=FALSE(),"null",""))</f>
        <v/>
      </c>
      <c r="K604" s="24">
        <f>'Введення інформації'!K643</f>
        <v>0</v>
      </c>
      <c r="L604" s="14" t="str">
        <f>IF(ISBLANK('Введення інформації'!L643)=FALSE(),'Введення інформації'!L643,IF(ISBLANK('Введення інформації'!A643)=FALSE(),"null",""))</f>
        <v/>
      </c>
      <c r="M604" s="24">
        <f>'Введення інформації'!M643</f>
        <v>0</v>
      </c>
      <c r="N604" s="24">
        <f>'Введення інформації'!N643</f>
        <v>0</v>
      </c>
      <c r="O604" s="14" t="str">
        <f>IF(ISBLANK('Введення інформації'!O643)=FALSE(),'Введення інформації'!O643,IF(ISBLANK('Введення інформації'!A643)=FALSE(),"null",""))</f>
        <v/>
      </c>
      <c r="P604" s="14" t="str">
        <f>IF(ISBLANK('Введення інформації'!P643)=FALSE(),'Введення інформації'!P643,IF(ISBLANK('Введення інформації'!B643)=FALSE(),"null",""))</f>
        <v/>
      </c>
      <c r="Q604" s="25">
        <f>'Введення інформації'!Q643</f>
        <v>0</v>
      </c>
      <c r="R604" s="25">
        <f>'Введення інформації'!R643</f>
        <v>0</v>
      </c>
      <c r="S604" s="25">
        <f>'Введення інформації'!S643</f>
        <v>0</v>
      </c>
      <c r="T604" s="20" t="str">
        <f>IF(ISBLANK('Введення інформації'!A643)=FALSE(),(MID('Введення інформації'!T643, 7, 4)&amp;"-"&amp;MID('Введення інформації'!T643, 4, 2)&amp;"-"&amp;MID('Введення інформації'!T643, 1, 2)), "")</f>
        <v/>
      </c>
      <c r="U604" s="20" t="str">
        <f>IF(ISBLANK('Введення інформації'!B643)=FALSE(),(MID('Введення інформації'!U643, 7, 4)&amp;"-"&amp;MID('Введення інформації'!U643, 4, 2)&amp;"-"&amp;MID('Введення інформації'!U643, 1, 2)), "")</f>
        <v/>
      </c>
      <c r="V604" s="14" t="str">
        <f>IF('Введення інформації'!V643= "Так","true",IF(ISBLANK('Введення інформації'!A643)=FALSE(),"false",""))</f>
        <v/>
      </c>
      <c r="W604" s="24">
        <f>'Введення інформації'!W643</f>
        <v>0</v>
      </c>
      <c r="X604" s="14" t="str">
        <f>IF('Введення інформації'!X643= "Так","true",IF(ISBLANK('Введення інформації'!A643)=FALSE(),"false",""))</f>
        <v/>
      </c>
      <c r="Y604" s="14" t="str">
        <f>IF(ISBLANK('Введення інформації'!Y643)=FALSE(),'Введення інформації'!Y643,IF(ISBLANK('Введення інформації'!A643)=FALSE(),"0",""))</f>
        <v/>
      </c>
      <c r="Z604" s="14" t="str">
        <f>LEFT('Введення інформації'!Z643, 3)</f>
        <v/>
      </c>
      <c r="AA604" s="14" t="str">
        <f>IF(ISBLANK('Введення інформації'!AA643)=FALSE(),'Введення інформації'!AA643,IF(ISBLANK('Введення інформації'!A643)=FALSE(),"0",""))</f>
        <v/>
      </c>
      <c r="AB604" s="14" t="str">
        <f>IF('Введення інформації'!AB643= "Так","true",IF(ISBLANK('Введення інформації'!A643)=FALSE(),"false",""))</f>
        <v/>
      </c>
      <c r="AC604" s="24">
        <f>'Введення інформації'!AC643</f>
        <v>0</v>
      </c>
    </row>
    <row r="605" spans="1:29" ht="15.75" customHeight="1" x14ac:dyDescent="0.25">
      <c r="A605" s="24">
        <f>'Введення інформації'!A644</f>
        <v>0</v>
      </c>
      <c r="B605" s="14" t="str">
        <f>IF(ISBLANK('Введення інформації'!A644)=FALSE(),(MID('Введення інформації'!B644, 7, 4)&amp;"-"&amp;MID('Введення інформації'!B644, 4, 2)&amp;"-"&amp;MID('Введення інформації'!B644, 1, 2)), "")</f>
        <v/>
      </c>
      <c r="C605" s="24">
        <f>'Введення інформації'!C644</f>
        <v>0</v>
      </c>
      <c r="D605" s="19" t="str">
        <f>IF(ISBLANK('Введення інформації'!D644)=FALSE(),'Введення інформації'!D644,IF(ISBLANK('Введення інформації'!A644)=FALSE(),"null",""))</f>
        <v/>
      </c>
      <c r="E605" s="24">
        <f>'Введення інформації'!E644</f>
        <v>0</v>
      </c>
      <c r="F605" s="24">
        <f>'Введення інформації'!F644</f>
        <v>0</v>
      </c>
      <c r="G605" s="14" t="str">
        <f>LEFT('Введення інформації'!G644, 1)</f>
        <v/>
      </c>
      <c r="H605" s="24">
        <f>'Введення інформації'!H644</f>
        <v>0</v>
      </c>
      <c r="I605" s="24">
        <f>'Введення інформації'!I644</f>
        <v>0</v>
      </c>
      <c r="J605" s="14" t="str">
        <f>IF(ISBLANK('Введення інформації'!J644)=FALSE(),'Введення інформації'!J644,IF(ISBLANK('Введення інформації'!A644)=FALSE(),"null",""))</f>
        <v/>
      </c>
      <c r="K605" s="24">
        <f>'Введення інформації'!K644</f>
        <v>0</v>
      </c>
      <c r="L605" s="14" t="str">
        <f>IF(ISBLANK('Введення інформації'!L644)=FALSE(),'Введення інформації'!L644,IF(ISBLANK('Введення інформації'!A644)=FALSE(),"null",""))</f>
        <v/>
      </c>
      <c r="M605" s="24">
        <f>'Введення інформації'!M644</f>
        <v>0</v>
      </c>
      <c r="N605" s="24">
        <f>'Введення інформації'!N644</f>
        <v>0</v>
      </c>
      <c r="O605" s="14" t="str">
        <f>IF(ISBLANK('Введення інформації'!O644)=FALSE(),'Введення інформації'!O644,IF(ISBLANK('Введення інформації'!A644)=FALSE(),"null",""))</f>
        <v/>
      </c>
      <c r="P605" s="14" t="str">
        <f>IF(ISBLANK('Введення інформації'!P644)=FALSE(),'Введення інформації'!P644,IF(ISBLANK('Введення інформації'!B644)=FALSE(),"null",""))</f>
        <v/>
      </c>
      <c r="Q605" s="25">
        <f>'Введення інформації'!Q644</f>
        <v>0</v>
      </c>
      <c r="R605" s="25">
        <f>'Введення інформації'!R644</f>
        <v>0</v>
      </c>
      <c r="S605" s="25">
        <f>'Введення інформації'!S644</f>
        <v>0</v>
      </c>
      <c r="T605" s="20" t="str">
        <f>IF(ISBLANK('Введення інформації'!A644)=FALSE(),(MID('Введення інформації'!T644, 7, 4)&amp;"-"&amp;MID('Введення інформації'!T644, 4, 2)&amp;"-"&amp;MID('Введення інформації'!T644, 1, 2)), "")</f>
        <v/>
      </c>
      <c r="U605" s="20" t="str">
        <f>IF(ISBLANK('Введення інформації'!B644)=FALSE(),(MID('Введення інформації'!U644, 7, 4)&amp;"-"&amp;MID('Введення інформації'!U644, 4, 2)&amp;"-"&amp;MID('Введення інформації'!U644, 1, 2)), "")</f>
        <v/>
      </c>
      <c r="V605" s="14" t="str">
        <f>IF('Введення інформації'!V644= "Так","true",IF(ISBLANK('Введення інформації'!A644)=FALSE(),"false",""))</f>
        <v/>
      </c>
      <c r="W605" s="24">
        <f>'Введення інформації'!W644</f>
        <v>0</v>
      </c>
      <c r="X605" s="14" t="str">
        <f>IF('Введення інформації'!X644= "Так","true",IF(ISBLANK('Введення інформації'!A644)=FALSE(),"false",""))</f>
        <v/>
      </c>
      <c r="Y605" s="14" t="str">
        <f>IF(ISBLANK('Введення інформації'!Y644)=FALSE(),'Введення інформації'!Y644,IF(ISBLANK('Введення інформації'!A644)=FALSE(),"0",""))</f>
        <v/>
      </c>
      <c r="Z605" s="14" t="str">
        <f>LEFT('Введення інформації'!Z644, 3)</f>
        <v/>
      </c>
      <c r="AA605" s="14" t="str">
        <f>IF(ISBLANK('Введення інформації'!AA644)=FALSE(),'Введення інформації'!AA644,IF(ISBLANK('Введення інформації'!A644)=FALSE(),"0",""))</f>
        <v/>
      </c>
      <c r="AB605" s="14" t="str">
        <f>IF('Введення інформації'!AB644= "Так","true",IF(ISBLANK('Введення інформації'!A644)=FALSE(),"false",""))</f>
        <v/>
      </c>
      <c r="AC605" s="24">
        <f>'Введення інформації'!AC644</f>
        <v>0</v>
      </c>
    </row>
    <row r="606" spans="1:29" ht="15.75" customHeight="1" x14ac:dyDescent="0.25">
      <c r="A606" s="24">
        <f>'Введення інформації'!A645</f>
        <v>0</v>
      </c>
      <c r="B606" s="14" t="str">
        <f>IF(ISBLANK('Введення інформації'!A645)=FALSE(),(MID('Введення інформації'!B645, 7, 4)&amp;"-"&amp;MID('Введення інформації'!B645, 4, 2)&amp;"-"&amp;MID('Введення інформації'!B645, 1, 2)), "")</f>
        <v/>
      </c>
      <c r="C606" s="24">
        <f>'Введення інформації'!C645</f>
        <v>0</v>
      </c>
      <c r="D606" s="19" t="str">
        <f>IF(ISBLANK('Введення інформації'!D645)=FALSE(),'Введення інформації'!D645,IF(ISBLANK('Введення інформації'!A645)=FALSE(),"null",""))</f>
        <v/>
      </c>
      <c r="E606" s="24">
        <f>'Введення інформації'!E645</f>
        <v>0</v>
      </c>
      <c r="F606" s="24">
        <f>'Введення інформації'!F645</f>
        <v>0</v>
      </c>
      <c r="G606" s="14" t="str">
        <f>LEFT('Введення інформації'!G645, 1)</f>
        <v/>
      </c>
      <c r="H606" s="24">
        <f>'Введення інформації'!H645</f>
        <v>0</v>
      </c>
      <c r="I606" s="24">
        <f>'Введення інформації'!I645</f>
        <v>0</v>
      </c>
      <c r="J606" s="14" t="str">
        <f>IF(ISBLANK('Введення інформації'!J645)=FALSE(),'Введення інформації'!J645,IF(ISBLANK('Введення інформації'!A645)=FALSE(),"null",""))</f>
        <v/>
      </c>
      <c r="K606" s="24">
        <f>'Введення інформації'!K645</f>
        <v>0</v>
      </c>
      <c r="L606" s="14" t="str">
        <f>IF(ISBLANK('Введення інформації'!L645)=FALSE(),'Введення інформації'!L645,IF(ISBLANK('Введення інформації'!A645)=FALSE(),"null",""))</f>
        <v/>
      </c>
      <c r="M606" s="24">
        <f>'Введення інформації'!M645</f>
        <v>0</v>
      </c>
      <c r="N606" s="24">
        <f>'Введення інформації'!N645</f>
        <v>0</v>
      </c>
      <c r="O606" s="14" t="str">
        <f>IF(ISBLANK('Введення інформації'!O645)=FALSE(),'Введення інформації'!O645,IF(ISBLANK('Введення інформації'!A645)=FALSE(),"null",""))</f>
        <v/>
      </c>
      <c r="P606" s="14" t="str">
        <f>IF(ISBLANK('Введення інформації'!P645)=FALSE(),'Введення інформації'!P645,IF(ISBLANK('Введення інформації'!B645)=FALSE(),"null",""))</f>
        <v/>
      </c>
      <c r="Q606" s="25">
        <f>'Введення інформації'!Q645</f>
        <v>0</v>
      </c>
      <c r="R606" s="25">
        <f>'Введення інформації'!R645</f>
        <v>0</v>
      </c>
      <c r="S606" s="25">
        <f>'Введення інформації'!S645</f>
        <v>0</v>
      </c>
      <c r="T606" s="20" t="str">
        <f>IF(ISBLANK('Введення інформації'!A645)=FALSE(),(MID('Введення інформації'!T645, 7, 4)&amp;"-"&amp;MID('Введення інформації'!T645, 4, 2)&amp;"-"&amp;MID('Введення інформації'!T645, 1, 2)), "")</f>
        <v/>
      </c>
      <c r="U606" s="20" t="str">
        <f>IF(ISBLANK('Введення інформації'!B645)=FALSE(),(MID('Введення інформації'!U645, 7, 4)&amp;"-"&amp;MID('Введення інформації'!U645, 4, 2)&amp;"-"&amp;MID('Введення інформації'!U645, 1, 2)), "")</f>
        <v/>
      </c>
      <c r="V606" s="14" t="str">
        <f>IF('Введення інформації'!V645= "Так","true",IF(ISBLANK('Введення інформації'!A645)=FALSE(),"false",""))</f>
        <v/>
      </c>
      <c r="W606" s="24">
        <f>'Введення інформації'!W645</f>
        <v>0</v>
      </c>
      <c r="X606" s="14" t="str">
        <f>IF('Введення інформації'!X645= "Так","true",IF(ISBLANK('Введення інформації'!A645)=FALSE(),"false",""))</f>
        <v/>
      </c>
      <c r="Y606" s="14" t="str">
        <f>IF(ISBLANK('Введення інформації'!Y645)=FALSE(),'Введення інформації'!Y645,IF(ISBLANK('Введення інформації'!A645)=FALSE(),"0",""))</f>
        <v/>
      </c>
      <c r="Z606" s="14" t="str">
        <f>LEFT('Введення інформації'!Z645, 3)</f>
        <v/>
      </c>
      <c r="AA606" s="14" t="str">
        <f>IF(ISBLANK('Введення інформації'!AA645)=FALSE(),'Введення інформації'!AA645,IF(ISBLANK('Введення інформації'!A645)=FALSE(),"0",""))</f>
        <v/>
      </c>
      <c r="AB606" s="14" t="str">
        <f>IF('Введення інформації'!AB645= "Так","true",IF(ISBLANK('Введення інформації'!A645)=FALSE(),"false",""))</f>
        <v/>
      </c>
      <c r="AC606" s="24">
        <f>'Введення інформації'!AC645</f>
        <v>0</v>
      </c>
    </row>
    <row r="607" spans="1:29" ht="15.75" customHeight="1" x14ac:dyDescent="0.25">
      <c r="A607" s="24">
        <f>'Введення інформації'!A646</f>
        <v>0</v>
      </c>
      <c r="B607" s="14" t="str">
        <f>IF(ISBLANK('Введення інформації'!A646)=FALSE(),(MID('Введення інформації'!B646, 7, 4)&amp;"-"&amp;MID('Введення інформації'!B646, 4, 2)&amp;"-"&amp;MID('Введення інформації'!B646, 1, 2)), "")</f>
        <v/>
      </c>
      <c r="C607" s="24">
        <f>'Введення інформації'!C646</f>
        <v>0</v>
      </c>
      <c r="D607" s="19" t="str">
        <f>IF(ISBLANK('Введення інформації'!D646)=FALSE(),'Введення інформації'!D646,IF(ISBLANK('Введення інформації'!A646)=FALSE(),"null",""))</f>
        <v/>
      </c>
      <c r="E607" s="24">
        <f>'Введення інформації'!E646</f>
        <v>0</v>
      </c>
      <c r="F607" s="24">
        <f>'Введення інформації'!F646</f>
        <v>0</v>
      </c>
      <c r="G607" s="14" t="str">
        <f>LEFT('Введення інформації'!G646, 1)</f>
        <v/>
      </c>
      <c r="H607" s="24">
        <f>'Введення інформації'!H646</f>
        <v>0</v>
      </c>
      <c r="I607" s="24">
        <f>'Введення інформації'!I646</f>
        <v>0</v>
      </c>
      <c r="J607" s="14" t="str">
        <f>IF(ISBLANK('Введення інформації'!J646)=FALSE(),'Введення інформації'!J646,IF(ISBLANK('Введення інформації'!A646)=FALSE(),"null",""))</f>
        <v/>
      </c>
      <c r="K607" s="24">
        <f>'Введення інформації'!K646</f>
        <v>0</v>
      </c>
      <c r="L607" s="14" t="str">
        <f>IF(ISBLANK('Введення інформації'!L646)=FALSE(),'Введення інформації'!L646,IF(ISBLANK('Введення інформації'!A646)=FALSE(),"null",""))</f>
        <v/>
      </c>
      <c r="M607" s="24">
        <f>'Введення інформації'!M646</f>
        <v>0</v>
      </c>
      <c r="N607" s="24">
        <f>'Введення інформації'!N646</f>
        <v>0</v>
      </c>
      <c r="O607" s="14" t="str">
        <f>IF(ISBLANK('Введення інформації'!O646)=FALSE(),'Введення інформації'!O646,IF(ISBLANK('Введення інформації'!A646)=FALSE(),"null",""))</f>
        <v/>
      </c>
      <c r="P607" s="14" t="str">
        <f>IF(ISBLANK('Введення інформації'!P646)=FALSE(),'Введення інформації'!P646,IF(ISBLANK('Введення інформації'!B646)=FALSE(),"null",""))</f>
        <v/>
      </c>
      <c r="Q607" s="25">
        <f>'Введення інформації'!Q646</f>
        <v>0</v>
      </c>
      <c r="R607" s="25">
        <f>'Введення інформації'!R646</f>
        <v>0</v>
      </c>
      <c r="S607" s="25">
        <f>'Введення інформації'!S646</f>
        <v>0</v>
      </c>
      <c r="T607" s="20" t="str">
        <f>IF(ISBLANK('Введення інформації'!A646)=FALSE(),(MID('Введення інформації'!T646, 7, 4)&amp;"-"&amp;MID('Введення інформації'!T646, 4, 2)&amp;"-"&amp;MID('Введення інформації'!T646, 1, 2)), "")</f>
        <v/>
      </c>
      <c r="U607" s="20" t="str">
        <f>IF(ISBLANK('Введення інформації'!B646)=FALSE(),(MID('Введення інформації'!U646, 7, 4)&amp;"-"&amp;MID('Введення інформації'!U646, 4, 2)&amp;"-"&amp;MID('Введення інформації'!U646, 1, 2)), "")</f>
        <v/>
      </c>
      <c r="V607" s="14" t="str">
        <f>IF('Введення інформації'!V646= "Так","true",IF(ISBLANK('Введення інформації'!A646)=FALSE(),"false",""))</f>
        <v/>
      </c>
      <c r="W607" s="24">
        <f>'Введення інформації'!W646</f>
        <v>0</v>
      </c>
      <c r="X607" s="14" t="str">
        <f>IF('Введення інформації'!X646= "Так","true",IF(ISBLANK('Введення інформації'!A646)=FALSE(),"false",""))</f>
        <v/>
      </c>
      <c r="Y607" s="14" t="str">
        <f>IF(ISBLANK('Введення інформації'!Y646)=FALSE(),'Введення інформації'!Y646,IF(ISBLANK('Введення інформації'!A646)=FALSE(),"0",""))</f>
        <v/>
      </c>
      <c r="Z607" s="14" t="str">
        <f>LEFT('Введення інформації'!Z646, 3)</f>
        <v/>
      </c>
      <c r="AA607" s="14" t="str">
        <f>IF(ISBLANK('Введення інформації'!AA646)=FALSE(),'Введення інформації'!AA646,IF(ISBLANK('Введення інформації'!A646)=FALSE(),"0",""))</f>
        <v/>
      </c>
      <c r="AB607" s="14" t="str">
        <f>IF('Введення інформації'!AB646= "Так","true",IF(ISBLANK('Введення інформації'!A646)=FALSE(),"false",""))</f>
        <v/>
      </c>
      <c r="AC607" s="24">
        <f>'Введення інформації'!AC646</f>
        <v>0</v>
      </c>
    </row>
    <row r="608" spans="1:29" ht="15.75" customHeight="1" x14ac:dyDescent="0.25">
      <c r="A608" s="24">
        <f>'Введення інформації'!A647</f>
        <v>0</v>
      </c>
      <c r="B608" s="14" t="str">
        <f>IF(ISBLANK('Введення інформації'!A647)=FALSE(),(MID('Введення інформації'!B647, 7, 4)&amp;"-"&amp;MID('Введення інформації'!B647, 4, 2)&amp;"-"&amp;MID('Введення інформації'!B647, 1, 2)), "")</f>
        <v/>
      </c>
      <c r="C608" s="24">
        <f>'Введення інформації'!C647</f>
        <v>0</v>
      </c>
      <c r="D608" s="19" t="str">
        <f>IF(ISBLANK('Введення інформації'!D647)=FALSE(),'Введення інформації'!D647,IF(ISBLANK('Введення інформації'!A647)=FALSE(),"null",""))</f>
        <v/>
      </c>
      <c r="E608" s="24">
        <f>'Введення інформації'!E647</f>
        <v>0</v>
      </c>
      <c r="F608" s="24">
        <f>'Введення інформації'!F647</f>
        <v>0</v>
      </c>
      <c r="G608" s="14" t="str">
        <f>LEFT('Введення інформації'!G647, 1)</f>
        <v/>
      </c>
      <c r="H608" s="24">
        <f>'Введення інформації'!H647</f>
        <v>0</v>
      </c>
      <c r="I608" s="24">
        <f>'Введення інформації'!I647</f>
        <v>0</v>
      </c>
      <c r="J608" s="14" t="str">
        <f>IF(ISBLANK('Введення інформації'!J647)=FALSE(),'Введення інформації'!J647,IF(ISBLANK('Введення інформації'!A647)=FALSE(),"null",""))</f>
        <v/>
      </c>
      <c r="K608" s="24">
        <f>'Введення інформації'!K647</f>
        <v>0</v>
      </c>
      <c r="L608" s="14" t="str">
        <f>IF(ISBLANK('Введення інформації'!L647)=FALSE(),'Введення інформації'!L647,IF(ISBLANK('Введення інформації'!A647)=FALSE(),"null",""))</f>
        <v/>
      </c>
      <c r="M608" s="24">
        <f>'Введення інформації'!M647</f>
        <v>0</v>
      </c>
      <c r="N608" s="24">
        <f>'Введення інформації'!N647</f>
        <v>0</v>
      </c>
      <c r="O608" s="14" t="str">
        <f>IF(ISBLANK('Введення інформації'!O647)=FALSE(),'Введення інформації'!O647,IF(ISBLANK('Введення інформації'!A647)=FALSE(),"null",""))</f>
        <v/>
      </c>
      <c r="P608" s="14" t="str">
        <f>IF(ISBLANK('Введення інформації'!P647)=FALSE(),'Введення інформації'!P647,IF(ISBLANK('Введення інформації'!B647)=FALSE(),"null",""))</f>
        <v/>
      </c>
      <c r="Q608" s="25">
        <f>'Введення інформації'!Q647</f>
        <v>0</v>
      </c>
      <c r="R608" s="25">
        <f>'Введення інформації'!R647</f>
        <v>0</v>
      </c>
      <c r="S608" s="25">
        <f>'Введення інформації'!S647</f>
        <v>0</v>
      </c>
      <c r="T608" s="20" t="str">
        <f>IF(ISBLANK('Введення інформації'!A647)=FALSE(),(MID('Введення інформації'!T647, 7, 4)&amp;"-"&amp;MID('Введення інформації'!T647, 4, 2)&amp;"-"&amp;MID('Введення інформації'!T647, 1, 2)), "")</f>
        <v/>
      </c>
      <c r="U608" s="20" t="str">
        <f>IF(ISBLANK('Введення інформації'!B647)=FALSE(),(MID('Введення інформації'!U647, 7, 4)&amp;"-"&amp;MID('Введення інформації'!U647, 4, 2)&amp;"-"&amp;MID('Введення інформації'!U647, 1, 2)), "")</f>
        <v/>
      </c>
      <c r="V608" s="14" t="str">
        <f>IF('Введення інформації'!V647= "Так","true",IF(ISBLANK('Введення інформації'!A647)=FALSE(),"false",""))</f>
        <v/>
      </c>
      <c r="W608" s="24">
        <f>'Введення інформації'!W647</f>
        <v>0</v>
      </c>
      <c r="X608" s="14" t="str">
        <f>IF('Введення інформації'!X647= "Так","true",IF(ISBLANK('Введення інформації'!A647)=FALSE(),"false",""))</f>
        <v/>
      </c>
      <c r="Y608" s="14" t="str">
        <f>IF(ISBLANK('Введення інформації'!Y647)=FALSE(),'Введення інформації'!Y647,IF(ISBLANK('Введення інформації'!A647)=FALSE(),"0",""))</f>
        <v/>
      </c>
      <c r="Z608" s="14" t="str">
        <f>LEFT('Введення інформації'!Z647, 3)</f>
        <v/>
      </c>
      <c r="AA608" s="14" t="str">
        <f>IF(ISBLANK('Введення інформації'!AA647)=FALSE(),'Введення інформації'!AA647,IF(ISBLANK('Введення інформації'!A647)=FALSE(),"0",""))</f>
        <v/>
      </c>
      <c r="AB608" s="14" t="str">
        <f>IF('Введення інформації'!AB647= "Так","true",IF(ISBLANK('Введення інформації'!A647)=FALSE(),"false",""))</f>
        <v/>
      </c>
      <c r="AC608" s="24">
        <f>'Введення інформації'!AC647</f>
        <v>0</v>
      </c>
    </row>
    <row r="609" spans="1:29" ht="15.75" customHeight="1" x14ac:dyDescent="0.25">
      <c r="A609" s="24">
        <f>'Введення інформації'!A648</f>
        <v>0</v>
      </c>
      <c r="B609" s="14" t="str">
        <f>IF(ISBLANK('Введення інформації'!A648)=FALSE(),(MID('Введення інформації'!B648, 7, 4)&amp;"-"&amp;MID('Введення інформації'!B648, 4, 2)&amp;"-"&amp;MID('Введення інформації'!B648, 1, 2)), "")</f>
        <v/>
      </c>
      <c r="C609" s="24">
        <f>'Введення інформації'!C648</f>
        <v>0</v>
      </c>
      <c r="D609" s="19" t="str">
        <f>IF(ISBLANK('Введення інформації'!D648)=FALSE(),'Введення інформації'!D648,IF(ISBLANK('Введення інформації'!A648)=FALSE(),"null",""))</f>
        <v/>
      </c>
      <c r="E609" s="24">
        <f>'Введення інформації'!E648</f>
        <v>0</v>
      </c>
      <c r="F609" s="24">
        <f>'Введення інформації'!F648</f>
        <v>0</v>
      </c>
      <c r="G609" s="14" t="str">
        <f>LEFT('Введення інформації'!G648, 1)</f>
        <v/>
      </c>
      <c r="H609" s="24">
        <f>'Введення інформації'!H648</f>
        <v>0</v>
      </c>
      <c r="I609" s="24">
        <f>'Введення інформації'!I648</f>
        <v>0</v>
      </c>
      <c r="J609" s="14" t="str">
        <f>IF(ISBLANK('Введення інформації'!J648)=FALSE(),'Введення інформації'!J648,IF(ISBLANK('Введення інформації'!A648)=FALSE(),"null",""))</f>
        <v/>
      </c>
      <c r="K609" s="24">
        <f>'Введення інформації'!K648</f>
        <v>0</v>
      </c>
      <c r="L609" s="14" t="str">
        <f>IF(ISBLANK('Введення інформації'!L648)=FALSE(),'Введення інформації'!L648,IF(ISBLANK('Введення інформації'!A648)=FALSE(),"null",""))</f>
        <v/>
      </c>
      <c r="M609" s="24">
        <f>'Введення інформації'!M648</f>
        <v>0</v>
      </c>
      <c r="N609" s="24">
        <f>'Введення інформації'!N648</f>
        <v>0</v>
      </c>
      <c r="O609" s="14" t="str">
        <f>IF(ISBLANK('Введення інформації'!O648)=FALSE(),'Введення інформації'!O648,IF(ISBLANK('Введення інформації'!A648)=FALSE(),"null",""))</f>
        <v/>
      </c>
      <c r="P609" s="14" t="str">
        <f>IF(ISBLANK('Введення інформації'!P648)=FALSE(),'Введення інформації'!P648,IF(ISBLANK('Введення інформації'!B648)=FALSE(),"null",""))</f>
        <v/>
      </c>
      <c r="Q609" s="25">
        <f>'Введення інформації'!Q648</f>
        <v>0</v>
      </c>
      <c r="R609" s="25">
        <f>'Введення інформації'!R648</f>
        <v>0</v>
      </c>
      <c r="S609" s="25">
        <f>'Введення інформації'!S648</f>
        <v>0</v>
      </c>
      <c r="T609" s="20" t="str">
        <f>IF(ISBLANK('Введення інформації'!A648)=FALSE(),(MID('Введення інформації'!T648, 7, 4)&amp;"-"&amp;MID('Введення інформації'!T648, 4, 2)&amp;"-"&amp;MID('Введення інформації'!T648, 1, 2)), "")</f>
        <v/>
      </c>
      <c r="U609" s="20" t="str">
        <f>IF(ISBLANK('Введення інформації'!B648)=FALSE(),(MID('Введення інформації'!U648, 7, 4)&amp;"-"&amp;MID('Введення інформації'!U648, 4, 2)&amp;"-"&amp;MID('Введення інформації'!U648, 1, 2)), "")</f>
        <v/>
      </c>
      <c r="V609" s="14" t="str">
        <f>IF('Введення інформації'!V648= "Так","true",IF(ISBLANK('Введення інформації'!A648)=FALSE(),"false",""))</f>
        <v/>
      </c>
      <c r="W609" s="24">
        <f>'Введення інформації'!W648</f>
        <v>0</v>
      </c>
      <c r="X609" s="14" t="str">
        <f>IF('Введення інформації'!X648= "Так","true",IF(ISBLANK('Введення інформації'!A648)=FALSE(),"false",""))</f>
        <v/>
      </c>
      <c r="Y609" s="14" t="str">
        <f>IF(ISBLANK('Введення інформації'!Y648)=FALSE(),'Введення інформації'!Y648,IF(ISBLANK('Введення інформації'!A648)=FALSE(),"0",""))</f>
        <v/>
      </c>
      <c r="Z609" s="14" t="str">
        <f>LEFT('Введення інформації'!Z648, 3)</f>
        <v/>
      </c>
      <c r="AA609" s="14" t="str">
        <f>IF(ISBLANK('Введення інформації'!AA648)=FALSE(),'Введення інформації'!AA648,IF(ISBLANK('Введення інформації'!A648)=FALSE(),"0",""))</f>
        <v/>
      </c>
      <c r="AB609" s="14" t="str">
        <f>IF('Введення інформації'!AB648= "Так","true",IF(ISBLANK('Введення інформації'!A648)=FALSE(),"false",""))</f>
        <v/>
      </c>
      <c r="AC609" s="24">
        <f>'Введення інформації'!AC648</f>
        <v>0</v>
      </c>
    </row>
    <row r="610" spans="1:29" ht="15.75" customHeight="1" x14ac:dyDescent="0.25">
      <c r="A610" s="24">
        <f>'Введення інформації'!A649</f>
        <v>0</v>
      </c>
      <c r="B610" s="14" t="str">
        <f>IF(ISBLANK('Введення інформації'!A649)=FALSE(),(MID('Введення інформації'!B649, 7, 4)&amp;"-"&amp;MID('Введення інформації'!B649, 4, 2)&amp;"-"&amp;MID('Введення інформації'!B649, 1, 2)), "")</f>
        <v/>
      </c>
      <c r="C610" s="24">
        <f>'Введення інформації'!C649</f>
        <v>0</v>
      </c>
      <c r="D610" s="19" t="str">
        <f>IF(ISBLANK('Введення інформації'!D649)=FALSE(),'Введення інформації'!D649,IF(ISBLANK('Введення інформації'!A649)=FALSE(),"null",""))</f>
        <v/>
      </c>
      <c r="E610" s="24">
        <f>'Введення інформації'!E649</f>
        <v>0</v>
      </c>
      <c r="F610" s="24">
        <f>'Введення інформації'!F649</f>
        <v>0</v>
      </c>
      <c r="G610" s="14" t="str">
        <f>LEFT('Введення інформації'!G649, 1)</f>
        <v/>
      </c>
      <c r="H610" s="24">
        <f>'Введення інформації'!H649</f>
        <v>0</v>
      </c>
      <c r="I610" s="24">
        <f>'Введення інформації'!I649</f>
        <v>0</v>
      </c>
      <c r="J610" s="14" t="str">
        <f>IF(ISBLANK('Введення інформації'!J649)=FALSE(),'Введення інформації'!J649,IF(ISBLANK('Введення інформації'!A649)=FALSE(),"null",""))</f>
        <v/>
      </c>
      <c r="K610" s="24">
        <f>'Введення інформації'!K649</f>
        <v>0</v>
      </c>
      <c r="L610" s="14" t="str">
        <f>IF(ISBLANK('Введення інформації'!L649)=FALSE(),'Введення інформації'!L649,IF(ISBLANK('Введення інформації'!A649)=FALSE(),"null",""))</f>
        <v/>
      </c>
      <c r="M610" s="24">
        <f>'Введення інформації'!M649</f>
        <v>0</v>
      </c>
      <c r="N610" s="24">
        <f>'Введення інформації'!N649</f>
        <v>0</v>
      </c>
      <c r="O610" s="14" t="str">
        <f>IF(ISBLANK('Введення інформації'!O649)=FALSE(),'Введення інформації'!O649,IF(ISBLANK('Введення інформації'!A649)=FALSE(),"null",""))</f>
        <v/>
      </c>
      <c r="P610" s="14" t="str">
        <f>IF(ISBLANK('Введення інформації'!P649)=FALSE(),'Введення інформації'!P649,IF(ISBLANK('Введення інформації'!B649)=FALSE(),"null",""))</f>
        <v/>
      </c>
      <c r="Q610" s="25">
        <f>'Введення інформації'!Q649</f>
        <v>0</v>
      </c>
      <c r="R610" s="25">
        <f>'Введення інформації'!R649</f>
        <v>0</v>
      </c>
      <c r="S610" s="25">
        <f>'Введення інформації'!S649</f>
        <v>0</v>
      </c>
      <c r="T610" s="20" t="str">
        <f>IF(ISBLANK('Введення інформації'!A649)=FALSE(),(MID('Введення інформації'!T649, 7, 4)&amp;"-"&amp;MID('Введення інформації'!T649, 4, 2)&amp;"-"&amp;MID('Введення інформації'!T649, 1, 2)), "")</f>
        <v/>
      </c>
      <c r="U610" s="20" t="str">
        <f>IF(ISBLANK('Введення інформації'!B649)=FALSE(),(MID('Введення інформації'!U649, 7, 4)&amp;"-"&amp;MID('Введення інформації'!U649, 4, 2)&amp;"-"&amp;MID('Введення інформації'!U649, 1, 2)), "")</f>
        <v/>
      </c>
      <c r="V610" s="14" t="str">
        <f>IF('Введення інформації'!V649= "Так","true",IF(ISBLANK('Введення інформації'!A649)=FALSE(),"false",""))</f>
        <v/>
      </c>
      <c r="W610" s="24">
        <f>'Введення інформації'!W649</f>
        <v>0</v>
      </c>
      <c r="X610" s="14" t="str">
        <f>IF('Введення інформації'!X649= "Так","true",IF(ISBLANK('Введення інформації'!A649)=FALSE(),"false",""))</f>
        <v/>
      </c>
      <c r="Y610" s="14" t="str">
        <f>IF(ISBLANK('Введення інформації'!Y649)=FALSE(),'Введення інформації'!Y649,IF(ISBLANK('Введення інформації'!A649)=FALSE(),"0",""))</f>
        <v/>
      </c>
      <c r="Z610" s="14" t="str">
        <f>LEFT('Введення інформації'!Z649, 3)</f>
        <v/>
      </c>
      <c r="AA610" s="14" t="str">
        <f>IF(ISBLANK('Введення інформації'!AA649)=FALSE(),'Введення інформації'!AA649,IF(ISBLANK('Введення інформації'!A649)=FALSE(),"0",""))</f>
        <v/>
      </c>
      <c r="AB610" s="14" t="str">
        <f>IF('Введення інформації'!AB649= "Так","true",IF(ISBLANK('Введення інформації'!A649)=FALSE(),"false",""))</f>
        <v/>
      </c>
      <c r="AC610" s="24">
        <f>'Введення інформації'!AC649</f>
        <v>0</v>
      </c>
    </row>
    <row r="611" spans="1:29" ht="15.75" customHeight="1" x14ac:dyDescent="0.25">
      <c r="A611" s="24">
        <f>'Введення інформації'!A650</f>
        <v>0</v>
      </c>
      <c r="B611" s="14" t="str">
        <f>IF(ISBLANK('Введення інформації'!A650)=FALSE(),(MID('Введення інформації'!B650, 7, 4)&amp;"-"&amp;MID('Введення інформації'!B650, 4, 2)&amp;"-"&amp;MID('Введення інформації'!B650, 1, 2)), "")</f>
        <v/>
      </c>
      <c r="C611" s="24">
        <f>'Введення інформації'!C650</f>
        <v>0</v>
      </c>
      <c r="D611" s="19" t="str">
        <f>IF(ISBLANK('Введення інформації'!D650)=FALSE(),'Введення інформації'!D650,IF(ISBLANK('Введення інформації'!A650)=FALSE(),"null",""))</f>
        <v/>
      </c>
      <c r="E611" s="24">
        <f>'Введення інформації'!E650</f>
        <v>0</v>
      </c>
      <c r="F611" s="24">
        <f>'Введення інформації'!F650</f>
        <v>0</v>
      </c>
      <c r="G611" s="14" t="str">
        <f>LEFT('Введення інформації'!G650, 1)</f>
        <v/>
      </c>
      <c r="H611" s="24">
        <f>'Введення інформації'!H650</f>
        <v>0</v>
      </c>
      <c r="I611" s="24">
        <f>'Введення інформації'!I650</f>
        <v>0</v>
      </c>
      <c r="J611" s="14" t="str">
        <f>IF(ISBLANK('Введення інформації'!J650)=FALSE(),'Введення інформації'!J650,IF(ISBLANK('Введення інформації'!A650)=FALSE(),"null",""))</f>
        <v/>
      </c>
      <c r="K611" s="24">
        <f>'Введення інформації'!K650</f>
        <v>0</v>
      </c>
      <c r="L611" s="14" t="str">
        <f>IF(ISBLANK('Введення інформації'!L650)=FALSE(),'Введення інформації'!L650,IF(ISBLANK('Введення інформації'!A650)=FALSE(),"null",""))</f>
        <v/>
      </c>
      <c r="M611" s="24">
        <f>'Введення інформації'!M650</f>
        <v>0</v>
      </c>
      <c r="N611" s="24">
        <f>'Введення інформації'!N650</f>
        <v>0</v>
      </c>
      <c r="O611" s="14" t="str">
        <f>IF(ISBLANK('Введення інформації'!O650)=FALSE(),'Введення інформації'!O650,IF(ISBLANK('Введення інформації'!A650)=FALSE(),"null",""))</f>
        <v/>
      </c>
      <c r="P611" s="14" t="str">
        <f>IF(ISBLANK('Введення інформації'!P650)=FALSE(),'Введення інформації'!P650,IF(ISBLANK('Введення інформації'!B650)=FALSE(),"null",""))</f>
        <v/>
      </c>
      <c r="Q611" s="25">
        <f>'Введення інформації'!Q650</f>
        <v>0</v>
      </c>
      <c r="R611" s="25">
        <f>'Введення інформації'!R650</f>
        <v>0</v>
      </c>
      <c r="S611" s="25">
        <f>'Введення інформації'!S650</f>
        <v>0</v>
      </c>
      <c r="T611" s="20" t="str">
        <f>IF(ISBLANK('Введення інформації'!A650)=FALSE(),(MID('Введення інформації'!T650, 7, 4)&amp;"-"&amp;MID('Введення інформації'!T650, 4, 2)&amp;"-"&amp;MID('Введення інформації'!T650, 1, 2)), "")</f>
        <v/>
      </c>
      <c r="U611" s="20" t="str">
        <f>IF(ISBLANK('Введення інформації'!B650)=FALSE(),(MID('Введення інформації'!U650, 7, 4)&amp;"-"&amp;MID('Введення інформації'!U650, 4, 2)&amp;"-"&amp;MID('Введення інформації'!U650, 1, 2)), "")</f>
        <v/>
      </c>
      <c r="V611" s="14" t="str">
        <f>IF('Введення інформації'!V650= "Так","true",IF(ISBLANK('Введення інформації'!A650)=FALSE(),"false",""))</f>
        <v/>
      </c>
      <c r="W611" s="24">
        <f>'Введення інформації'!W650</f>
        <v>0</v>
      </c>
      <c r="X611" s="14" t="str">
        <f>IF('Введення інформації'!X650= "Так","true",IF(ISBLANK('Введення інформації'!A650)=FALSE(),"false",""))</f>
        <v/>
      </c>
      <c r="Y611" s="14" t="str">
        <f>IF(ISBLANK('Введення інформації'!Y650)=FALSE(),'Введення інформації'!Y650,IF(ISBLANK('Введення інформації'!A650)=FALSE(),"0",""))</f>
        <v/>
      </c>
      <c r="Z611" s="14" t="str">
        <f>LEFT('Введення інформації'!Z650, 3)</f>
        <v/>
      </c>
      <c r="AA611" s="14" t="str">
        <f>IF(ISBLANK('Введення інформації'!AA650)=FALSE(),'Введення інформації'!AA650,IF(ISBLANK('Введення інформації'!A650)=FALSE(),"0",""))</f>
        <v/>
      </c>
      <c r="AB611" s="14" t="str">
        <f>IF('Введення інформації'!AB650= "Так","true",IF(ISBLANK('Введення інформації'!A650)=FALSE(),"false",""))</f>
        <v/>
      </c>
      <c r="AC611" s="24">
        <f>'Введення інформації'!AC650</f>
        <v>0</v>
      </c>
    </row>
    <row r="612" spans="1:29" ht="15.75" customHeight="1" x14ac:dyDescent="0.25">
      <c r="A612" s="24">
        <f>'Введення інформації'!A651</f>
        <v>0</v>
      </c>
      <c r="B612" s="14" t="str">
        <f>IF(ISBLANK('Введення інформації'!A651)=FALSE(),(MID('Введення інформації'!B651, 7, 4)&amp;"-"&amp;MID('Введення інформації'!B651, 4, 2)&amp;"-"&amp;MID('Введення інформації'!B651, 1, 2)), "")</f>
        <v/>
      </c>
      <c r="C612" s="24">
        <f>'Введення інформації'!C651</f>
        <v>0</v>
      </c>
      <c r="D612" s="19" t="str">
        <f>IF(ISBLANK('Введення інформації'!D651)=FALSE(),'Введення інформації'!D651,IF(ISBLANK('Введення інформації'!A651)=FALSE(),"null",""))</f>
        <v/>
      </c>
      <c r="E612" s="24">
        <f>'Введення інформації'!E651</f>
        <v>0</v>
      </c>
      <c r="F612" s="24">
        <f>'Введення інформації'!F651</f>
        <v>0</v>
      </c>
      <c r="G612" s="14" t="str">
        <f>LEFT('Введення інформації'!G651, 1)</f>
        <v/>
      </c>
      <c r="H612" s="24">
        <f>'Введення інформації'!H651</f>
        <v>0</v>
      </c>
      <c r="I612" s="24">
        <f>'Введення інформації'!I651</f>
        <v>0</v>
      </c>
      <c r="J612" s="14" t="str">
        <f>IF(ISBLANK('Введення інформації'!J651)=FALSE(),'Введення інформації'!J651,IF(ISBLANK('Введення інформації'!A651)=FALSE(),"null",""))</f>
        <v/>
      </c>
      <c r="K612" s="24">
        <f>'Введення інформації'!K651</f>
        <v>0</v>
      </c>
      <c r="L612" s="14" t="str">
        <f>IF(ISBLANK('Введення інформації'!L651)=FALSE(),'Введення інформації'!L651,IF(ISBLANK('Введення інформації'!A651)=FALSE(),"null",""))</f>
        <v/>
      </c>
      <c r="M612" s="24">
        <f>'Введення інформації'!M651</f>
        <v>0</v>
      </c>
      <c r="N612" s="24">
        <f>'Введення інформації'!N651</f>
        <v>0</v>
      </c>
      <c r="O612" s="14" t="str">
        <f>IF(ISBLANK('Введення інформації'!O651)=FALSE(),'Введення інформації'!O651,IF(ISBLANK('Введення інформації'!A651)=FALSE(),"null",""))</f>
        <v/>
      </c>
      <c r="P612" s="14" t="str">
        <f>IF(ISBLANK('Введення інформації'!P651)=FALSE(),'Введення інформації'!P651,IF(ISBLANK('Введення інформації'!B651)=FALSE(),"null",""))</f>
        <v/>
      </c>
      <c r="Q612" s="25">
        <f>'Введення інформації'!Q651</f>
        <v>0</v>
      </c>
      <c r="R612" s="25">
        <f>'Введення інформації'!R651</f>
        <v>0</v>
      </c>
      <c r="S612" s="25">
        <f>'Введення інформації'!S651</f>
        <v>0</v>
      </c>
      <c r="T612" s="20" t="str">
        <f>IF(ISBLANK('Введення інформації'!A651)=FALSE(),(MID('Введення інформації'!T651, 7, 4)&amp;"-"&amp;MID('Введення інформації'!T651, 4, 2)&amp;"-"&amp;MID('Введення інформації'!T651, 1, 2)), "")</f>
        <v/>
      </c>
      <c r="U612" s="20" t="str">
        <f>IF(ISBLANK('Введення інформації'!B651)=FALSE(),(MID('Введення інформації'!U651, 7, 4)&amp;"-"&amp;MID('Введення інформації'!U651, 4, 2)&amp;"-"&amp;MID('Введення інформації'!U651, 1, 2)), "")</f>
        <v/>
      </c>
      <c r="V612" s="14" t="str">
        <f>IF('Введення інформації'!V651= "Так","true",IF(ISBLANK('Введення інформації'!A651)=FALSE(),"false",""))</f>
        <v/>
      </c>
      <c r="W612" s="24">
        <f>'Введення інформації'!W651</f>
        <v>0</v>
      </c>
      <c r="X612" s="14" t="str">
        <f>IF('Введення інформації'!X651= "Так","true",IF(ISBLANK('Введення інформації'!A651)=FALSE(),"false",""))</f>
        <v/>
      </c>
      <c r="Y612" s="14" t="str">
        <f>IF(ISBLANK('Введення інформації'!Y651)=FALSE(),'Введення інформації'!Y651,IF(ISBLANK('Введення інформації'!A651)=FALSE(),"0",""))</f>
        <v/>
      </c>
      <c r="Z612" s="14" t="str">
        <f>LEFT('Введення інформації'!Z651, 3)</f>
        <v/>
      </c>
      <c r="AA612" s="14" t="str">
        <f>IF(ISBLANK('Введення інформації'!AA651)=FALSE(),'Введення інформації'!AA651,IF(ISBLANK('Введення інформації'!A651)=FALSE(),"0",""))</f>
        <v/>
      </c>
      <c r="AB612" s="14" t="str">
        <f>IF('Введення інформації'!AB651= "Так","true",IF(ISBLANK('Введення інформації'!A651)=FALSE(),"false",""))</f>
        <v/>
      </c>
      <c r="AC612" s="24">
        <f>'Введення інформації'!AC651</f>
        <v>0</v>
      </c>
    </row>
    <row r="613" spans="1:29" ht="15.75" customHeight="1" x14ac:dyDescent="0.25">
      <c r="A613" s="24">
        <f>'Введення інформації'!A652</f>
        <v>0</v>
      </c>
      <c r="B613" s="14" t="str">
        <f>IF(ISBLANK('Введення інформації'!A652)=FALSE(),(MID('Введення інформації'!B652, 7, 4)&amp;"-"&amp;MID('Введення інформації'!B652, 4, 2)&amp;"-"&amp;MID('Введення інформації'!B652, 1, 2)), "")</f>
        <v/>
      </c>
      <c r="C613" s="24">
        <f>'Введення інформації'!C652</f>
        <v>0</v>
      </c>
      <c r="D613" s="19" t="str">
        <f>IF(ISBLANK('Введення інформації'!D652)=FALSE(),'Введення інформації'!D652,IF(ISBLANK('Введення інформації'!A652)=FALSE(),"null",""))</f>
        <v/>
      </c>
      <c r="E613" s="24">
        <f>'Введення інформації'!E652</f>
        <v>0</v>
      </c>
      <c r="F613" s="24">
        <f>'Введення інформації'!F652</f>
        <v>0</v>
      </c>
      <c r="G613" s="14" t="str">
        <f>LEFT('Введення інформації'!G652, 1)</f>
        <v/>
      </c>
      <c r="H613" s="24">
        <f>'Введення інформації'!H652</f>
        <v>0</v>
      </c>
      <c r="I613" s="24">
        <f>'Введення інформації'!I652</f>
        <v>0</v>
      </c>
      <c r="J613" s="14" t="str">
        <f>IF(ISBLANK('Введення інформації'!J652)=FALSE(),'Введення інформації'!J652,IF(ISBLANK('Введення інформації'!A652)=FALSE(),"null",""))</f>
        <v/>
      </c>
      <c r="K613" s="24">
        <f>'Введення інформації'!K652</f>
        <v>0</v>
      </c>
      <c r="L613" s="14" t="str">
        <f>IF(ISBLANK('Введення інформації'!L652)=FALSE(),'Введення інформації'!L652,IF(ISBLANK('Введення інформації'!A652)=FALSE(),"null",""))</f>
        <v/>
      </c>
      <c r="M613" s="24">
        <f>'Введення інформації'!M652</f>
        <v>0</v>
      </c>
      <c r="N613" s="24">
        <f>'Введення інформації'!N652</f>
        <v>0</v>
      </c>
      <c r="O613" s="14" t="str">
        <f>IF(ISBLANK('Введення інформації'!O652)=FALSE(),'Введення інформації'!O652,IF(ISBLANK('Введення інформації'!A652)=FALSE(),"null",""))</f>
        <v/>
      </c>
      <c r="P613" s="14" t="str">
        <f>IF(ISBLANK('Введення інформації'!P652)=FALSE(),'Введення інформації'!P652,IF(ISBLANK('Введення інформації'!B652)=FALSE(),"null",""))</f>
        <v/>
      </c>
      <c r="Q613" s="25">
        <f>'Введення інформації'!Q652</f>
        <v>0</v>
      </c>
      <c r="R613" s="25">
        <f>'Введення інформації'!R652</f>
        <v>0</v>
      </c>
      <c r="S613" s="25">
        <f>'Введення інформації'!S652</f>
        <v>0</v>
      </c>
      <c r="T613" s="20" t="str">
        <f>IF(ISBLANK('Введення інформації'!A652)=FALSE(),(MID('Введення інформації'!T652, 7, 4)&amp;"-"&amp;MID('Введення інформації'!T652, 4, 2)&amp;"-"&amp;MID('Введення інформації'!T652, 1, 2)), "")</f>
        <v/>
      </c>
      <c r="U613" s="20" t="str">
        <f>IF(ISBLANK('Введення інформації'!B652)=FALSE(),(MID('Введення інформації'!U652, 7, 4)&amp;"-"&amp;MID('Введення інформації'!U652, 4, 2)&amp;"-"&amp;MID('Введення інформації'!U652, 1, 2)), "")</f>
        <v/>
      </c>
      <c r="V613" s="14" t="str">
        <f>IF('Введення інформації'!V652= "Так","true",IF(ISBLANK('Введення інформації'!A652)=FALSE(),"false",""))</f>
        <v/>
      </c>
      <c r="W613" s="24">
        <f>'Введення інформації'!W652</f>
        <v>0</v>
      </c>
      <c r="X613" s="14" t="str">
        <f>IF('Введення інформації'!X652= "Так","true",IF(ISBLANK('Введення інформації'!A652)=FALSE(),"false",""))</f>
        <v/>
      </c>
      <c r="Y613" s="14" t="str">
        <f>IF(ISBLANK('Введення інформації'!Y652)=FALSE(),'Введення інформації'!Y652,IF(ISBLANK('Введення інформації'!A652)=FALSE(),"0",""))</f>
        <v/>
      </c>
      <c r="Z613" s="14" t="str">
        <f>LEFT('Введення інформації'!Z652, 3)</f>
        <v/>
      </c>
      <c r="AA613" s="14" t="str">
        <f>IF(ISBLANK('Введення інформації'!AA652)=FALSE(),'Введення інформації'!AA652,IF(ISBLANK('Введення інформації'!A652)=FALSE(),"0",""))</f>
        <v/>
      </c>
      <c r="AB613" s="14" t="str">
        <f>IF('Введення інформації'!AB652= "Так","true",IF(ISBLANK('Введення інформації'!A652)=FALSE(),"false",""))</f>
        <v/>
      </c>
      <c r="AC613" s="24">
        <f>'Введення інформації'!AC652</f>
        <v>0</v>
      </c>
    </row>
    <row r="614" spans="1:29" ht="15.75" customHeight="1" x14ac:dyDescent="0.25">
      <c r="A614" s="24">
        <f>'Введення інформації'!A653</f>
        <v>0</v>
      </c>
      <c r="B614" s="14" t="str">
        <f>IF(ISBLANK('Введення інформації'!A653)=FALSE(),(MID('Введення інформації'!B653, 7, 4)&amp;"-"&amp;MID('Введення інформації'!B653, 4, 2)&amp;"-"&amp;MID('Введення інформації'!B653, 1, 2)), "")</f>
        <v/>
      </c>
      <c r="C614" s="24">
        <f>'Введення інформації'!C653</f>
        <v>0</v>
      </c>
      <c r="D614" s="19" t="str">
        <f>IF(ISBLANK('Введення інформації'!D653)=FALSE(),'Введення інформації'!D653,IF(ISBLANK('Введення інформації'!A653)=FALSE(),"null",""))</f>
        <v/>
      </c>
      <c r="E614" s="24">
        <f>'Введення інформації'!E653</f>
        <v>0</v>
      </c>
      <c r="F614" s="24">
        <f>'Введення інформації'!F653</f>
        <v>0</v>
      </c>
      <c r="G614" s="14" t="str">
        <f>LEFT('Введення інформації'!G653, 1)</f>
        <v/>
      </c>
      <c r="H614" s="24">
        <f>'Введення інформації'!H653</f>
        <v>0</v>
      </c>
      <c r="I614" s="24">
        <f>'Введення інформації'!I653</f>
        <v>0</v>
      </c>
      <c r="J614" s="14" t="str">
        <f>IF(ISBLANK('Введення інформації'!J653)=FALSE(),'Введення інформації'!J653,IF(ISBLANK('Введення інформації'!A653)=FALSE(),"null",""))</f>
        <v/>
      </c>
      <c r="K614" s="24">
        <f>'Введення інформації'!K653</f>
        <v>0</v>
      </c>
      <c r="L614" s="14" t="str">
        <f>IF(ISBLANK('Введення інформації'!L653)=FALSE(),'Введення інформації'!L653,IF(ISBLANK('Введення інформації'!A653)=FALSE(),"null",""))</f>
        <v/>
      </c>
      <c r="M614" s="24">
        <f>'Введення інформації'!M653</f>
        <v>0</v>
      </c>
      <c r="N614" s="24">
        <f>'Введення інформації'!N653</f>
        <v>0</v>
      </c>
      <c r="O614" s="14" t="str">
        <f>IF(ISBLANK('Введення інформації'!O653)=FALSE(),'Введення інформації'!O653,IF(ISBLANK('Введення інформації'!A653)=FALSE(),"null",""))</f>
        <v/>
      </c>
      <c r="P614" s="14" t="str">
        <f>IF(ISBLANK('Введення інформації'!P653)=FALSE(),'Введення інформації'!P653,IF(ISBLANK('Введення інформації'!B653)=FALSE(),"null",""))</f>
        <v/>
      </c>
      <c r="Q614" s="25">
        <f>'Введення інформації'!Q653</f>
        <v>0</v>
      </c>
      <c r="R614" s="25">
        <f>'Введення інформації'!R653</f>
        <v>0</v>
      </c>
      <c r="S614" s="25">
        <f>'Введення інформації'!S653</f>
        <v>0</v>
      </c>
      <c r="T614" s="20" t="str">
        <f>IF(ISBLANK('Введення інформації'!A653)=FALSE(),(MID('Введення інформації'!T653, 7, 4)&amp;"-"&amp;MID('Введення інформації'!T653, 4, 2)&amp;"-"&amp;MID('Введення інформації'!T653, 1, 2)), "")</f>
        <v/>
      </c>
      <c r="U614" s="20" t="str">
        <f>IF(ISBLANK('Введення інформації'!B653)=FALSE(),(MID('Введення інформації'!U653, 7, 4)&amp;"-"&amp;MID('Введення інформації'!U653, 4, 2)&amp;"-"&amp;MID('Введення інформації'!U653, 1, 2)), "")</f>
        <v/>
      </c>
      <c r="V614" s="14" t="str">
        <f>IF('Введення інформації'!V653= "Так","true",IF(ISBLANK('Введення інформації'!A653)=FALSE(),"false",""))</f>
        <v/>
      </c>
      <c r="W614" s="24">
        <f>'Введення інформації'!W653</f>
        <v>0</v>
      </c>
      <c r="X614" s="14" t="str">
        <f>IF('Введення інформації'!X653= "Так","true",IF(ISBLANK('Введення інформації'!A653)=FALSE(),"false",""))</f>
        <v/>
      </c>
      <c r="Y614" s="14" t="str">
        <f>IF(ISBLANK('Введення інформації'!Y653)=FALSE(),'Введення інформації'!Y653,IF(ISBLANK('Введення інформації'!A653)=FALSE(),"0",""))</f>
        <v/>
      </c>
      <c r="Z614" s="14" t="str">
        <f>LEFT('Введення інформації'!Z653, 3)</f>
        <v/>
      </c>
      <c r="AA614" s="14" t="str">
        <f>IF(ISBLANK('Введення інформації'!AA653)=FALSE(),'Введення інформації'!AA653,IF(ISBLANK('Введення інформації'!A653)=FALSE(),"0",""))</f>
        <v/>
      </c>
      <c r="AB614" s="14" t="str">
        <f>IF('Введення інформації'!AB653= "Так","true",IF(ISBLANK('Введення інформації'!A653)=FALSE(),"false",""))</f>
        <v/>
      </c>
      <c r="AC614" s="24">
        <f>'Введення інформації'!AC653</f>
        <v>0</v>
      </c>
    </row>
    <row r="615" spans="1:29" ht="15.75" customHeight="1" x14ac:dyDescent="0.25">
      <c r="A615" s="24">
        <f>'Введення інформації'!A654</f>
        <v>0</v>
      </c>
      <c r="B615" s="14" t="str">
        <f>IF(ISBLANK('Введення інформації'!A654)=FALSE(),(MID('Введення інформації'!B654, 7, 4)&amp;"-"&amp;MID('Введення інформації'!B654, 4, 2)&amp;"-"&amp;MID('Введення інформації'!B654, 1, 2)), "")</f>
        <v/>
      </c>
      <c r="C615" s="24">
        <f>'Введення інформації'!C654</f>
        <v>0</v>
      </c>
      <c r="D615" s="19" t="str">
        <f>IF(ISBLANK('Введення інформації'!D654)=FALSE(),'Введення інформації'!D654,IF(ISBLANK('Введення інформації'!A654)=FALSE(),"null",""))</f>
        <v/>
      </c>
      <c r="E615" s="24">
        <f>'Введення інформації'!E654</f>
        <v>0</v>
      </c>
      <c r="F615" s="24">
        <f>'Введення інформації'!F654</f>
        <v>0</v>
      </c>
      <c r="G615" s="14" t="str">
        <f>LEFT('Введення інформації'!G654, 1)</f>
        <v/>
      </c>
      <c r="H615" s="24">
        <f>'Введення інформації'!H654</f>
        <v>0</v>
      </c>
      <c r="I615" s="24">
        <f>'Введення інформації'!I654</f>
        <v>0</v>
      </c>
      <c r="J615" s="14" t="str">
        <f>IF(ISBLANK('Введення інформації'!J654)=FALSE(),'Введення інформації'!J654,IF(ISBLANK('Введення інформації'!A654)=FALSE(),"null",""))</f>
        <v/>
      </c>
      <c r="K615" s="24">
        <f>'Введення інформації'!K654</f>
        <v>0</v>
      </c>
      <c r="L615" s="14" t="str">
        <f>IF(ISBLANK('Введення інформації'!L654)=FALSE(),'Введення інформації'!L654,IF(ISBLANK('Введення інформації'!A654)=FALSE(),"null",""))</f>
        <v/>
      </c>
      <c r="M615" s="24">
        <f>'Введення інформації'!M654</f>
        <v>0</v>
      </c>
      <c r="N615" s="24">
        <f>'Введення інформації'!N654</f>
        <v>0</v>
      </c>
      <c r="O615" s="14" t="str">
        <f>IF(ISBLANK('Введення інформації'!O654)=FALSE(),'Введення інформації'!O654,IF(ISBLANK('Введення інформації'!A654)=FALSE(),"null",""))</f>
        <v/>
      </c>
      <c r="P615" s="14" t="str">
        <f>IF(ISBLANK('Введення інформації'!P654)=FALSE(),'Введення інформації'!P654,IF(ISBLANK('Введення інформації'!B654)=FALSE(),"null",""))</f>
        <v/>
      </c>
      <c r="Q615" s="25">
        <f>'Введення інформації'!Q654</f>
        <v>0</v>
      </c>
      <c r="R615" s="25">
        <f>'Введення інформації'!R654</f>
        <v>0</v>
      </c>
      <c r="S615" s="25">
        <f>'Введення інформації'!S654</f>
        <v>0</v>
      </c>
      <c r="T615" s="20" t="str">
        <f>IF(ISBLANK('Введення інформації'!A654)=FALSE(),(MID('Введення інформації'!T654, 7, 4)&amp;"-"&amp;MID('Введення інформації'!T654, 4, 2)&amp;"-"&amp;MID('Введення інформації'!T654, 1, 2)), "")</f>
        <v/>
      </c>
      <c r="U615" s="20" t="str">
        <f>IF(ISBLANK('Введення інформації'!B654)=FALSE(),(MID('Введення інформації'!U654, 7, 4)&amp;"-"&amp;MID('Введення інформації'!U654, 4, 2)&amp;"-"&amp;MID('Введення інформації'!U654, 1, 2)), "")</f>
        <v/>
      </c>
      <c r="V615" s="14" t="str">
        <f>IF('Введення інформації'!V654= "Так","true",IF(ISBLANK('Введення інформації'!A654)=FALSE(),"false",""))</f>
        <v/>
      </c>
      <c r="W615" s="24">
        <f>'Введення інформації'!W654</f>
        <v>0</v>
      </c>
      <c r="X615" s="14" t="str">
        <f>IF('Введення інформації'!X654= "Так","true",IF(ISBLANK('Введення інформації'!A654)=FALSE(),"false",""))</f>
        <v/>
      </c>
      <c r="Y615" s="14" t="str">
        <f>IF(ISBLANK('Введення інформації'!Y654)=FALSE(),'Введення інформації'!Y654,IF(ISBLANK('Введення інформації'!A654)=FALSE(),"0",""))</f>
        <v/>
      </c>
      <c r="Z615" s="14" t="str">
        <f>LEFT('Введення інформації'!Z654, 3)</f>
        <v/>
      </c>
      <c r="AA615" s="14" t="str">
        <f>IF(ISBLANK('Введення інформації'!AA654)=FALSE(),'Введення інформації'!AA654,IF(ISBLANK('Введення інформації'!A654)=FALSE(),"0",""))</f>
        <v/>
      </c>
      <c r="AB615" s="14" t="str">
        <f>IF('Введення інформації'!AB654= "Так","true",IF(ISBLANK('Введення інформації'!A654)=FALSE(),"false",""))</f>
        <v/>
      </c>
      <c r="AC615" s="24">
        <f>'Введення інформації'!AC654</f>
        <v>0</v>
      </c>
    </row>
    <row r="616" spans="1:29" ht="15.75" customHeight="1" x14ac:dyDescent="0.25">
      <c r="A616" s="24">
        <f>'Введення інформації'!A655</f>
        <v>0</v>
      </c>
      <c r="B616" s="14" t="str">
        <f>IF(ISBLANK('Введення інформації'!A655)=FALSE(),(MID('Введення інформації'!B655, 7, 4)&amp;"-"&amp;MID('Введення інформації'!B655, 4, 2)&amp;"-"&amp;MID('Введення інформації'!B655, 1, 2)), "")</f>
        <v/>
      </c>
      <c r="C616" s="24">
        <f>'Введення інформації'!C655</f>
        <v>0</v>
      </c>
      <c r="D616" s="19" t="str">
        <f>IF(ISBLANK('Введення інформації'!D655)=FALSE(),'Введення інформації'!D655,IF(ISBLANK('Введення інформації'!A655)=FALSE(),"null",""))</f>
        <v/>
      </c>
      <c r="E616" s="24">
        <f>'Введення інформації'!E655</f>
        <v>0</v>
      </c>
      <c r="F616" s="24">
        <f>'Введення інформації'!F655</f>
        <v>0</v>
      </c>
      <c r="G616" s="14" t="str">
        <f>LEFT('Введення інформації'!G655, 1)</f>
        <v/>
      </c>
      <c r="H616" s="24">
        <f>'Введення інформації'!H655</f>
        <v>0</v>
      </c>
      <c r="I616" s="24">
        <f>'Введення інформації'!I655</f>
        <v>0</v>
      </c>
      <c r="J616" s="14" t="str">
        <f>IF(ISBLANK('Введення інформації'!J655)=FALSE(),'Введення інформації'!J655,IF(ISBLANK('Введення інформації'!A655)=FALSE(),"null",""))</f>
        <v/>
      </c>
      <c r="K616" s="24">
        <f>'Введення інформації'!K655</f>
        <v>0</v>
      </c>
      <c r="L616" s="14" t="str">
        <f>IF(ISBLANK('Введення інформації'!L655)=FALSE(),'Введення інформації'!L655,IF(ISBLANK('Введення інформації'!A655)=FALSE(),"null",""))</f>
        <v/>
      </c>
      <c r="M616" s="24">
        <f>'Введення інформації'!M655</f>
        <v>0</v>
      </c>
      <c r="N616" s="24">
        <f>'Введення інформації'!N655</f>
        <v>0</v>
      </c>
      <c r="O616" s="14" t="str">
        <f>IF(ISBLANK('Введення інформації'!O655)=FALSE(),'Введення інформації'!O655,IF(ISBLANK('Введення інформації'!A655)=FALSE(),"null",""))</f>
        <v/>
      </c>
      <c r="P616" s="14" t="str">
        <f>IF(ISBLANK('Введення інформації'!P655)=FALSE(),'Введення інформації'!P655,IF(ISBLANK('Введення інформації'!B655)=FALSE(),"null",""))</f>
        <v/>
      </c>
      <c r="Q616" s="25">
        <f>'Введення інформації'!Q655</f>
        <v>0</v>
      </c>
      <c r="R616" s="25">
        <f>'Введення інформації'!R655</f>
        <v>0</v>
      </c>
      <c r="S616" s="25">
        <f>'Введення інформації'!S655</f>
        <v>0</v>
      </c>
      <c r="T616" s="20" t="str">
        <f>IF(ISBLANK('Введення інформації'!A655)=FALSE(),(MID('Введення інформації'!T655, 7, 4)&amp;"-"&amp;MID('Введення інформації'!T655, 4, 2)&amp;"-"&amp;MID('Введення інформації'!T655, 1, 2)), "")</f>
        <v/>
      </c>
      <c r="U616" s="20" t="str">
        <f>IF(ISBLANK('Введення інформації'!B655)=FALSE(),(MID('Введення інформації'!U655, 7, 4)&amp;"-"&amp;MID('Введення інформації'!U655, 4, 2)&amp;"-"&amp;MID('Введення інформації'!U655, 1, 2)), "")</f>
        <v/>
      </c>
      <c r="V616" s="14" t="str">
        <f>IF('Введення інформації'!V655= "Так","true",IF(ISBLANK('Введення інформації'!A655)=FALSE(),"false",""))</f>
        <v/>
      </c>
      <c r="W616" s="24">
        <f>'Введення інформації'!W655</f>
        <v>0</v>
      </c>
      <c r="X616" s="14" t="str">
        <f>IF('Введення інформації'!X655= "Так","true",IF(ISBLANK('Введення інформації'!A655)=FALSE(),"false",""))</f>
        <v/>
      </c>
      <c r="Y616" s="14" t="str">
        <f>IF(ISBLANK('Введення інформації'!Y655)=FALSE(),'Введення інформації'!Y655,IF(ISBLANK('Введення інформації'!A655)=FALSE(),"0",""))</f>
        <v/>
      </c>
      <c r="Z616" s="14" t="str">
        <f>LEFT('Введення інформації'!Z655, 3)</f>
        <v/>
      </c>
      <c r="AA616" s="14" t="str">
        <f>IF(ISBLANK('Введення інформації'!AA655)=FALSE(),'Введення інформації'!AA655,IF(ISBLANK('Введення інформації'!A655)=FALSE(),"0",""))</f>
        <v/>
      </c>
      <c r="AB616" s="14" t="str">
        <f>IF('Введення інформації'!AB655= "Так","true",IF(ISBLANK('Введення інформації'!A655)=FALSE(),"false",""))</f>
        <v/>
      </c>
      <c r="AC616" s="24">
        <f>'Введення інформації'!AC655</f>
        <v>0</v>
      </c>
    </row>
    <row r="617" spans="1:29" ht="15.75" customHeight="1" x14ac:dyDescent="0.25">
      <c r="A617" s="24">
        <f>'Введення інформації'!A656</f>
        <v>0</v>
      </c>
      <c r="B617" s="14" t="str">
        <f>IF(ISBLANK('Введення інформації'!A656)=FALSE(),(MID('Введення інформації'!B656, 7, 4)&amp;"-"&amp;MID('Введення інформації'!B656, 4, 2)&amp;"-"&amp;MID('Введення інформації'!B656, 1, 2)), "")</f>
        <v/>
      </c>
      <c r="C617" s="24">
        <f>'Введення інформації'!C656</f>
        <v>0</v>
      </c>
      <c r="D617" s="19" t="str">
        <f>IF(ISBLANK('Введення інформації'!D656)=FALSE(),'Введення інформації'!D656,IF(ISBLANK('Введення інформації'!A656)=FALSE(),"null",""))</f>
        <v/>
      </c>
      <c r="E617" s="24">
        <f>'Введення інформації'!E656</f>
        <v>0</v>
      </c>
      <c r="F617" s="24">
        <f>'Введення інформації'!F656</f>
        <v>0</v>
      </c>
      <c r="G617" s="14" t="str">
        <f>LEFT('Введення інформації'!G656, 1)</f>
        <v/>
      </c>
      <c r="H617" s="24">
        <f>'Введення інформації'!H656</f>
        <v>0</v>
      </c>
      <c r="I617" s="24">
        <f>'Введення інформації'!I656</f>
        <v>0</v>
      </c>
      <c r="J617" s="14" t="str">
        <f>IF(ISBLANK('Введення інформації'!J656)=FALSE(),'Введення інформації'!J656,IF(ISBLANK('Введення інформації'!A656)=FALSE(),"null",""))</f>
        <v/>
      </c>
      <c r="K617" s="24">
        <f>'Введення інформації'!K656</f>
        <v>0</v>
      </c>
      <c r="L617" s="14" t="str">
        <f>IF(ISBLANK('Введення інформації'!L656)=FALSE(),'Введення інформації'!L656,IF(ISBLANK('Введення інформації'!A656)=FALSE(),"null",""))</f>
        <v/>
      </c>
      <c r="M617" s="24">
        <f>'Введення інформації'!M656</f>
        <v>0</v>
      </c>
      <c r="N617" s="24">
        <f>'Введення інформації'!N656</f>
        <v>0</v>
      </c>
      <c r="O617" s="14" t="str">
        <f>IF(ISBLANK('Введення інформації'!O656)=FALSE(),'Введення інформації'!O656,IF(ISBLANK('Введення інформації'!A656)=FALSE(),"null",""))</f>
        <v/>
      </c>
      <c r="P617" s="14" t="str">
        <f>IF(ISBLANK('Введення інформації'!P656)=FALSE(),'Введення інформації'!P656,IF(ISBLANK('Введення інформації'!B656)=FALSE(),"null",""))</f>
        <v/>
      </c>
      <c r="Q617" s="25">
        <f>'Введення інформації'!Q656</f>
        <v>0</v>
      </c>
      <c r="R617" s="25">
        <f>'Введення інформації'!R656</f>
        <v>0</v>
      </c>
      <c r="S617" s="25">
        <f>'Введення інформації'!S656</f>
        <v>0</v>
      </c>
      <c r="T617" s="20" t="str">
        <f>IF(ISBLANK('Введення інформації'!A656)=FALSE(),(MID('Введення інформації'!T656, 7, 4)&amp;"-"&amp;MID('Введення інформації'!T656, 4, 2)&amp;"-"&amp;MID('Введення інформації'!T656, 1, 2)), "")</f>
        <v/>
      </c>
      <c r="U617" s="20" t="str">
        <f>IF(ISBLANK('Введення інформації'!B656)=FALSE(),(MID('Введення інформації'!U656, 7, 4)&amp;"-"&amp;MID('Введення інформації'!U656, 4, 2)&amp;"-"&amp;MID('Введення інформації'!U656, 1, 2)), "")</f>
        <v/>
      </c>
      <c r="V617" s="14" t="str">
        <f>IF('Введення інформації'!V656= "Так","true",IF(ISBLANK('Введення інформації'!A656)=FALSE(),"false",""))</f>
        <v/>
      </c>
      <c r="W617" s="24">
        <f>'Введення інформації'!W656</f>
        <v>0</v>
      </c>
      <c r="X617" s="14" t="str">
        <f>IF('Введення інформації'!X656= "Так","true",IF(ISBLANK('Введення інформації'!A656)=FALSE(),"false",""))</f>
        <v/>
      </c>
      <c r="Y617" s="14" t="str">
        <f>IF(ISBLANK('Введення інформації'!Y656)=FALSE(),'Введення інформації'!Y656,IF(ISBLANK('Введення інформації'!A656)=FALSE(),"0",""))</f>
        <v/>
      </c>
      <c r="Z617" s="14" t="str">
        <f>LEFT('Введення інформації'!Z656, 3)</f>
        <v/>
      </c>
      <c r="AA617" s="14" t="str">
        <f>IF(ISBLANK('Введення інформації'!AA656)=FALSE(),'Введення інформації'!AA656,IF(ISBLANK('Введення інформації'!A656)=FALSE(),"0",""))</f>
        <v/>
      </c>
      <c r="AB617" s="14" t="str">
        <f>IF('Введення інформації'!AB656= "Так","true",IF(ISBLANK('Введення інформації'!A656)=FALSE(),"false",""))</f>
        <v/>
      </c>
      <c r="AC617" s="24">
        <f>'Введення інформації'!AC656</f>
        <v>0</v>
      </c>
    </row>
    <row r="618" spans="1:29" ht="15.75" customHeight="1" x14ac:dyDescent="0.25">
      <c r="A618" s="24">
        <f>'Введення інформації'!A657</f>
        <v>0</v>
      </c>
      <c r="B618" s="14" t="str">
        <f>IF(ISBLANK('Введення інформації'!A657)=FALSE(),(MID('Введення інформації'!B657, 7, 4)&amp;"-"&amp;MID('Введення інформації'!B657, 4, 2)&amp;"-"&amp;MID('Введення інформації'!B657, 1, 2)), "")</f>
        <v/>
      </c>
      <c r="C618" s="24">
        <f>'Введення інформації'!C657</f>
        <v>0</v>
      </c>
      <c r="D618" s="19" t="str">
        <f>IF(ISBLANK('Введення інформації'!D657)=FALSE(),'Введення інформації'!D657,IF(ISBLANK('Введення інформації'!A657)=FALSE(),"null",""))</f>
        <v/>
      </c>
      <c r="E618" s="24">
        <f>'Введення інформації'!E657</f>
        <v>0</v>
      </c>
      <c r="F618" s="24">
        <f>'Введення інформації'!F657</f>
        <v>0</v>
      </c>
      <c r="G618" s="14" t="str">
        <f>LEFT('Введення інформації'!G657, 1)</f>
        <v/>
      </c>
      <c r="H618" s="24">
        <f>'Введення інформації'!H657</f>
        <v>0</v>
      </c>
      <c r="I618" s="24">
        <f>'Введення інформації'!I657</f>
        <v>0</v>
      </c>
      <c r="J618" s="14" t="str">
        <f>IF(ISBLANK('Введення інформації'!J657)=FALSE(),'Введення інформації'!J657,IF(ISBLANK('Введення інформації'!A657)=FALSE(),"null",""))</f>
        <v/>
      </c>
      <c r="K618" s="24">
        <f>'Введення інформації'!K657</f>
        <v>0</v>
      </c>
      <c r="L618" s="14" t="str">
        <f>IF(ISBLANK('Введення інформації'!L657)=FALSE(),'Введення інформації'!L657,IF(ISBLANK('Введення інформації'!A657)=FALSE(),"null",""))</f>
        <v/>
      </c>
      <c r="M618" s="24">
        <f>'Введення інформації'!M657</f>
        <v>0</v>
      </c>
      <c r="N618" s="24">
        <f>'Введення інформації'!N657</f>
        <v>0</v>
      </c>
      <c r="O618" s="14" t="str">
        <f>IF(ISBLANK('Введення інформації'!O657)=FALSE(),'Введення інформації'!O657,IF(ISBLANK('Введення інформації'!A657)=FALSE(),"null",""))</f>
        <v/>
      </c>
      <c r="P618" s="14" t="str">
        <f>IF(ISBLANK('Введення інформації'!P657)=FALSE(),'Введення інформації'!P657,IF(ISBLANK('Введення інформації'!B657)=FALSE(),"null",""))</f>
        <v/>
      </c>
      <c r="Q618" s="25">
        <f>'Введення інформації'!Q657</f>
        <v>0</v>
      </c>
      <c r="R618" s="25">
        <f>'Введення інформації'!R657</f>
        <v>0</v>
      </c>
      <c r="S618" s="25">
        <f>'Введення інформації'!S657</f>
        <v>0</v>
      </c>
      <c r="T618" s="20" t="str">
        <f>IF(ISBLANK('Введення інформації'!A657)=FALSE(),(MID('Введення інформації'!T657, 7, 4)&amp;"-"&amp;MID('Введення інформації'!T657, 4, 2)&amp;"-"&amp;MID('Введення інформації'!T657, 1, 2)), "")</f>
        <v/>
      </c>
      <c r="U618" s="20" t="str">
        <f>IF(ISBLANK('Введення інформації'!B657)=FALSE(),(MID('Введення інформації'!U657, 7, 4)&amp;"-"&amp;MID('Введення інформації'!U657, 4, 2)&amp;"-"&amp;MID('Введення інформації'!U657, 1, 2)), "")</f>
        <v/>
      </c>
      <c r="V618" s="14" t="str">
        <f>IF('Введення інформації'!V657= "Так","true",IF(ISBLANK('Введення інформації'!A657)=FALSE(),"false",""))</f>
        <v/>
      </c>
      <c r="W618" s="24">
        <f>'Введення інформації'!W657</f>
        <v>0</v>
      </c>
      <c r="X618" s="14" t="str">
        <f>IF('Введення інформації'!X657= "Так","true",IF(ISBLANK('Введення інформації'!A657)=FALSE(),"false",""))</f>
        <v/>
      </c>
      <c r="Y618" s="14" t="str">
        <f>IF(ISBLANK('Введення інформації'!Y657)=FALSE(),'Введення інформації'!Y657,IF(ISBLANK('Введення інформації'!A657)=FALSE(),"0",""))</f>
        <v/>
      </c>
      <c r="Z618" s="14" t="str">
        <f>LEFT('Введення інформації'!Z657, 3)</f>
        <v/>
      </c>
      <c r="AA618" s="14" t="str">
        <f>IF(ISBLANK('Введення інформації'!AA657)=FALSE(),'Введення інформації'!AA657,IF(ISBLANK('Введення інформації'!A657)=FALSE(),"0",""))</f>
        <v/>
      </c>
      <c r="AB618" s="14" t="str">
        <f>IF('Введення інформації'!AB657= "Так","true",IF(ISBLANK('Введення інформації'!A657)=FALSE(),"false",""))</f>
        <v/>
      </c>
      <c r="AC618" s="24">
        <f>'Введення інформації'!AC657</f>
        <v>0</v>
      </c>
    </row>
    <row r="619" spans="1:29" ht="15.75" customHeight="1" x14ac:dyDescent="0.25">
      <c r="A619" s="24">
        <f>'Введення інформації'!A658</f>
        <v>0</v>
      </c>
      <c r="B619" s="14" t="str">
        <f>IF(ISBLANK('Введення інформації'!A658)=FALSE(),(MID('Введення інформації'!B658, 7, 4)&amp;"-"&amp;MID('Введення інформації'!B658, 4, 2)&amp;"-"&amp;MID('Введення інформації'!B658, 1, 2)), "")</f>
        <v/>
      </c>
      <c r="C619" s="24">
        <f>'Введення інформації'!C658</f>
        <v>0</v>
      </c>
      <c r="D619" s="19" t="str">
        <f>IF(ISBLANK('Введення інформації'!D658)=FALSE(),'Введення інформації'!D658,IF(ISBLANK('Введення інформації'!A658)=FALSE(),"null",""))</f>
        <v/>
      </c>
      <c r="E619" s="24">
        <f>'Введення інформації'!E658</f>
        <v>0</v>
      </c>
      <c r="F619" s="24">
        <f>'Введення інформації'!F658</f>
        <v>0</v>
      </c>
      <c r="G619" s="14" t="str">
        <f>LEFT('Введення інформації'!G658, 1)</f>
        <v/>
      </c>
      <c r="H619" s="24">
        <f>'Введення інформації'!H658</f>
        <v>0</v>
      </c>
      <c r="I619" s="24">
        <f>'Введення інформації'!I658</f>
        <v>0</v>
      </c>
      <c r="J619" s="14" t="str">
        <f>IF(ISBLANK('Введення інформації'!J658)=FALSE(),'Введення інформації'!J658,IF(ISBLANK('Введення інформації'!A658)=FALSE(),"null",""))</f>
        <v/>
      </c>
      <c r="K619" s="24">
        <f>'Введення інформації'!K658</f>
        <v>0</v>
      </c>
      <c r="L619" s="14" t="str">
        <f>IF(ISBLANK('Введення інформації'!L658)=FALSE(),'Введення інформації'!L658,IF(ISBLANK('Введення інформації'!A658)=FALSE(),"null",""))</f>
        <v/>
      </c>
      <c r="M619" s="24">
        <f>'Введення інформації'!M658</f>
        <v>0</v>
      </c>
      <c r="N619" s="24">
        <f>'Введення інформації'!N658</f>
        <v>0</v>
      </c>
      <c r="O619" s="14" t="str">
        <f>IF(ISBLANK('Введення інформації'!O658)=FALSE(),'Введення інформації'!O658,IF(ISBLANK('Введення інформації'!A658)=FALSE(),"null",""))</f>
        <v/>
      </c>
      <c r="P619" s="14" t="str">
        <f>IF(ISBLANK('Введення інформації'!P658)=FALSE(),'Введення інформації'!P658,IF(ISBLANK('Введення інформації'!B658)=FALSE(),"null",""))</f>
        <v/>
      </c>
      <c r="Q619" s="25">
        <f>'Введення інформації'!Q658</f>
        <v>0</v>
      </c>
      <c r="R619" s="25">
        <f>'Введення інформації'!R658</f>
        <v>0</v>
      </c>
      <c r="S619" s="25">
        <f>'Введення інформації'!S658</f>
        <v>0</v>
      </c>
      <c r="T619" s="20" t="str">
        <f>IF(ISBLANK('Введення інформації'!A658)=FALSE(),(MID('Введення інформації'!T658, 7, 4)&amp;"-"&amp;MID('Введення інформації'!T658, 4, 2)&amp;"-"&amp;MID('Введення інформації'!T658, 1, 2)), "")</f>
        <v/>
      </c>
      <c r="U619" s="20" t="str">
        <f>IF(ISBLANK('Введення інформації'!B658)=FALSE(),(MID('Введення інформації'!U658, 7, 4)&amp;"-"&amp;MID('Введення інформації'!U658, 4, 2)&amp;"-"&amp;MID('Введення інформації'!U658, 1, 2)), "")</f>
        <v/>
      </c>
      <c r="V619" s="14" t="str">
        <f>IF('Введення інформації'!V658= "Так","true",IF(ISBLANK('Введення інформації'!A658)=FALSE(),"false",""))</f>
        <v/>
      </c>
      <c r="W619" s="24">
        <f>'Введення інформації'!W658</f>
        <v>0</v>
      </c>
      <c r="X619" s="14" t="str">
        <f>IF('Введення інформації'!X658= "Так","true",IF(ISBLANK('Введення інформації'!A658)=FALSE(),"false",""))</f>
        <v/>
      </c>
      <c r="Y619" s="14" t="str">
        <f>IF(ISBLANK('Введення інформації'!Y658)=FALSE(),'Введення інформації'!Y658,IF(ISBLANK('Введення інформації'!A658)=FALSE(),"0",""))</f>
        <v/>
      </c>
      <c r="Z619" s="14" t="str">
        <f>LEFT('Введення інформації'!Z658, 3)</f>
        <v/>
      </c>
      <c r="AA619" s="14" t="str">
        <f>IF(ISBLANK('Введення інформації'!AA658)=FALSE(),'Введення інформації'!AA658,IF(ISBLANK('Введення інформації'!A658)=FALSE(),"0",""))</f>
        <v/>
      </c>
      <c r="AB619" s="14" t="str">
        <f>IF('Введення інформації'!AB658= "Так","true",IF(ISBLANK('Введення інформації'!A658)=FALSE(),"false",""))</f>
        <v/>
      </c>
      <c r="AC619" s="24">
        <f>'Введення інформації'!AC658</f>
        <v>0</v>
      </c>
    </row>
    <row r="620" spans="1:29" ht="15.75" customHeight="1" x14ac:dyDescent="0.25">
      <c r="A620" s="24">
        <f>'Введення інформації'!A659</f>
        <v>0</v>
      </c>
      <c r="B620" s="14" t="str">
        <f>IF(ISBLANK('Введення інформації'!A659)=FALSE(),(MID('Введення інформації'!B659, 7, 4)&amp;"-"&amp;MID('Введення інформації'!B659, 4, 2)&amp;"-"&amp;MID('Введення інформації'!B659, 1, 2)), "")</f>
        <v/>
      </c>
      <c r="C620" s="24">
        <f>'Введення інформації'!C659</f>
        <v>0</v>
      </c>
      <c r="D620" s="19" t="str">
        <f>IF(ISBLANK('Введення інформації'!D659)=FALSE(),'Введення інформації'!D659,IF(ISBLANK('Введення інформації'!A659)=FALSE(),"null",""))</f>
        <v/>
      </c>
      <c r="E620" s="24">
        <f>'Введення інформації'!E659</f>
        <v>0</v>
      </c>
      <c r="F620" s="24">
        <f>'Введення інформації'!F659</f>
        <v>0</v>
      </c>
      <c r="G620" s="14" t="str">
        <f>LEFT('Введення інформації'!G659, 1)</f>
        <v/>
      </c>
      <c r="H620" s="24">
        <f>'Введення інформації'!H659</f>
        <v>0</v>
      </c>
      <c r="I620" s="24">
        <f>'Введення інформації'!I659</f>
        <v>0</v>
      </c>
      <c r="J620" s="14" t="str">
        <f>IF(ISBLANK('Введення інформації'!J659)=FALSE(),'Введення інформації'!J659,IF(ISBLANK('Введення інформації'!A659)=FALSE(),"null",""))</f>
        <v/>
      </c>
      <c r="K620" s="24">
        <f>'Введення інформації'!K659</f>
        <v>0</v>
      </c>
      <c r="L620" s="14" t="str">
        <f>IF(ISBLANK('Введення інформації'!L659)=FALSE(),'Введення інформації'!L659,IF(ISBLANK('Введення інформації'!A659)=FALSE(),"null",""))</f>
        <v/>
      </c>
      <c r="M620" s="24">
        <f>'Введення інформації'!M659</f>
        <v>0</v>
      </c>
      <c r="N620" s="24">
        <f>'Введення інформації'!N659</f>
        <v>0</v>
      </c>
      <c r="O620" s="14" t="str">
        <f>IF(ISBLANK('Введення інформації'!O659)=FALSE(),'Введення інформації'!O659,IF(ISBLANK('Введення інформації'!A659)=FALSE(),"null",""))</f>
        <v/>
      </c>
      <c r="P620" s="14" t="str">
        <f>IF(ISBLANK('Введення інформації'!P659)=FALSE(),'Введення інформації'!P659,IF(ISBLANK('Введення інформації'!B659)=FALSE(),"null",""))</f>
        <v/>
      </c>
      <c r="Q620" s="25">
        <f>'Введення інформації'!Q659</f>
        <v>0</v>
      </c>
      <c r="R620" s="25">
        <f>'Введення інформації'!R659</f>
        <v>0</v>
      </c>
      <c r="S620" s="25">
        <f>'Введення інформації'!S659</f>
        <v>0</v>
      </c>
      <c r="T620" s="20" t="str">
        <f>IF(ISBLANK('Введення інформації'!A659)=FALSE(),(MID('Введення інформації'!T659, 7, 4)&amp;"-"&amp;MID('Введення інформації'!T659, 4, 2)&amp;"-"&amp;MID('Введення інформації'!T659, 1, 2)), "")</f>
        <v/>
      </c>
      <c r="U620" s="20" t="str">
        <f>IF(ISBLANK('Введення інформації'!B659)=FALSE(),(MID('Введення інформації'!U659, 7, 4)&amp;"-"&amp;MID('Введення інформації'!U659, 4, 2)&amp;"-"&amp;MID('Введення інформації'!U659, 1, 2)), "")</f>
        <v/>
      </c>
      <c r="V620" s="14" t="str">
        <f>IF('Введення інформації'!V659= "Так","true",IF(ISBLANK('Введення інформації'!A659)=FALSE(),"false",""))</f>
        <v/>
      </c>
      <c r="W620" s="24">
        <f>'Введення інформації'!W659</f>
        <v>0</v>
      </c>
      <c r="X620" s="14" t="str">
        <f>IF('Введення інформації'!X659= "Так","true",IF(ISBLANK('Введення інформації'!A659)=FALSE(),"false",""))</f>
        <v/>
      </c>
      <c r="Y620" s="14" t="str">
        <f>IF(ISBLANK('Введення інформації'!Y659)=FALSE(),'Введення інформації'!Y659,IF(ISBLANK('Введення інформації'!A659)=FALSE(),"0",""))</f>
        <v/>
      </c>
      <c r="Z620" s="14" t="str">
        <f>LEFT('Введення інформації'!Z659, 3)</f>
        <v/>
      </c>
      <c r="AA620" s="14" t="str">
        <f>IF(ISBLANK('Введення інформації'!AA659)=FALSE(),'Введення інформації'!AA659,IF(ISBLANK('Введення інформації'!A659)=FALSE(),"0",""))</f>
        <v/>
      </c>
      <c r="AB620" s="14" t="str">
        <f>IF('Введення інформації'!AB659= "Так","true",IF(ISBLANK('Введення інформації'!A659)=FALSE(),"false",""))</f>
        <v/>
      </c>
      <c r="AC620" s="24">
        <f>'Введення інформації'!AC659</f>
        <v>0</v>
      </c>
    </row>
    <row r="621" spans="1:29" ht="15.75" customHeight="1" x14ac:dyDescent="0.25">
      <c r="A621" s="24">
        <f>'Введення інформації'!A660</f>
        <v>0</v>
      </c>
      <c r="B621" s="14" t="str">
        <f>IF(ISBLANK('Введення інформації'!A660)=FALSE(),(MID('Введення інформації'!B660, 7, 4)&amp;"-"&amp;MID('Введення інформації'!B660, 4, 2)&amp;"-"&amp;MID('Введення інформації'!B660, 1, 2)), "")</f>
        <v/>
      </c>
      <c r="C621" s="24">
        <f>'Введення інформації'!C660</f>
        <v>0</v>
      </c>
      <c r="D621" s="19" t="str">
        <f>IF(ISBLANK('Введення інформації'!D660)=FALSE(),'Введення інформації'!D660,IF(ISBLANK('Введення інформації'!A660)=FALSE(),"null",""))</f>
        <v/>
      </c>
      <c r="E621" s="24">
        <f>'Введення інформації'!E660</f>
        <v>0</v>
      </c>
      <c r="F621" s="24">
        <f>'Введення інформації'!F660</f>
        <v>0</v>
      </c>
      <c r="G621" s="14" t="str">
        <f>LEFT('Введення інформації'!G660, 1)</f>
        <v/>
      </c>
      <c r="H621" s="24">
        <f>'Введення інформації'!H660</f>
        <v>0</v>
      </c>
      <c r="I621" s="24">
        <f>'Введення інформації'!I660</f>
        <v>0</v>
      </c>
      <c r="J621" s="14" t="str">
        <f>IF(ISBLANK('Введення інформації'!J660)=FALSE(),'Введення інформації'!J660,IF(ISBLANK('Введення інформації'!A660)=FALSE(),"null",""))</f>
        <v/>
      </c>
      <c r="K621" s="24">
        <f>'Введення інформації'!K660</f>
        <v>0</v>
      </c>
      <c r="L621" s="14" t="str">
        <f>IF(ISBLANK('Введення інформації'!L660)=FALSE(),'Введення інформації'!L660,IF(ISBLANK('Введення інформації'!A660)=FALSE(),"null",""))</f>
        <v/>
      </c>
      <c r="M621" s="24">
        <f>'Введення інформації'!M660</f>
        <v>0</v>
      </c>
      <c r="N621" s="24">
        <f>'Введення інформації'!N660</f>
        <v>0</v>
      </c>
      <c r="O621" s="14" t="str">
        <f>IF(ISBLANK('Введення інформації'!O660)=FALSE(),'Введення інформації'!O660,IF(ISBLANK('Введення інформації'!A660)=FALSE(),"null",""))</f>
        <v/>
      </c>
      <c r="P621" s="14" t="str">
        <f>IF(ISBLANK('Введення інформації'!P660)=FALSE(),'Введення інформації'!P660,IF(ISBLANK('Введення інформації'!B660)=FALSE(),"null",""))</f>
        <v/>
      </c>
      <c r="Q621" s="25">
        <f>'Введення інформації'!Q660</f>
        <v>0</v>
      </c>
      <c r="R621" s="25">
        <f>'Введення інформації'!R660</f>
        <v>0</v>
      </c>
      <c r="S621" s="25">
        <f>'Введення інформації'!S660</f>
        <v>0</v>
      </c>
      <c r="T621" s="20" t="str">
        <f>IF(ISBLANK('Введення інформації'!A660)=FALSE(),(MID('Введення інформації'!T660, 7, 4)&amp;"-"&amp;MID('Введення інформації'!T660, 4, 2)&amp;"-"&amp;MID('Введення інформації'!T660, 1, 2)), "")</f>
        <v/>
      </c>
      <c r="U621" s="20" t="str">
        <f>IF(ISBLANK('Введення інформації'!B660)=FALSE(),(MID('Введення інформації'!U660, 7, 4)&amp;"-"&amp;MID('Введення інформації'!U660, 4, 2)&amp;"-"&amp;MID('Введення інформації'!U660, 1, 2)), "")</f>
        <v/>
      </c>
      <c r="V621" s="14" t="str">
        <f>IF('Введення інформації'!V660= "Так","true",IF(ISBLANK('Введення інформації'!A660)=FALSE(),"false",""))</f>
        <v/>
      </c>
      <c r="W621" s="24">
        <f>'Введення інформації'!W660</f>
        <v>0</v>
      </c>
      <c r="X621" s="14" t="str">
        <f>IF('Введення інформації'!X660= "Так","true",IF(ISBLANK('Введення інформації'!A660)=FALSE(),"false",""))</f>
        <v/>
      </c>
      <c r="Y621" s="14" t="str">
        <f>IF(ISBLANK('Введення інформації'!Y660)=FALSE(),'Введення інформації'!Y660,IF(ISBLANK('Введення інформації'!A660)=FALSE(),"0",""))</f>
        <v/>
      </c>
      <c r="Z621" s="14" t="str">
        <f>LEFT('Введення інформації'!Z660, 3)</f>
        <v/>
      </c>
      <c r="AA621" s="14" t="str">
        <f>IF(ISBLANK('Введення інформації'!AA660)=FALSE(),'Введення інформації'!AA660,IF(ISBLANK('Введення інформації'!A660)=FALSE(),"0",""))</f>
        <v/>
      </c>
      <c r="AB621" s="14" t="str">
        <f>IF('Введення інформації'!AB660= "Так","true",IF(ISBLANK('Введення інформації'!A660)=FALSE(),"false",""))</f>
        <v/>
      </c>
      <c r="AC621" s="24">
        <f>'Введення інформації'!AC660</f>
        <v>0</v>
      </c>
    </row>
    <row r="622" spans="1:29" ht="15.75" customHeight="1" x14ac:dyDescent="0.25">
      <c r="A622" s="24">
        <f>'Введення інформації'!A661</f>
        <v>0</v>
      </c>
      <c r="B622" s="14" t="str">
        <f>IF(ISBLANK('Введення інформації'!A661)=FALSE(),(MID('Введення інформації'!B661, 7, 4)&amp;"-"&amp;MID('Введення інформації'!B661, 4, 2)&amp;"-"&amp;MID('Введення інформації'!B661, 1, 2)), "")</f>
        <v/>
      </c>
      <c r="C622" s="24">
        <f>'Введення інформації'!C661</f>
        <v>0</v>
      </c>
      <c r="D622" s="19" t="str">
        <f>IF(ISBLANK('Введення інформації'!D661)=FALSE(),'Введення інформації'!D661,IF(ISBLANK('Введення інформації'!A661)=FALSE(),"null",""))</f>
        <v/>
      </c>
      <c r="E622" s="24">
        <f>'Введення інформації'!E661</f>
        <v>0</v>
      </c>
      <c r="F622" s="24">
        <f>'Введення інформації'!F661</f>
        <v>0</v>
      </c>
      <c r="G622" s="14" t="str">
        <f>LEFT('Введення інформації'!G661, 1)</f>
        <v/>
      </c>
      <c r="H622" s="24">
        <f>'Введення інформації'!H661</f>
        <v>0</v>
      </c>
      <c r="I622" s="24">
        <f>'Введення інформації'!I661</f>
        <v>0</v>
      </c>
      <c r="J622" s="14" t="str">
        <f>IF(ISBLANK('Введення інформації'!J661)=FALSE(),'Введення інформації'!J661,IF(ISBLANK('Введення інформації'!A661)=FALSE(),"null",""))</f>
        <v/>
      </c>
      <c r="K622" s="24">
        <f>'Введення інформації'!K661</f>
        <v>0</v>
      </c>
      <c r="L622" s="14" t="str">
        <f>IF(ISBLANK('Введення інформації'!L661)=FALSE(),'Введення інформації'!L661,IF(ISBLANK('Введення інформації'!A661)=FALSE(),"null",""))</f>
        <v/>
      </c>
      <c r="M622" s="24">
        <f>'Введення інформації'!M661</f>
        <v>0</v>
      </c>
      <c r="N622" s="24">
        <f>'Введення інформації'!N661</f>
        <v>0</v>
      </c>
      <c r="O622" s="14" t="str">
        <f>IF(ISBLANK('Введення інформації'!O661)=FALSE(),'Введення інформації'!O661,IF(ISBLANK('Введення інформації'!A661)=FALSE(),"null",""))</f>
        <v/>
      </c>
      <c r="P622" s="14" t="str">
        <f>IF(ISBLANK('Введення інформації'!P661)=FALSE(),'Введення інформації'!P661,IF(ISBLANK('Введення інформації'!B661)=FALSE(),"null",""))</f>
        <v/>
      </c>
      <c r="Q622" s="25">
        <f>'Введення інформації'!Q661</f>
        <v>0</v>
      </c>
      <c r="R622" s="25">
        <f>'Введення інформації'!R661</f>
        <v>0</v>
      </c>
      <c r="S622" s="25">
        <f>'Введення інформації'!S661</f>
        <v>0</v>
      </c>
      <c r="T622" s="20" t="str">
        <f>IF(ISBLANK('Введення інформації'!A661)=FALSE(),(MID('Введення інформації'!T661, 7, 4)&amp;"-"&amp;MID('Введення інформації'!T661, 4, 2)&amp;"-"&amp;MID('Введення інформації'!T661, 1, 2)), "")</f>
        <v/>
      </c>
      <c r="U622" s="20" t="str">
        <f>IF(ISBLANK('Введення інформації'!B661)=FALSE(),(MID('Введення інформації'!U661, 7, 4)&amp;"-"&amp;MID('Введення інформації'!U661, 4, 2)&amp;"-"&amp;MID('Введення інформації'!U661, 1, 2)), "")</f>
        <v/>
      </c>
      <c r="V622" s="14" t="str">
        <f>IF('Введення інформації'!V661= "Так","true",IF(ISBLANK('Введення інформації'!A661)=FALSE(),"false",""))</f>
        <v/>
      </c>
      <c r="W622" s="24">
        <f>'Введення інформації'!W661</f>
        <v>0</v>
      </c>
      <c r="X622" s="14" t="str">
        <f>IF('Введення інформації'!X661= "Так","true",IF(ISBLANK('Введення інформації'!A661)=FALSE(),"false",""))</f>
        <v/>
      </c>
      <c r="Y622" s="14" t="str">
        <f>IF(ISBLANK('Введення інформації'!Y661)=FALSE(),'Введення інформації'!Y661,IF(ISBLANK('Введення інформації'!A661)=FALSE(),"0",""))</f>
        <v/>
      </c>
      <c r="Z622" s="14" t="str">
        <f>LEFT('Введення інформації'!Z661, 3)</f>
        <v/>
      </c>
      <c r="AA622" s="14" t="str">
        <f>IF(ISBLANK('Введення інформації'!AA661)=FALSE(),'Введення інформації'!AA661,IF(ISBLANK('Введення інформації'!A661)=FALSE(),"0",""))</f>
        <v/>
      </c>
      <c r="AB622" s="14" t="str">
        <f>IF('Введення інформації'!AB661= "Так","true",IF(ISBLANK('Введення інформації'!A661)=FALSE(),"false",""))</f>
        <v/>
      </c>
      <c r="AC622" s="24">
        <f>'Введення інформації'!AC661</f>
        <v>0</v>
      </c>
    </row>
    <row r="623" spans="1:29" ht="15.75" customHeight="1" x14ac:dyDescent="0.25">
      <c r="A623" s="24">
        <f>'Введення інформації'!A662</f>
        <v>0</v>
      </c>
      <c r="B623" s="14" t="str">
        <f>IF(ISBLANK('Введення інформації'!A662)=FALSE(),(MID('Введення інформації'!B662, 7, 4)&amp;"-"&amp;MID('Введення інформації'!B662, 4, 2)&amp;"-"&amp;MID('Введення інформації'!B662, 1, 2)), "")</f>
        <v/>
      </c>
      <c r="C623" s="24">
        <f>'Введення інформації'!C662</f>
        <v>0</v>
      </c>
      <c r="D623" s="19" t="str">
        <f>IF(ISBLANK('Введення інформації'!D662)=FALSE(),'Введення інформації'!D662,IF(ISBLANK('Введення інформації'!A662)=FALSE(),"null",""))</f>
        <v/>
      </c>
      <c r="E623" s="24">
        <f>'Введення інформації'!E662</f>
        <v>0</v>
      </c>
      <c r="F623" s="24">
        <f>'Введення інформації'!F662</f>
        <v>0</v>
      </c>
      <c r="G623" s="14" t="str">
        <f>LEFT('Введення інформації'!G662, 1)</f>
        <v/>
      </c>
      <c r="H623" s="24">
        <f>'Введення інформації'!H662</f>
        <v>0</v>
      </c>
      <c r="I623" s="24">
        <f>'Введення інформації'!I662</f>
        <v>0</v>
      </c>
      <c r="J623" s="14" t="str">
        <f>IF(ISBLANK('Введення інформації'!J662)=FALSE(),'Введення інформації'!J662,IF(ISBLANK('Введення інформації'!A662)=FALSE(),"null",""))</f>
        <v/>
      </c>
      <c r="K623" s="24">
        <f>'Введення інформації'!K662</f>
        <v>0</v>
      </c>
      <c r="L623" s="14" t="str">
        <f>IF(ISBLANK('Введення інформації'!L662)=FALSE(),'Введення інформації'!L662,IF(ISBLANK('Введення інформації'!A662)=FALSE(),"null",""))</f>
        <v/>
      </c>
      <c r="M623" s="24">
        <f>'Введення інформації'!M662</f>
        <v>0</v>
      </c>
      <c r="N623" s="24">
        <f>'Введення інформації'!N662</f>
        <v>0</v>
      </c>
      <c r="O623" s="14" t="str">
        <f>IF(ISBLANK('Введення інформації'!O662)=FALSE(),'Введення інформації'!O662,IF(ISBLANK('Введення інформації'!A662)=FALSE(),"null",""))</f>
        <v/>
      </c>
      <c r="P623" s="14" t="str">
        <f>IF(ISBLANK('Введення інформації'!P662)=FALSE(),'Введення інформації'!P662,IF(ISBLANK('Введення інформації'!B662)=FALSE(),"null",""))</f>
        <v/>
      </c>
      <c r="Q623" s="25">
        <f>'Введення інформації'!Q662</f>
        <v>0</v>
      </c>
      <c r="R623" s="25">
        <f>'Введення інформації'!R662</f>
        <v>0</v>
      </c>
      <c r="S623" s="25">
        <f>'Введення інформації'!S662</f>
        <v>0</v>
      </c>
      <c r="T623" s="20" t="str">
        <f>IF(ISBLANK('Введення інформації'!A662)=FALSE(),(MID('Введення інформації'!T662, 7, 4)&amp;"-"&amp;MID('Введення інформації'!T662, 4, 2)&amp;"-"&amp;MID('Введення інформації'!T662, 1, 2)), "")</f>
        <v/>
      </c>
      <c r="U623" s="20" t="str">
        <f>IF(ISBLANK('Введення інформації'!B662)=FALSE(),(MID('Введення інформації'!U662, 7, 4)&amp;"-"&amp;MID('Введення інформації'!U662, 4, 2)&amp;"-"&amp;MID('Введення інформації'!U662, 1, 2)), "")</f>
        <v/>
      </c>
      <c r="V623" s="14" t="str">
        <f>IF('Введення інформації'!V662= "Так","true",IF(ISBLANK('Введення інформації'!A662)=FALSE(),"false",""))</f>
        <v/>
      </c>
      <c r="W623" s="24">
        <f>'Введення інформації'!W662</f>
        <v>0</v>
      </c>
      <c r="X623" s="14" t="str">
        <f>IF('Введення інформації'!X662= "Так","true",IF(ISBLANK('Введення інформації'!A662)=FALSE(),"false",""))</f>
        <v/>
      </c>
      <c r="Y623" s="14" t="str">
        <f>IF(ISBLANK('Введення інформації'!Y662)=FALSE(),'Введення інформації'!Y662,IF(ISBLANK('Введення інформації'!A662)=FALSE(),"0",""))</f>
        <v/>
      </c>
      <c r="Z623" s="14" t="str">
        <f>LEFT('Введення інформації'!Z662, 3)</f>
        <v/>
      </c>
      <c r="AA623" s="14" t="str">
        <f>IF(ISBLANK('Введення інформації'!AA662)=FALSE(),'Введення інформації'!AA662,IF(ISBLANK('Введення інформації'!A662)=FALSE(),"0",""))</f>
        <v/>
      </c>
      <c r="AB623" s="14" t="str">
        <f>IF('Введення інформації'!AB662= "Так","true",IF(ISBLANK('Введення інформації'!A662)=FALSE(),"false",""))</f>
        <v/>
      </c>
      <c r="AC623" s="24">
        <f>'Введення інформації'!AC662</f>
        <v>0</v>
      </c>
    </row>
    <row r="624" spans="1:29" ht="15.75" customHeight="1" x14ac:dyDescent="0.25">
      <c r="A624" s="24">
        <f>'Введення інформації'!A663</f>
        <v>0</v>
      </c>
      <c r="B624" s="14" t="str">
        <f>IF(ISBLANK('Введення інформації'!A663)=FALSE(),(MID('Введення інформації'!B663, 7, 4)&amp;"-"&amp;MID('Введення інформації'!B663, 4, 2)&amp;"-"&amp;MID('Введення інформації'!B663, 1, 2)), "")</f>
        <v/>
      </c>
      <c r="C624" s="24">
        <f>'Введення інформації'!C663</f>
        <v>0</v>
      </c>
      <c r="D624" s="19" t="str">
        <f>IF(ISBLANK('Введення інформації'!D663)=FALSE(),'Введення інформації'!D663,IF(ISBLANK('Введення інформації'!A663)=FALSE(),"null",""))</f>
        <v/>
      </c>
      <c r="E624" s="24">
        <f>'Введення інформації'!E663</f>
        <v>0</v>
      </c>
      <c r="F624" s="24">
        <f>'Введення інформації'!F663</f>
        <v>0</v>
      </c>
      <c r="G624" s="14" t="str">
        <f>LEFT('Введення інформації'!G663, 1)</f>
        <v/>
      </c>
      <c r="H624" s="24">
        <f>'Введення інформації'!H663</f>
        <v>0</v>
      </c>
      <c r="I624" s="24">
        <f>'Введення інформації'!I663</f>
        <v>0</v>
      </c>
      <c r="J624" s="14" t="str">
        <f>IF(ISBLANK('Введення інформації'!J663)=FALSE(),'Введення інформації'!J663,IF(ISBLANK('Введення інформації'!A663)=FALSE(),"null",""))</f>
        <v/>
      </c>
      <c r="K624" s="24">
        <f>'Введення інформації'!K663</f>
        <v>0</v>
      </c>
      <c r="L624" s="14" t="str">
        <f>IF(ISBLANK('Введення інформації'!L663)=FALSE(),'Введення інформації'!L663,IF(ISBLANK('Введення інформації'!A663)=FALSE(),"null",""))</f>
        <v/>
      </c>
      <c r="M624" s="24">
        <f>'Введення інформації'!M663</f>
        <v>0</v>
      </c>
      <c r="N624" s="24">
        <f>'Введення інформації'!N663</f>
        <v>0</v>
      </c>
      <c r="O624" s="14" t="str">
        <f>IF(ISBLANK('Введення інформації'!O663)=FALSE(),'Введення інформації'!O663,IF(ISBLANK('Введення інформації'!A663)=FALSE(),"null",""))</f>
        <v/>
      </c>
      <c r="P624" s="14" t="str">
        <f>IF(ISBLANK('Введення інформації'!P663)=FALSE(),'Введення інформації'!P663,IF(ISBLANK('Введення інформації'!B663)=FALSE(),"null",""))</f>
        <v/>
      </c>
      <c r="Q624" s="25">
        <f>'Введення інформації'!Q663</f>
        <v>0</v>
      </c>
      <c r="R624" s="25">
        <f>'Введення інформації'!R663</f>
        <v>0</v>
      </c>
      <c r="S624" s="25">
        <f>'Введення інформації'!S663</f>
        <v>0</v>
      </c>
      <c r="T624" s="20" t="str">
        <f>IF(ISBLANK('Введення інформації'!A663)=FALSE(),(MID('Введення інформації'!T663, 7, 4)&amp;"-"&amp;MID('Введення інформації'!T663, 4, 2)&amp;"-"&amp;MID('Введення інформації'!T663, 1, 2)), "")</f>
        <v/>
      </c>
      <c r="U624" s="20" t="str">
        <f>IF(ISBLANK('Введення інформації'!B663)=FALSE(),(MID('Введення інформації'!U663, 7, 4)&amp;"-"&amp;MID('Введення інформації'!U663, 4, 2)&amp;"-"&amp;MID('Введення інформації'!U663, 1, 2)), "")</f>
        <v/>
      </c>
      <c r="V624" s="14" t="str">
        <f>IF('Введення інформації'!V663= "Так","true",IF(ISBLANK('Введення інформації'!A663)=FALSE(),"false",""))</f>
        <v/>
      </c>
      <c r="W624" s="24">
        <f>'Введення інформації'!W663</f>
        <v>0</v>
      </c>
      <c r="X624" s="14" t="str">
        <f>IF('Введення інформації'!X663= "Так","true",IF(ISBLANK('Введення інформації'!A663)=FALSE(),"false",""))</f>
        <v/>
      </c>
      <c r="Y624" s="14" t="str">
        <f>IF(ISBLANK('Введення інформації'!Y663)=FALSE(),'Введення інформації'!Y663,IF(ISBLANK('Введення інформації'!A663)=FALSE(),"0",""))</f>
        <v/>
      </c>
      <c r="Z624" s="14" t="str">
        <f>LEFT('Введення інформації'!Z663, 3)</f>
        <v/>
      </c>
      <c r="AA624" s="14" t="str">
        <f>IF(ISBLANK('Введення інформації'!AA663)=FALSE(),'Введення інформації'!AA663,IF(ISBLANK('Введення інформації'!A663)=FALSE(),"0",""))</f>
        <v/>
      </c>
      <c r="AB624" s="14" t="str">
        <f>IF('Введення інформації'!AB663= "Так","true",IF(ISBLANK('Введення інформації'!A663)=FALSE(),"false",""))</f>
        <v/>
      </c>
      <c r="AC624" s="24">
        <f>'Введення інформації'!AC663</f>
        <v>0</v>
      </c>
    </row>
    <row r="625" spans="1:29" ht="15.75" customHeight="1" x14ac:dyDescent="0.25">
      <c r="A625" s="24">
        <f>'Введення інформації'!A664</f>
        <v>0</v>
      </c>
      <c r="B625" s="14" t="str">
        <f>IF(ISBLANK('Введення інформації'!A664)=FALSE(),(MID('Введення інформації'!B664, 7, 4)&amp;"-"&amp;MID('Введення інформації'!B664, 4, 2)&amp;"-"&amp;MID('Введення інформації'!B664, 1, 2)), "")</f>
        <v/>
      </c>
      <c r="C625" s="24">
        <f>'Введення інформації'!C664</f>
        <v>0</v>
      </c>
      <c r="D625" s="19" t="str">
        <f>IF(ISBLANK('Введення інформації'!D664)=FALSE(),'Введення інформації'!D664,IF(ISBLANK('Введення інформації'!A664)=FALSE(),"null",""))</f>
        <v/>
      </c>
      <c r="E625" s="24">
        <f>'Введення інформації'!E664</f>
        <v>0</v>
      </c>
      <c r="F625" s="24">
        <f>'Введення інформації'!F664</f>
        <v>0</v>
      </c>
      <c r="G625" s="14" t="str">
        <f>LEFT('Введення інформації'!G664, 1)</f>
        <v/>
      </c>
      <c r="H625" s="24">
        <f>'Введення інформації'!H664</f>
        <v>0</v>
      </c>
      <c r="I625" s="24">
        <f>'Введення інформації'!I664</f>
        <v>0</v>
      </c>
      <c r="J625" s="14" t="str">
        <f>IF(ISBLANK('Введення інформації'!J664)=FALSE(),'Введення інформації'!J664,IF(ISBLANK('Введення інформації'!A664)=FALSE(),"null",""))</f>
        <v/>
      </c>
      <c r="K625" s="24">
        <f>'Введення інформації'!K664</f>
        <v>0</v>
      </c>
      <c r="L625" s="14" t="str">
        <f>IF(ISBLANK('Введення інформації'!L664)=FALSE(),'Введення інформації'!L664,IF(ISBLANK('Введення інформації'!A664)=FALSE(),"null",""))</f>
        <v/>
      </c>
      <c r="M625" s="24">
        <f>'Введення інформації'!M664</f>
        <v>0</v>
      </c>
      <c r="N625" s="24">
        <f>'Введення інформації'!N664</f>
        <v>0</v>
      </c>
      <c r="O625" s="14" t="str">
        <f>IF(ISBLANK('Введення інформації'!O664)=FALSE(),'Введення інформації'!O664,IF(ISBLANK('Введення інформації'!A664)=FALSE(),"null",""))</f>
        <v/>
      </c>
      <c r="P625" s="14" t="str">
        <f>IF(ISBLANK('Введення інформації'!P664)=FALSE(),'Введення інформації'!P664,IF(ISBLANK('Введення інформації'!B664)=FALSE(),"null",""))</f>
        <v/>
      </c>
      <c r="Q625" s="25">
        <f>'Введення інформації'!Q664</f>
        <v>0</v>
      </c>
      <c r="R625" s="25">
        <f>'Введення інформації'!R664</f>
        <v>0</v>
      </c>
      <c r="S625" s="25">
        <f>'Введення інформації'!S664</f>
        <v>0</v>
      </c>
      <c r="T625" s="20" t="str">
        <f>IF(ISBLANK('Введення інформації'!A664)=FALSE(),(MID('Введення інформації'!T664, 7, 4)&amp;"-"&amp;MID('Введення інформації'!T664, 4, 2)&amp;"-"&amp;MID('Введення інформації'!T664, 1, 2)), "")</f>
        <v/>
      </c>
      <c r="U625" s="20" t="str">
        <f>IF(ISBLANK('Введення інформації'!B664)=FALSE(),(MID('Введення інформації'!U664, 7, 4)&amp;"-"&amp;MID('Введення інформації'!U664, 4, 2)&amp;"-"&amp;MID('Введення інформації'!U664, 1, 2)), "")</f>
        <v/>
      </c>
      <c r="V625" s="14" t="str">
        <f>IF('Введення інформації'!V664= "Так","true",IF(ISBLANK('Введення інформації'!A664)=FALSE(),"false",""))</f>
        <v/>
      </c>
      <c r="W625" s="24">
        <f>'Введення інформації'!W664</f>
        <v>0</v>
      </c>
      <c r="X625" s="14" t="str">
        <f>IF('Введення інформації'!X664= "Так","true",IF(ISBLANK('Введення інформації'!A664)=FALSE(),"false",""))</f>
        <v/>
      </c>
      <c r="Y625" s="14" t="str">
        <f>IF(ISBLANK('Введення інформації'!Y664)=FALSE(),'Введення інформації'!Y664,IF(ISBLANK('Введення інформації'!A664)=FALSE(),"0",""))</f>
        <v/>
      </c>
      <c r="Z625" s="14" t="str">
        <f>LEFT('Введення інформації'!Z664, 3)</f>
        <v/>
      </c>
      <c r="AA625" s="14" t="str">
        <f>IF(ISBLANK('Введення інформації'!AA664)=FALSE(),'Введення інформації'!AA664,IF(ISBLANK('Введення інформації'!A664)=FALSE(),"0",""))</f>
        <v/>
      </c>
      <c r="AB625" s="14" t="str">
        <f>IF('Введення інформації'!AB664= "Так","true",IF(ISBLANK('Введення інформації'!A664)=FALSE(),"false",""))</f>
        <v/>
      </c>
      <c r="AC625" s="24">
        <f>'Введення інформації'!AC664</f>
        <v>0</v>
      </c>
    </row>
    <row r="626" spans="1:29" ht="15.75" customHeight="1" x14ac:dyDescent="0.25">
      <c r="A626" s="24">
        <f>'Введення інформації'!A665</f>
        <v>0</v>
      </c>
      <c r="B626" s="14" t="str">
        <f>IF(ISBLANK('Введення інформації'!A665)=FALSE(),(MID('Введення інформації'!B665, 7, 4)&amp;"-"&amp;MID('Введення інформації'!B665, 4, 2)&amp;"-"&amp;MID('Введення інформації'!B665, 1, 2)), "")</f>
        <v/>
      </c>
      <c r="C626" s="24">
        <f>'Введення інформації'!C665</f>
        <v>0</v>
      </c>
      <c r="D626" s="19" t="str">
        <f>IF(ISBLANK('Введення інформації'!D665)=FALSE(),'Введення інформації'!D665,IF(ISBLANK('Введення інформації'!A665)=FALSE(),"null",""))</f>
        <v/>
      </c>
      <c r="E626" s="24">
        <f>'Введення інформації'!E665</f>
        <v>0</v>
      </c>
      <c r="F626" s="24">
        <f>'Введення інформації'!F665</f>
        <v>0</v>
      </c>
      <c r="G626" s="14" t="str">
        <f>LEFT('Введення інформації'!G665, 1)</f>
        <v/>
      </c>
      <c r="H626" s="24">
        <f>'Введення інформації'!H665</f>
        <v>0</v>
      </c>
      <c r="I626" s="24">
        <f>'Введення інформації'!I665</f>
        <v>0</v>
      </c>
      <c r="J626" s="14" t="str">
        <f>IF(ISBLANK('Введення інформації'!J665)=FALSE(),'Введення інформації'!J665,IF(ISBLANK('Введення інформації'!A665)=FALSE(),"null",""))</f>
        <v/>
      </c>
      <c r="K626" s="24">
        <f>'Введення інформації'!K665</f>
        <v>0</v>
      </c>
      <c r="L626" s="14" t="str">
        <f>IF(ISBLANK('Введення інформації'!L665)=FALSE(),'Введення інформації'!L665,IF(ISBLANK('Введення інформації'!A665)=FALSE(),"null",""))</f>
        <v/>
      </c>
      <c r="M626" s="24">
        <f>'Введення інформації'!M665</f>
        <v>0</v>
      </c>
      <c r="N626" s="24">
        <f>'Введення інформації'!N665</f>
        <v>0</v>
      </c>
      <c r="O626" s="14" t="str">
        <f>IF(ISBLANK('Введення інформації'!O665)=FALSE(),'Введення інформації'!O665,IF(ISBLANK('Введення інформації'!A665)=FALSE(),"null",""))</f>
        <v/>
      </c>
      <c r="P626" s="14" t="str">
        <f>IF(ISBLANK('Введення інформації'!P665)=FALSE(),'Введення інформації'!P665,IF(ISBLANK('Введення інформації'!B665)=FALSE(),"null",""))</f>
        <v/>
      </c>
      <c r="Q626" s="25">
        <f>'Введення інформації'!Q665</f>
        <v>0</v>
      </c>
      <c r="R626" s="25">
        <f>'Введення інформації'!R665</f>
        <v>0</v>
      </c>
      <c r="S626" s="25">
        <f>'Введення інформації'!S665</f>
        <v>0</v>
      </c>
      <c r="T626" s="20" t="str">
        <f>IF(ISBLANK('Введення інформації'!A665)=FALSE(),(MID('Введення інформації'!T665, 7, 4)&amp;"-"&amp;MID('Введення інформації'!T665, 4, 2)&amp;"-"&amp;MID('Введення інформації'!T665, 1, 2)), "")</f>
        <v/>
      </c>
      <c r="U626" s="20" t="str">
        <f>IF(ISBLANK('Введення інформації'!B665)=FALSE(),(MID('Введення інформації'!U665, 7, 4)&amp;"-"&amp;MID('Введення інформації'!U665, 4, 2)&amp;"-"&amp;MID('Введення інформації'!U665, 1, 2)), "")</f>
        <v/>
      </c>
      <c r="V626" s="14" t="str">
        <f>IF('Введення інформації'!V665= "Так","true",IF(ISBLANK('Введення інформації'!A665)=FALSE(),"false",""))</f>
        <v/>
      </c>
      <c r="W626" s="24">
        <f>'Введення інформації'!W665</f>
        <v>0</v>
      </c>
      <c r="X626" s="14" t="str">
        <f>IF('Введення інформації'!X665= "Так","true",IF(ISBLANK('Введення інформації'!A665)=FALSE(),"false",""))</f>
        <v/>
      </c>
      <c r="Y626" s="14" t="str">
        <f>IF(ISBLANK('Введення інформації'!Y665)=FALSE(),'Введення інформації'!Y665,IF(ISBLANK('Введення інформації'!A665)=FALSE(),"0",""))</f>
        <v/>
      </c>
      <c r="Z626" s="14" t="str">
        <f>LEFT('Введення інформації'!Z665, 3)</f>
        <v/>
      </c>
      <c r="AA626" s="14" t="str">
        <f>IF(ISBLANK('Введення інформації'!AA665)=FALSE(),'Введення інформації'!AA665,IF(ISBLANK('Введення інформації'!A665)=FALSE(),"0",""))</f>
        <v/>
      </c>
      <c r="AB626" s="14" t="str">
        <f>IF('Введення інформації'!AB665= "Так","true",IF(ISBLANK('Введення інформації'!A665)=FALSE(),"false",""))</f>
        <v/>
      </c>
      <c r="AC626" s="24">
        <f>'Введення інформації'!AC665</f>
        <v>0</v>
      </c>
    </row>
    <row r="627" spans="1:29" ht="15.75" customHeight="1" x14ac:dyDescent="0.25">
      <c r="A627" s="24">
        <f>'Введення інформації'!A666</f>
        <v>0</v>
      </c>
      <c r="B627" s="14" t="str">
        <f>IF(ISBLANK('Введення інформації'!A666)=FALSE(),(MID('Введення інформації'!B666, 7, 4)&amp;"-"&amp;MID('Введення інформації'!B666, 4, 2)&amp;"-"&amp;MID('Введення інформації'!B666, 1, 2)), "")</f>
        <v/>
      </c>
      <c r="C627" s="24">
        <f>'Введення інформації'!C666</f>
        <v>0</v>
      </c>
      <c r="D627" s="19" t="str">
        <f>IF(ISBLANK('Введення інформації'!D666)=FALSE(),'Введення інформації'!D666,IF(ISBLANK('Введення інформації'!A666)=FALSE(),"null",""))</f>
        <v/>
      </c>
      <c r="E627" s="24">
        <f>'Введення інформації'!E666</f>
        <v>0</v>
      </c>
      <c r="F627" s="24">
        <f>'Введення інформації'!F666</f>
        <v>0</v>
      </c>
      <c r="G627" s="14" t="str">
        <f>LEFT('Введення інформації'!G666, 1)</f>
        <v/>
      </c>
      <c r="H627" s="24">
        <f>'Введення інформації'!H666</f>
        <v>0</v>
      </c>
      <c r="I627" s="24">
        <f>'Введення інформації'!I666</f>
        <v>0</v>
      </c>
      <c r="J627" s="14" t="str">
        <f>IF(ISBLANK('Введення інформації'!J666)=FALSE(),'Введення інформації'!J666,IF(ISBLANK('Введення інформації'!A666)=FALSE(),"null",""))</f>
        <v/>
      </c>
      <c r="K627" s="24">
        <f>'Введення інформації'!K666</f>
        <v>0</v>
      </c>
      <c r="L627" s="14" t="str">
        <f>IF(ISBLANK('Введення інформації'!L666)=FALSE(),'Введення інформації'!L666,IF(ISBLANK('Введення інформації'!A666)=FALSE(),"null",""))</f>
        <v/>
      </c>
      <c r="M627" s="24">
        <f>'Введення інформації'!M666</f>
        <v>0</v>
      </c>
      <c r="N627" s="24">
        <f>'Введення інформації'!N666</f>
        <v>0</v>
      </c>
      <c r="O627" s="14" t="str">
        <f>IF(ISBLANK('Введення інформації'!O666)=FALSE(),'Введення інформації'!O666,IF(ISBLANK('Введення інформації'!A666)=FALSE(),"null",""))</f>
        <v/>
      </c>
      <c r="P627" s="14" t="str">
        <f>IF(ISBLANK('Введення інформації'!P666)=FALSE(),'Введення інформації'!P666,IF(ISBLANK('Введення інформації'!B666)=FALSE(),"null",""))</f>
        <v/>
      </c>
      <c r="Q627" s="25">
        <f>'Введення інформації'!Q666</f>
        <v>0</v>
      </c>
      <c r="R627" s="25">
        <f>'Введення інформації'!R666</f>
        <v>0</v>
      </c>
      <c r="S627" s="25">
        <f>'Введення інформації'!S666</f>
        <v>0</v>
      </c>
      <c r="T627" s="20" t="str">
        <f>IF(ISBLANK('Введення інформації'!A666)=FALSE(),(MID('Введення інформації'!T666, 7, 4)&amp;"-"&amp;MID('Введення інформації'!T666, 4, 2)&amp;"-"&amp;MID('Введення інформації'!T666, 1, 2)), "")</f>
        <v/>
      </c>
      <c r="U627" s="20" t="str">
        <f>IF(ISBLANK('Введення інформації'!B666)=FALSE(),(MID('Введення інформації'!U666, 7, 4)&amp;"-"&amp;MID('Введення інформації'!U666, 4, 2)&amp;"-"&amp;MID('Введення інформації'!U666, 1, 2)), "")</f>
        <v/>
      </c>
      <c r="V627" s="14" t="str">
        <f>IF('Введення інформації'!V666= "Так","true",IF(ISBLANK('Введення інформації'!A666)=FALSE(),"false",""))</f>
        <v/>
      </c>
      <c r="W627" s="24">
        <f>'Введення інформації'!W666</f>
        <v>0</v>
      </c>
      <c r="X627" s="14" t="str">
        <f>IF('Введення інформації'!X666= "Так","true",IF(ISBLANK('Введення інформації'!A666)=FALSE(),"false",""))</f>
        <v/>
      </c>
      <c r="Y627" s="14" t="str">
        <f>IF(ISBLANK('Введення інформації'!Y666)=FALSE(),'Введення інформації'!Y666,IF(ISBLANK('Введення інформації'!A666)=FALSE(),"0",""))</f>
        <v/>
      </c>
      <c r="Z627" s="14" t="str">
        <f>LEFT('Введення інформації'!Z666, 3)</f>
        <v/>
      </c>
      <c r="AA627" s="14" t="str">
        <f>IF(ISBLANK('Введення інформації'!AA666)=FALSE(),'Введення інформації'!AA666,IF(ISBLANK('Введення інформації'!A666)=FALSE(),"0",""))</f>
        <v/>
      </c>
      <c r="AB627" s="14" t="str">
        <f>IF('Введення інформації'!AB666= "Так","true",IF(ISBLANK('Введення інформації'!A666)=FALSE(),"false",""))</f>
        <v/>
      </c>
      <c r="AC627" s="24">
        <f>'Введення інформації'!AC666</f>
        <v>0</v>
      </c>
    </row>
    <row r="628" spans="1:29" ht="15.75" customHeight="1" x14ac:dyDescent="0.25">
      <c r="A628" s="24">
        <f>'Введення інформації'!A667</f>
        <v>0</v>
      </c>
      <c r="B628" s="14" t="str">
        <f>IF(ISBLANK('Введення інформації'!A667)=FALSE(),(MID('Введення інформації'!B667, 7, 4)&amp;"-"&amp;MID('Введення інформації'!B667, 4, 2)&amp;"-"&amp;MID('Введення інформації'!B667, 1, 2)), "")</f>
        <v/>
      </c>
      <c r="C628" s="24">
        <f>'Введення інформації'!C667</f>
        <v>0</v>
      </c>
      <c r="D628" s="19" t="str">
        <f>IF(ISBLANK('Введення інформації'!D667)=FALSE(),'Введення інформації'!D667,IF(ISBLANK('Введення інформації'!A667)=FALSE(),"null",""))</f>
        <v/>
      </c>
      <c r="E628" s="24">
        <f>'Введення інформації'!E667</f>
        <v>0</v>
      </c>
      <c r="F628" s="24">
        <f>'Введення інформації'!F667</f>
        <v>0</v>
      </c>
      <c r="G628" s="14" t="str">
        <f>LEFT('Введення інформації'!G667, 1)</f>
        <v/>
      </c>
      <c r="H628" s="24">
        <f>'Введення інформації'!H667</f>
        <v>0</v>
      </c>
      <c r="I628" s="24">
        <f>'Введення інформації'!I667</f>
        <v>0</v>
      </c>
      <c r="J628" s="14" t="str">
        <f>IF(ISBLANK('Введення інформації'!J667)=FALSE(),'Введення інформації'!J667,IF(ISBLANK('Введення інформації'!A667)=FALSE(),"null",""))</f>
        <v/>
      </c>
      <c r="K628" s="24">
        <f>'Введення інформації'!K667</f>
        <v>0</v>
      </c>
      <c r="L628" s="14" t="str">
        <f>IF(ISBLANK('Введення інформації'!L667)=FALSE(),'Введення інформації'!L667,IF(ISBLANK('Введення інформації'!A667)=FALSE(),"null",""))</f>
        <v/>
      </c>
      <c r="M628" s="24">
        <f>'Введення інформації'!M667</f>
        <v>0</v>
      </c>
      <c r="N628" s="24">
        <f>'Введення інформації'!N667</f>
        <v>0</v>
      </c>
      <c r="O628" s="14" t="str">
        <f>IF(ISBLANK('Введення інформації'!O667)=FALSE(),'Введення інформації'!O667,IF(ISBLANK('Введення інформації'!A667)=FALSE(),"null",""))</f>
        <v/>
      </c>
      <c r="P628" s="14" t="str">
        <f>IF(ISBLANK('Введення інформації'!P667)=FALSE(),'Введення інформації'!P667,IF(ISBLANK('Введення інформації'!B667)=FALSE(),"null",""))</f>
        <v/>
      </c>
      <c r="Q628" s="25">
        <f>'Введення інформації'!Q667</f>
        <v>0</v>
      </c>
      <c r="R628" s="25">
        <f>'Введення інформації'!R667</f>
        <v>0</v>
      </c>
      <c r="S628" s="25">
        <f>'Введення інформації'!S667</f>
        <v>0</v>
      </c>
      <c r="T628" s="20" t="str">
        <f>IF(ISBLANK('Введення інформації'!A667)=FALSE(),(MID('Введення інформації'!T667, 7, 4)&amp;"-"&amp;MID('Введення інформації'!T667, 4, 2)&amp;"-"&amp;MID('Введення інформації'!T667, 1, 2)), "")</f>
        <v/>
      </c>
      <c r="U628" s="20" t="str">
        <f>IF(ISBLANK('Введення інформації'!B667)=FALSE(),(MID('Введення інформації'!U667, 7, 4)&amp;"-"&amp;MID('Введення інформації'!U667, 4, 2)&amp;"-"&amp;MID('Введення інформації'!U667, 1, 2)), "")</f>
        <v/>
      </c>
      <c r="V628" s="14" t="str">
        <f>IF('Введення інформації'!V667= "Так","true",IF(ISBLANK('Введення інформації'!A667)=FALSE(),"false",""))</f>
        <v/>
      </c>
      <c r="W628" s="24">
        <f>'Введення інформації'!W667</f>
        <v>0</v>
      </c>
      <c r="X628" s="14" t="str">
        <f>IF('Введення інформації'!X667= "Так","true",IF(ISBLANK('Введення інформації'!A667)=FALSE(),"false",""))</f>
        <v/>
      </c>
      <c r="Y628" s="14" t="str">
        <f>IF(ISBLANK('Введення інформації'!Y667)=FALSE(),'Введення інформації'!Y667,IF(ISBLANK('Введення інформації'!A667)=FALSE(),"0",""))</f>
        <v/>
      </c>
      <c r="Z628" s="14" t="str">
        <f>LEFT('Введення інформації'!Z667, 3)</f>
        <v/>
      </c>
      <c r="AA628" s="14" t="str">
        <f>IF(ISBLANK('Введення інформації'!AA667)=FALSE(),'Введення інформації'!AA667,IF(ISBLANK('Введення інформації'!A667)=FALSE(),"0",""))</f>
        <v/>
      </c>
      <c r="AB628" s="14" t="str">
        <f>IF('Введення інформації'!AB667= "Так","true",IF(ISBLANK('Введення інформації'!A667)=FALSE(),"false",""))</f>
        <v/>
      </c>
      <c r="AC628" s="24">
        <f>'Введення інформації'!AC667</f>
        <v>0</v>
      </c>
    </row>
    <row r="629" spans="1:29" ht="15.75" customHeight="1" x14ac:dyDescent="0.25">
      <c r="A629" s="24">
        <f>'Введення інформації'!A668</f>
        <v>0</v>
      </c>
      <c r="B629" s="14" t="str">
        <f>IF(ISBLANK('Введення інформації'!A668)=FALSE(),(MID('Введення інформації'!B668, 7, 4)&amp;"-"&amp;MID('Введення інформації'!B668, 4, 2)&amp;"-"&amp;MID('Введення інформації'!B668, 1, 2)), "")</f>
        <v/>
      </c>
      <c r="C629" s="24">
        <f>'Введення інформації'!C668</f>
        <v>0</v>
      </c>
      <c r="D629" s="19" t="str">
        <f>IF(ISBLANK('Введення інформації'!D668)=FALSE(),'Введення інформації'!D668,IF(ISBLANK('Введення інформації'!A668)=FALSE(),"null",""))</f>
        <v/>
      </c>
      <c r="E629" s="24">
        <f>'Введення інформації'!E668</f>
        <v>0</v>
      </c>
      <c r="F629" s="24">
        <f>'Введення інформації'!F668</f>
        <v>0</v>
      </c>
      <c r="G629" s="14" t="str">
        <f>LEFT('Введення інформації'!G668, 1)</f>
        <v/>
      </c>
      <c r="H629" s="24">
        <f>'Введення інформації'!H668</f>
        <v>0</v>
      </c>
      <c r="I629" s="24">
        <f>'Введення інформації'!I668</f>
        <v>0</v>
      </c>
      <c r="J629" s="14" t="str">
        <f>IF(ISBLANK('Введення інформації'!J668)=FALSE(),'Введення інформації'!J668,IF(ISBLANK('Введення інформації'!A668)=FALSE(),"null",""))</f>
        <v/>
      </c>
      <c r="K629" s="24">
        <f>'Введення інформації'!K668</f>
        <v>0</v>
      </c>
      <c r="L629" s="14" t="str">
        <f>IF(ISBLANK('Введення інформації'!L668)=FALSE(),'Введення інформації'!L668,IF(ISBLANK('Введення інформації'!A668)=FALSE(),"null",""))</f>
        <v/>
      </c>
      <c r="M629" s="24">
        <f>'Введення інформації'!M668</f>
        <v>0</v>
      </c>
      <c r="N629" s="24">
        <f>'Введення інформації'!N668</f>
        <v>0</v>
      </c>
      <c r="O629" s="14" t="str">
        <f>IF(ISBLANK('Введення інформації'!O668)=FALSE(),'Введення інформації'!O668,IF(ISBLANK('Введення інформації'!A668)=FALSE(),"null",""))</f>
        <v/>
      </c>
      <c r="P629" s="14" t="str">
        <f>IF(ISBLANK('Введення інформації'!P668)=FALSE(),'Введення інформації'!P668,IF(ISBLANK('Введення інформації'!B668)=FALSE(),"null",""))</f>
        <v/>
      </c>
      <c r="Q629" s="25">
        <f>'Введення інформації'!Q668</f>
        <v>0</v>
      </c>
      <c r="R629" s="25">
        <f>'Введення інформації'!R668</f>
        <v>0</v>
      </c>
      <c r="S629" s="25">
        <f>'Введення інформації'!S668</f>
        <v>0</v>
      </c>
      <c r="T629" s="20" t="str">
        <f>IF(ISBLANK('Введення інформації'!A668)=FALSE(),(MID('Введення інформації'!T668, 7, 4)&amp;"-"&amp;MID('Введення інформації'!T668, 4, 2)&amp;"-"&amp;MID('Введення інформації'!T668, 1, 2)), "")</f>
        <v/>
      </c>
      <c r="U629" s="20" t="str">
        <f>IF(ISBLANK('Введення інформації'!B668)=FALSE(),(MID('Введення інформації'!U668, 7, 4)&amp;"-"&amp;MID('Введення інформації'!U668, 4, 2)&amp;"-"&amp;MID('Введення інформації'!U668, 1, 2)), "")</f>
        <v/>
      </c>
      <c r="V629" s="14" t="str">
        <f>IF('Введення інформації'!V668= "Так","true",IF(ISBLANK('Введення інформації'!A668)=FALSE(),"false",""))</f>
        <v/>
      </c>
      <c r="W629" s="24">
        <f>'Введення інформації'!W668</f>
        <v>0</v>
      </c>
      <c r="X629" s="14" t="str">
        <f>IF('Введення інформації'!X668= "Так","true",IF(ISBLANK('Введення інформації'!A668)=FALSE(),"false",""))</f>
        <v/>
      </c>
      <c r="Y629" s="14" t="str">
        <f>IF(ISBLANK('Введення інформації'!Y668)=FALSE(),'Введення інформації'!Y668,IF(ISBLANK('Введення інформації'!A668)=FALSE(),"0",""))</f>
        <v/>
      </c>
      <c r="Z629" s="14" t="str">
        <f>LEFT('Введення інформації'!Z668, 3)</f>
        <v/>
      </c>
      <c r="AA629" s="14" t="str">
        <f>IF(ISBLANK('Введення інформації'!AA668)=FALSE(),'Введення інформації'!AA668,IF(ISBLANK('Введення інформації'!A668)=FALSE(),"0",""))</f>
        <v/>
      </c>
      <c r="AB629" s="14" t="str">
        <f>IF('Введення інформації'!AB668= "Так","true",IF(ISBLANK('Введення інформації'!A668)=FALSE(),"false",""))</f>
        <v/>
      </c>
      <c r="AC629" s="24">
        <f>'Введення інформації'!AC668</f>
        <v>0</v>
      </c>
    </row>
    <row r="630" spans="1:29" ht="15.75" customHeight="1" x14ac:dyDescent="0.25">
      <c r="A630" s="24">
        <f>'Введення інформації'!A669</f>
        <v>0</v>
      </c>
      <c r="B630" s="14" t="str">
        <f>IF(ISBLANK('Введення інформації'!A669)=FALSE(),(MID('Введення інформації'!B669, 7, 4)&amp;"-"&amp;MID('Введення інформації'!B669, 4, 2)&amp;"-"&amp;MID('Введення інформації'!B669, 1, 2)), "")</f>
        <v/>
      </c>
      <c r="C630" s="24">
        <f>'Введення інформації'!C669</f>
        <v>0</v>
      </c>
      <c r="D630" s="19" t="str">
        <f>IF(ISBLANK('Введення інформації'!D669)=FALSE(),'Введення інформації'!D669,IF(ISBLANK('Введення інформації'!A669)=FALSE(),"null",""))</f>
        <v/>
      </c>
      <c r="E630" s="24">
        <f>'Введення інформації'!E669</f>
        <v>0</v>
      </c>
      <c r="F630" s="24">
        <f>'Введення інформації'!F669</f>
        <v>0</v>
      </c>
      <c r="G630" s="14" t="str">
        <f>LEFT('Введення інформації'!G669, 1)</f>
        <v/>
      </c>
      <c r="H630" s="24">
        <f>'Введення інформації'!H669</f>
        <v>0</v>
      </c>
      <c r="I630" s="24">
        <f>'Введення інформації'!I669</f>
        <v>0</v>
      </c>
      <c r="J630" s="14" t="str">
        <f>IF(ISBLANK('Введення інформації'!J669)=FALSE(),'Введення інформації'!J669,IF(ISBLANK('Введення інформації'!A669)=FALSE(),"null",""))</f>
        <v/>
      </c>
      <c r="K630" s="24">
        <f>'Введення інформації'!K669</f>
        <v>0</v>
      </c>
      <c r="L630" s="14" t="str">
        <f>IF(ISBLANK('Введення інформації'!L669)=FALSE(),'Введення інформації'!L669,IF(ISBLANK('Введення інформації'!A669)=FALSE(),"null",""))</f>
        <v/>
      </c>
      <c r="M630" s="24">
        <f>'Введення інформації'!M669</f>
        <v>0</v>
      </c>
      <c r="N630" s="24">
        <f>'Введення інформації'!N669</f>
        <v>0</v>
      </c>
      <c r="O630" s="14" t="str">
        <f>IF(ISBLANK('Введення інформації'!O669)=FALSE(),'Введення інформації'!O669,IF(ISBLANK('Введення інформації'!A669)=FALSE(),"null",""))</f>
        <v/>
      </c>
      <c r="P630" s="14" t="str">
        <f>IF(ISBLANK('Введення інформації'!P669)=FALSE(),'Введення інформації'!P669,IF(ISBLANK('Введення інформації'!B669)=FALSE(),"null",""))</f>
        <v/>
      </c>
      <c r="Q630" s="25">
        <f>'Введення інформації'!Q669</f>
        <v>0</v>
      </c>
      <c r="R630" s="25">
        <f>'Введення інформації'!R669</f>
        <v>0</v>
      </c>
      <c r="S630" s="25">
        <f>'Введення інформації'!S669</f>
        <v>0</v>
      </c>
      <c r="T630" s="20" t="str">
        <f>IF(ISBLANK('Введення інформації'!A669)=FALSE(),(MID('Введення інформації'!T669, 7, 4)&amp;"-"&amp;MID('Введення інформації'!T669, 4, 2)&amp;"-"&amp;MID('Введення інформації'!T669, 1, 2)), "")</f>
        <v/>
      </c>
      <c r="U630" s="20" t="str">
        <f>IF(ISBLANK('Введення інформації'!B669)=FALSE(),(MID('Введення інформації'!U669, 7, 4)&amp;"-"&amp;MID('Введення інформації'!U669, 4, 2)&amp;"-"&amp;MID('Введення інформації'!U669, 1, 2)), "")</f>
        <v/>
      </c>
      <c r="V630" s="14" t="str">
        <f>IF('Введення інформації'!V669= "Так","true",IF(ISBLANK('Введення інформації'!A669)=FALSE(),"false",""))</f>
        <v/>
      </c>
      <c r="W630" s="24">
        <f>'Введення інформації'!W669</f>
        <v>0</v>
      </c>
      <c r="X630" s="14" t="str">
        <f>IF('Введення інформації'!X669= "Так","true",IF(ISBLANK('Введення інформації'!A669)=FALSE(),"false",""))</f>
        <v/>
      </c>
      <c r="Y630" s="14" t="str">
        <f>IF(ISBLANK('Введення інформації'!Y669)=FALSE(),'Введення інформації'!Y669,IF(ISBLANK('Введення інформації'!A669)=FALSE(),"0",""))</f>
        <v/>
      </c>
      <c r="Z630" s="14" t="str">
        <f>LEFT('Введення інформації'!Z669, 3)</f>
        <v/>
      </c>
      <c r="AA630" s="14" t="str">
        <f>IF(ISBLANK('Введення інформації'!AA669)=FALSE(),'Введення інформації'!AA669,IF(ISBLANK('Введення інформації'!A669)=FALSE(),"0",""))</f>
        <v/>
      </c>
      <c r="AB630" s="14" t="str">
        <f>IF('Введення інформації'!AB669= "Так","true",IF(ISBLANK('Введення інформації'!A669)=FALSE(),"false",""))</f>
        <v/>
      </c>
      <c r="AC630" s="24">
        <f>'Введення інформації'!AC669</f>
        <v>0</v>
      </c>
    </row>
    <row r="631" spans="1:29" ht="15.75" customHeight="1" x14ac:dyDescent="0.25">
      <c r="A631" s="24">
        <f>'Введення інформації'!A670</f>
        <v>0</v>
      </c>
      <c r="B631" s="14" t="str">
        <f>IF(ISBLANK('Введення інформації'!A670)=FALSE(),(MID('Введення інформації'!B670, 7, 4)&amp;"-"&amp;MID('Введення інформації'!B670, 4, 2)&amp;"-"&amp;MID('Введення інформації'!B670, 1, 2)), "")</f>
        <v/>
      </c>
      <c r="C631" s="24">
        <f>'Введення інформації'!C670</f>
        <v>0</v>
      </c>
      <c r="D631" s="19" t="str">
        <f>IF(ISBLANK('Введення інформації'!D670)=FALSE(),'Введення інформації'!D670,IF(ISBLANK('Введення інформації'!A670)=FALSE(),"null",""))</f>
        <v/>
      </c>
      <c r="E631" s="24">
        <f>'Введення інформації'!E670</f>
        <v>0</v>
      </c>
      <c r="F631" s="24">
        <f>'Введення інформації'!F670</f>
        <v>0</v>
      </c>
      <c r="G631" s="14" t="str">
        <f>LEFT('Введення інформації'!G670, 1)</f>
        <v/>
      </c>
      <c r="H631" s="24">
        <f>'Введення інформації'!H670</f>
        <v>0</v>
      </c>
      <c r="I631" s="24">
        <f>'Введення інформації'!I670</f>
        <v>0</v>
      </c>
      <c r="J631" s="14" t="str">
        <f>IF(ISBLANK('Введення інформації'!J670)=FALSE(),'Введення інформації'!J670,IF(ISBLANK('Введення інформації'!A670)=FALSE(),"null",""))</f>
        <v/>
      </c>
      <c r="K631" s="24">
        <f>'Введення інформації'!K670</f>
        <v>0</v>
      </c>
      <c r="L631" s="14" t="str">
        <f>IF(ISBLANK('Введення інформації'!L670)=FALSE(),'Введення інформації'!L670,IF(ISBLANK('Введення інформації'!A670)=FALSE(),"null",""))</f>
        <v/>
      </c>
      <c r="M631" s="24">
        <f>'Введення інформації'!M670</f>
        <v>0</v>
      </c>
      <c r="N631" s="24">
        <f>'Введення інформації'!N670</f>
        <v>0</v>
      </c>
      <c r="O631" s="14" t="str">
        <f>IF(ISBLANK('Введення інформації'!O670)=FALSE(),'Введення інформації'!O670,IF(ISBLANK('Введення інформації'!A670)=FALSE(),"null",""))</f>
        <v/>
      </c>
      <c r="P631" s="14" t="str">
        <f>IF(ISBLANK('Введення інформації'!P670)=FALSE(),'Введення інформації'!P670,IF(ISBLANK('Введення інформації'!B670)=FALSE(),"null",""))</f>
        <v/>
      </c>
      <c r="Q631" s="25">
        <f>'Введення інформації'!Q670</f>
        <v>0</v>
      </c>
      <c r="R631" s="25">
        <f>'Введення інформації'!R670</f>
        <v>0</v>
      </c>
      <c r="S631" s="25">
        <f>'Введення інформації'!S670</f>
        <v>0</v>
      </c>
      <c r="T631" s="20" t="str">
        <f>IF(ISBLANK('Введення інформації'!A670)=FALSE(),(MID('Введення інформації'!T670, 7, 4)&amp;"-"&amp;MID('Введення інформації'!T670, 4, 2)&amp;"-"&amp;MID('Введення інформації'!T670, 1, 2)), "")</f>
        <v/>
      </c>
      <c r="U631" s="20" t="str">
        <f>IF(ISBLANK('Введення інформації'!B670)=FALSE(),(MID('Введення інформації'!U670, 7, 4)&amp;"-"&amp;MID('Введення інформації'!U670, 4, 2)&amp;"-"&amp;MID('Введення інформації'!U670, 1, 2)), "")</f>
        <v/>
      </c>
      <c r="V631" s="14" t="str">
        <f>IF('Введення інформації'!V670= "Так","true",IF(ISBLANK('Введення інформації'!A670)=FALSE(),"false",""))</f>
        <v/>
      </c>
      <c r="W631" s="24">
        <f>'Введення інформації'!W670</f>
        <v>0</v>
      </c>
      <c r="X631" s="14" t="str">
        <f>IF('Введення інформації'!X670= "Так","true",IF(ISBLANK('Введення інформації'!A670)=FALSE(),"false",""))</f>
        <v/>
      </c>
      <c r="Y631" s="14" t="str">
        <f>IF(ISBLANK('Введення інформації'!Y670)=FALSE(),'Введення інформації'!Y670,IF(ISBLANK('Введення інформації'!A670)=FALSE(),"0",""))</f>
        <v/>
      </c>
      <c r="Z631" s="14" t="str">
        <f>LEFT('Введення інформації'!Z670, 3)</f>
        <v/>
      </c>
      <c r="AA631" s="14" t="str">
        <f>IF(ISBLANK('Введення інформації'!AA670)=FALSE(),'Введення інформації'!AA670,IF(ISBLANK('Введення інформації'!A670)=FALSE(),"0",""))</f>
        <v/>
      </c>
      <c r="AB631" s="14" t="str">
        <f>IF('Введення інформації'!AB670= "Так","true",IF(ISBLANK('Введення інформації'!A670)=FALSE(),"false",""))</f>
        <v/>
      </c>
      <c r="AC631" s="24">
        <f>'Введення інформації'!AC670</f>
        <v>0</v>
      </c>
    </row>
    <row r="632" spans="1:29" ht="15.75" customHeight="1" x14ac:dyDescent="0.25">
      <c r="A632" s="24">
        <f>'Введення інформації'!A671</f>
        <v>0</v>
      </c>
      <c r="B632" s="14" t="str">
        <f>IF(ISBLANK('Введення інформації'!A671)=FALSE(),(MID('Введення інформації'!B671, 7, 4)&amp;"-"&amp;MID('Введення інформації'!B671, 4, 2)&amp;"-"&amp;MID('Введення інформації'!B671, 1, 2)), "")</f>
        <v/>
      </c>
      <c r="C632" s="24">
        <f>'Введення інформації'!C671</f>
        <v>0</v>
      </c>
      <c r="D632" s="19" t="str">
        <f>IF(ISBLANK('Введення інформації'!D671)=FALSE(),'Введення інформації'!D671,IF(ISBLANK('Введення інформації'!A671)=FALSE(),"null",""))</f>
        <v/>
      </c>
      <c r="E632" s="24">
        <f>'Введення інформації'!E671</f>
        <v>0</v>
      </c>
      <c r="F632" s="24">
        <f>'Введення інформації'!F671</f>
        <v>0</v>
      </c>
      <c r="G632" s="14" t="str">
        <f>LEFT('Введення інформації'!G671, 1)</f>
        <v/>
      </c>
      <c r="H632" s="24">
        <f>'Введення інформації'!H671</f>
        <v>0</v>
      </c>
      <c r="I632" s="24">
        <f>'Введення інформації'!I671</f>
        <v>0</v>
      </c>
      <c r="J632" s="14" t="str">
        <f>IF(ISBLANK('Введення інформації'!J671)=FALSE(),'Введення інформації'!J671,IF(ISBLANK('Введення інформації'!A671)=FALSE(),"null",""))</f>
        <v/>
      </c>
      <c r="K632" s="24">
        <f>'Введення інформації'!K671</f>
        <v>0</v>
      </c>
      <c r="L632" s="14" t="str">
        <f>IF(ISBLANK('Введення інформації'!L671)=FALSE(),'Введення інформації'!L671,IF(ISBLANK('Введення інформації'!A671)=FALSE(),"null",""))</f>
        <v/>
      </c>
      <c r="M632" s="24">
        <f>'Введення інформації'!M671</f>
        <v>0</v>
      </c>
      <c r="N632" s="24">
        <f>'Введення інформації'!N671</f>
        <v>0</v>
      </c>
      <c r="O632" s="14" t="str">
        <f>IF(ISBLANK('Введення інформації'!O671)=FALSE(),'Введення інформації'!O671,IF(ISBLANK('Введення інформації'!A671)=FALSE(),"null",""))</f>
        <v/>
      </c>
      <c r="P632" s="14" t="str">
        <f>IF(ISBLANK('Введення інформації'!P671)=FALSE(),'Введення інформації'!P671,IF(ISBLANK('Введення інформації'!B671)=FALSE(),"null",""))</f>
        <v/>
      </c>
      <c r="Q632" s="25">
        <f>'Введення інформації'!Q671</f>
        <v>0</v>
      </c>
      <c r="R632" s="25">
        <f>'Введення інформації'!R671</f>
        <v>0</v>
      </c>
      <c r="S632" s="25">
        <f>'Введення інформації'!S671</f>
        <v>0</v>
      </c>
      <c r="T632" s="20" t="str">
        <f>IF(ISBLANK('Введення інформації'!A671)=FALSE(),(MID('Введення інформації'!T671, 7, 4)&amp;"-"&amp;MID('Введення інформації'!T671, 4, 2)&amp;"-"&amp;MID('Введення інформації'!T671, 1, 2)), "")</f>
        <v/>
      </c>
      <c r="U632" s="20" t="str">
        <f>IF(ISBLANK('Введення інформації'!B671)=FALSE(),(MID('Введення інформації'!U671, 7, 4)&amp;"-"&amp;MID('Введення інформації'!U671, 4, 2)&amp;"-"&amp;MID('Введення інформації'!U671, 1, 2)), "")</f>
        <v/>
      </c>
      <c r="V632" s="14" t="str">
        <f>IF('Введення інформації'!V671= "Так","true",IF(ISBLANK('Введення інформації'!A671)=FALSE(),"false",""))</f>
        <v/>
      </c>
      <c r="W632" s="24">
        <f>'Введення інформації'!W671</f>
        <v>0</v>
      </c>
      <c r="X632" s="14" t="str">
        <f>IF('Введення інформації'!X671= "Так","true",IF(ISBLANK('Введення інформації'!A671)=FALSE(),"false",""))</f>
        <v/>
      </c>
      <c r="Y632" s="14" t="str">
        <f>IF(ISBLANK('Введення інформації'!Y671)=FALSE(),'Введення інформації'!Y671,IF(ISBLANK('Введення інформації'!A671)=FALSE(),"0",""))</f>
        <v/>
      </c>
      <c r="Z632" s="14" t="str">
        <f>LEFT('Введення інформації'!Z671, 3)</f>
        <v/>
      </c>
      <c r="AA632" s="14" t="str">
        <f>IF(ISBLANK('Введення інформації'!AA671)=FALSE(),'Введення інформації'!AA671,IF(ISBLANK('Введення інформації'!A671)=FALSE(),"0",""))</f>
        <v/>
      </c>
      <c r="AB632" s="14" t="str">
        <f>IF('Введення інформації'!AB671= "Так","true",IF(ISBLANK('Введення інформації'!A671)=FALSE(),"false",""))</f>
        <v/>
      </c>
      <c r="AC632" s="24">
        <f>'Введення інформації'!AC671</f>
        <v>0</v>
      </c>
    </row>
    <row r="633" spans="1:29" ht="15.75" customHeight="1" x14ac:dyDescent="0.25">
      <c r="A633" s="24">
        <f>'Введення інформації'!A672</f>
        <v>0</v>
      </c>
      <c r="B633" s="14" t="str">
        <f>IF(ISBLANK('Введення інформації'!A672)=FALSE(),(MID('Введення інформації'!B672, 7, 4)&amp;"-"&amp;MID('Введення інформації'!B672, 4, 2)&amp;"-"&amp;MID('Введення інформації'!B672, 1, 2)), "")</f>
        <v/>
      </c>
      <c r="C633" s="24">
        <f>'Введення інформації'!C672</f>
        <v>0</v>
      </c>
      <c r="D633" s="19" t="str">
        <f>IF(ISBLANK('Введення інформації'!D672)=FALSE(),'Введення інформації'!D672,IF(ISBLANK('Введення інформації'!A672)=FALSE(),"null",""))</f>
        <v/>
      </c>
      <c r="E633" s="24">
        <f>'Введення інформації'!E672</f>
        <v>0</v>
      </c>
      <c r="F633" s="24">
        <f>'Введення інформації'!F672</f>
        <v>0</v>
      </c>
      <c r="G633" s="14" t="str">
        <f>LEFT('Введення інформації'!G672, 1)</f>
        <v/>
      </c>
      <c r="H633" s="24">
        <f>'Введення інформації'!H672</f>
        <v>0</v>
      </c>
      <c r="I633" s="24">
        <f>'Введення інформації'!I672</f>
        <v>0</v>
      </c>
      <c r="J633" s="14" t="str">
        <f>IF(ISBLANK('Введення інформації'!J672)=FALSE(),'Введення інформації'!J672,IF(ISBLANK('Введення інформації'!A672)=FALSE(),"null",""))</f>
        <v/>
      </c>
      <c r="K633" s="24">
        <f>'Введення інформації'!K672</f>
        <v>0</v>
      </c>
      <c r="L633" s="14" t="str">
        <f>IF(ISBLANK('Введення інформації'!L672)=FALSE(),'Введення інформації'!L672,IF(ISBLANK('Введення інформації'!A672)=FALSE(),"null",""))</f>
        <v/>
      </c>
      <c r="M633" s="24">
        <f>'Введення інформації'!M672</f>
        <v>0</v>
      </c>
      <c r="N633" s="24">
        <f>'Введення інформації'!N672</f>
        <v>0</v>
      </c>
      <c r="O633" s="14" t="str">
        <f>IF(ISBLANK('Введення інформації'!O672)=FALSE(),'Введення інформації'!O672,IF(ISBLANK('Введення інформації'!A672)=FALSE(),"null",""))</f>
        <v/>
      </c>
      <c r="P633" s="14" t="str">
        <f>IF(ISBLANK('Введення інформації'!P672)=FALSE(),'Введення інформації'!P672,IF(ISBLANK('Введення інформації'!B672)=FALSE(),"null",""))</f>
        <v/>
      </c>
      <c r="Q633" s="25">
        <f>'Введення інформації'!Q672</f>
        <v>0</v>
      </c>
      <c r="R633" s="25">
        <f>'Введення інформації'!R672</f>
        <v>0</v>
      </c>
      <c r="S633" s="25">
        <f>'Введення інформації'!S672</f>
        <v>0</v>
      </c>
      <c r="T633" s="20" t="str">
        <f>IF(ISBLANK('Введення інформації'!A672)=FALSE(),(MID('Введення інформації'!T672, 7, 4)&amp;"-"&amp;MID('Введення інформації'!T672, 4, 2)&amp;"-"&amp;MID('Введення інформації'!T672, 1, 2)), "")</f>
        <v/>
      </c>
      <c r="U633" s="20" t="str">
        <f>IF(ISBLANK('Введення інформації'!B672)=FALSE(),(MID('Введення інформації'!U672, 7, 4)&amp;"-"&amp;MID('Введення інформації'!U672, 4, 2)&amp;"-"&amp;MID('Введення інформації'!U672, 1, 2)), "")</f>
        <v/>
      </c>
      <c r="V633" s="14" t="str">
        <f>IF('Введення інформації'!V672= "Так","true",IF(ISBLANK('Введення інформації'!A672)=FALSE(),"false",""))</f>
        <v/>
      </c>
      <c r="W633" s="24">
        <f>'Введення інформації'!W672</f>
        <v>0</v>
      </c>
      <c r="X633" s="14" t="str">
        <f>IF('Введення інформації'!X672= "Так","true",IF(ISBLANK('Введення інформації'!A672)=FALSE(),"false",""))</f>
        <v/>
      </c>
      <c r="Y633" s="14" t="str">
        <f>IF(ISBLANK('Введення інформації'!Y672)=FALSE(),'Введення інформації'!Y672,IF(ISBLANK('Введення інформації'!A672)=FALSE(),"0",""))</f>
        <v/>
      </c>
      <c r="Z633" s="14" t="str">
        <f>LEFT('Введення інформації'!Z672, 3)</f>
        <v/>
      </c>
      <c r="AA633" s="14" t="str">
        <f>IF(ISBLANK('Введення інформації'!AA672)=FALSE(),'Введення інформації'!AA672,IF(ISBLANK('Введення інформації'!A672)=FALSE(),"0",""))</f>
        <v/>
      </c>
      <c r="AB633" s="14" t="str">
        <f>IF('Введення інформації'!AB672= "Так","true",IF(ISBLANK('Введення інформації'!A672)=FALSE(),"false",""))</f>
        <v/>
      </c>
      <c r="AC633" s="24">
        <f>'Введення інформації'!AC672</f>
        <v>0</v>
      </c>
    </row>
    <row r="634" spans="1:29" ht="15.75" customHeight="1" x14ac:dyDescent="0.25">
      <c r="A634" s="24">
        <f>'Введення інформації'!A673</f>
        <v>0</v>
      </c>
      <c r="B634" s="14" t="str">
        <f>IF(ISBLANK('Введення інформації'!A673)=FALSE(),(MID('Введення інформації'!B673, 7, 4)&amp;"-"&amp;MID('Введення інформації'!B673, 4, 2)&amp;"-"&amp;MID('Введення інформації'!B673, 1, 2)), "")</f>
        <v/>
      </c>
      <c r="C634" s="24">
        <f>'Введення інформації'!C673</f>
        <v>0</v>
      </c>
      <c r="D634" s="19" t="str">
        <f>IF(ISBLANK('Введення інформації'!D673)=FALSE(),'Введення інформації'!D673,IF(ISBLANK('Введення інформації'!A673)=FALSE(),"null",""))</f>
        <v/>
      </c>
      <c r="E634" s="24">
        <f>'Введення інформації'!E673</f>
        <v>0</v>
      </c>
      <c r="F634" s="24">
        <f>'Введення інформації'!F673</f>
        <v>0</v>
      </c>
      <c r="G634" s="14" t="str">
        <f>LEFT('Введення інформації'!G673, 1)</f>
        <v/>
      </c>
      <c r="H634" s="24">
        <f>'Введення інформації'!H673</f>
        <v>0</v>
      </c>
      <c r="I634" s="24">
        <f>'Введення інформації'!I673</f>
        <v>0</v>
      </c>
      <c r="J634" s="14" t="str">
        <f>IF(ISBLANK('Введення інформації'!J673)=FALSE(),'Введення інформації'!J673,IF(ISBLANK('Введення інформації'!A673)=FALSE(),"null",""))</f>
        <v/>
      </c>
      <c r="K634" s="24">
        <f>'Введення інформації'!K673</f>
        <v>0</v>
      </c>
      <c r="L634" s="14" t="str">
        <f>IF(ISBLANK('Введення інформації'!L673)=FALSE(),'Введення інформації'!L673,IF(ISBLANK('Введення інформації'!A673)=FALSE(),"null",""))</f>
        <v/>
      </c>
      <c r="M634" s="24">
        <f>'Введення інформації'!M673</f>
        <v>0</v>
      </c>
      <c r="N634" s="24">
        <f>'Введення інформації'!N673</f>
        <v>0</v>
      </c>
      <c r="O634" s="14" t="str">
        <f>IF(ISBLANK('Введення інформації'!O673)=FALSE(),'Введення інформації'!O673,IF(ISBLANK('Введення інформації'!A673)=FALSE(),"null",""))</f>
        <v/>
      </c>
      <c r="P634" s="14" t="str">
        <f>IF(ISBLANK('Введення інформації'!P673)=FALSE(),'Введення інформації'!P673,IF(ISBLANK('Введення інформації'!B673)=FALSE(),"null",""))</f>
        <v/>
      </c>
      <c r="Q634" s="25">
        <f>'Введення інформації'!Q673</f>
        <v>0</v>
      </c>
      <c r="R634" s="25">
        <f>'Введення інформації'!R673</f>
        <v>0</v>
      </c>
      <c r="S634" s="25">
        <f>'Введення інформації'!S673</f>
        <v>0</v>
      </c>
      <c r="T634" s="20" t="str">
        <f>IF(ISBLANK('Введення інформації'!A673)=FALSE(),(MID('Введення інформації'!T673, 7, 4)&amp;"-"&amp;MID('Введення інформації'!T673, 4, 2)&amp;"-"&amp;MID('Введення інформації'!T673, 1, 2)), "")</f>
        <v/>
      </c>
      <c r="U634" s="20" t="str">
        <f>IF(ISBLANK('Введення інформації'!B673)=FALSE(),(MID('Введення інформації'!U673, 7, 4)&amp;"-"&amp;MID('Введення інформації'!U673, 4, 2)&amp;"-"&amp;MID('Введення інформації'!U673, 1, 2)), "")</f>
        <v/>
      </c>
      <c r="V634" s="14" t="str">
        <f>IF('Введення інформації'!V673= "Так","true",IF(ISBLANK('Введення інформації'!A673)=FALSE(),"false",""))</f>
        <v/>
      </c>
      <c r="W634" s="24">
        <f>'Введення інформації'!W673</f>
        <v>0</v>
      </c>
      <c r="X634" s="14" t="str">
        <f>IF('Введення інформації'!X673= "Так","true",IF(ISBLANK('Введення інформації'!A673)=FALSE(),"false",""))</f>
        <v/>
      </c>
      <c r="Y634" s="14" t="str">
        <f>IF(ISBLANK('Введення інформації'!Y673)=FALSE(),'Введення інформації'!Y673,IF(ISBLANK('Введення інформації'!A673)=FALSE(),"0",""))</f>
        <v/>
      </c>
      <c r="Z634" s="14" t="str">
        <f>LEFT('Введення інформації'!Z673, 3)</f>
        <v/>
      </c>
      <c r="AA634" s="14" t="str">
        <f>IF(ISBLANK('Введення інформації'!AA673)=FALSE(),'Введення інформації'!AA673,IF(ISBLANK('Введення інформації'!A673)=FALSE(),"0",""))</f>
        <v/>
      </c>
      <c r="AB634" s="14" t="str">
        <f>IF('Введення інформації'!AB673= "Так","true",IF(ISBLANK('Введення інформації'!A673)=FALSE(),"false",""))</f>
        <v/>
      </c>
      <c r="AC634" s="24">
        <f>'Введення інформації'!AC673</f>
        <v>0</v>
      </c>
    </row>
    <row r="635" spans="1:29" ht="15.75" customHeight="1" x14ac:dyDescent="0.25">
      <c r="A635" s="24">
        <f>'Введення інформації'!A674</f>
        <v>0</v>
      </c>
      <c r="B635" s="14" t="str">
        <f>IF(ISBLANK('Введення інформації'!A674)=FALSE(),(MID('Введення інформації'!B674, 7, 4)&amp;"-"&amp;MID('Введення інформації'!B674, 4, 2)&amp;"-"&amp;MID('Введення інформації'!B674, 1, 2)), "")</f>
        <v/>
      </c>
      <c r="C635" s="24">
        <f>'Введення інформації'!C674</f>
        <v>0</v>
      </c>
      <c r="D635" s="19" t="str">
        <f>IF(ISBLANK('Введення інформації'!D674)=FALSE(),'Введення інформації'!D674,IF(ISBLANK('Введення інформації'!A674)=FALSE(),"null",""))</f>
        <v/>
      </c>
      <c r="E635" s="24">
        <f>'Введення інформації'!E674</f>
        <v>0</v>
      </c>
      <c r="F635" s="24">
        <f>'Введення інформації'!F674</f>
        <v>0</v>
      </c>
      <c r="G635" s="14" t="str">
        <f>LEFT('Введення інформації'!G674, 1)</f>
        <v/>
      </c>
      <c r="H635" s="24">
        <f>'Введення інформації'!H674</f>
        <v>0</v>
      </c>
      <c r="I635" s="24">
        <f>'Введення інформації'!I674</f>
        <v>0</v>
      </c>
      <c r="J635" s="14" t="str">
        <f>IF(ISBLANK('Введення інформації'!J674)=FALSE(),'Введення інформації'!J674,IF(ISBLANK('Введення інформації'!A674)=FALSE(),"null",""))</f>
        <v/>
      </c>
      <c r="K635" s="24">
        <f>'Введення інформації'!K674</f>
        <v>0</v>
      </c>
      <c r="L635" s="14" t="str">
        <f>IF(ISBLANK('Введення інформації'!L674)=FALSE(),'Введення інформації'!L674,IF(ISBLANK('Введення інформації'!A674)=FALSE(),"null",""))</f>
        <v/>
      </c>
      <c r="M635" s="24">
        <f>'Введення інформації'!M674</f>
        <v>0</v>
      </c>
      <c r="N635" s="24">
        <f>'Введення інформації'!N674</f>
        <v>0</v>
      </c>
      <c r="O635" s="14" t="str">
        <f>IF(ISBLANK('Введення інформації'!O674)=FALSE(),'Введення інформації'!O674,IF(ISBLANK('Введення інформації'!A674)=FALSE(),"null",""))</f>
        <v/>
      </c>
      <c r="P635" s="14" t="str">
        <f>IF(ISBLANK('Введення інформації'!P674)=FALSE(),'Введення інформації'!P674,IF(ISBLANK('Введення інформації'!B674)=FALSE(),"null",""))</f>
        <v/>
      </c>
      <c r="Q635" s="25">
        <f>'Введення інформації'!Q674</f>
        <v>0</v>
      </c>
      <c r="R635" s="25">
        <f>'Введення інформації'!R674</f>
        <v>0</v>
      </c>
      <c r="S635" s="25">
        <f>'Введення інформації'!S674</f>
        <v>0</v>
      </c>
      <c r="T635" s="20" t="str">
        <f>IF(ISBLANK('Введення інформації'!A674)=FALSE(),(MID('Введення інформації'!T674, 7, 4)&amp;"-"&amp;MID('Введення інформації'!T674, 4, 2)&amp;"-"&amp;MID('Введення інформації'!T674, 1, 2)), "")</f>
        <v/>
      </c>
      <c r="U635" s="20" t="str">
        <f>IF(ISBLANK('Введення інформації'!B674)=FALSE(),(MID('Введення інформації'!U674, 7, 4)&amp;"-"&amp;MID('Введення інформації'!U674, 4, 2)&amp;"-"&amp;MID('Введення інформації'!U674, 1, 2)), "")</f>
        <v/>
      </c>
      <c r="V635" s="14" t="str">
        <f>IF('Введення інформації'!V674= "Так","true",IF(ISBLANK('Введення інформації'!A674)=FALSE(),"false",""))</f>
        <v/>
      </c>
      <c r="W635" s="24">
        <f>'Введення інформації'!W674</f>
        <v>0</v>
      </c>
      <c r="X635" s="14" t="str">
        <f>IF('Введення інформації'!X674= "Так","true",IF(ISBLANK('Введення інформації'!A674)=FALSE(),"false",""))</f>
        <v/>
      </c>
      <c r="Y635" s="14" t="str">
        <f>IF(ISBLANK('Введення інформації'!Y674)=FALSE(),'Введення інформації'!Y674,IF(ISBLANK('Введення інформації'!A674)=FALSE(),"0",""))</f>
        <v/>
      </c>
      <c r="Z635" s="14" t="str">
        <f>LEFT('Введення інформації'!Z674, 3)</f>
        <v/>
      </c>
      <c r="AA635" s="14" t="str">
        <f>IF(ISBLANK('Введення інформації'!AA674)=FALSE(),'Введення інформації'!AA674,IF(ISBLANK('Введення інформації'!A674)=FALSE(),"0",""))</f>
        <v/>
      </c>
      <c r="AB635" s="14" t="str">
        <f>IF('Введення інформації'!AB674= "Так","true",IF(ISBLANK('Введення інформації'!A674)=FALSE(),"false",""))</f>
        <v/>
      </c>
      <c r="AC635" s="24">
        <f>'Введення інформації'!AC674</f>
        <v>0</v>
      </c>
    </row>
    <row r="636" spans="1:29" ht="15.75" customHeight="1" x14ac:dyDescent="0.25">
      <c r="A636" s="24">
        <f>'Введення інформації'!A675</f>
        <v>0</v>
      </c>
      <c r="B636" s="14" t="str">
        <f>IF(ISBLANK('Введення інформації'!A675)=FALSE(),(MID('Введення інформації'!B675, 7, 4)&amp;"-"&amp;MID('Введення інформації'!B675, 4, 2)&amp;"-"&amp;MID('Введення інформації'!B675, 1, 2)), "")</f>
        <v/>
      </c>
      <c r="C636" s="24">
        <f>'Введення інформації'!C675</f>
        <v>0</v>
      </c>
      <c r="D636" s="19" t="str">
        <f>IF(ISBLANK('Введення інформації'!D675)=FALSE(),'Введення інформації'!D675,IF(ISBLANK('Введення інформації'!A675)=FALSE(),"null",""))</f>
        <v/>
      </c>
      <c r="E636" s="24">
        <f>'Введення інформації'!E675</f>
        <v>0</v>
      </c>
      <c r="F636" s="24">
        <f>'Введення інформації'!F675</f>
        <v>0</v>
      </c>
      <c r="G636" s="14" t="str">
        <f>LEFT('Введення інформації'!G675, 1)</f>
        <v/>
      </c>
      <c r="H636" s="24">
        <f>'Введення інформації'!H675</f>
        <v>0</v>
      </c>
      <c r="I636" s="24">
        <f>'Введення інформації'!I675</f>
        <v>0</v>
      </c>
      <c r="J636" s="14" t="str">
        <f>IF(ISBLANK('Введення інформації'!J675)=FALSE(),'Введення інформації'!J675,IF(ISBLANK('Введення інформації'!A675)=FALSE(),"null",""))</f>
        <v/>
      </c>
      <c r="K636" s="24">
        <f>'Введення інформації'!K675</f>
        <v>0</v>
      </c>
      <c r="L636" s="14" t="str">
        <f>IF(ISBLANK('Введення інформації'!L675)=FALSE(),'Введення інформації'!L675,IF(ISBLANK('Введення інформації'!A675)=FALSE(),"null",""))</f>
        <v/>
      </c>
      <c r="M636" s="24">
        <f>'Введення інформації'!M675</f>
        <v>0</v>
      </c>
      <c r="N636" s="24">
        <f>'Введення інформації'!N675</f>
        <v>0</v>
      </c>
      <c r="O636" s="14" t="str">
        <f>IF(ISBLANK('Введення інформації'!O675)=FALSE(),'Введення інформації'!O675,IF(ISBLANK('Введення інформації'!A675)=FALSE(),"null",""))</f>
        <v/>
      </c>
      <c r="P636" s="14" t="str">
        <f>IF(ISBLANK('Введення інформації'!P675)=FALSE(),'Введення інформації'!P675,IF(ISBLANK('Введення інформації'!B675)=FALSE(),"null",""))</f>
        <v/>
      </c>
      <c r="Q636" s="25">
        <f>'Введення інформації'!Q675</f>
        <v>0</v>
      </c>
      <c r="R636" s="25">
        <f>'Введення інформації'!R675</f>
        <v>0</v>
      </c>
      <c r="S636" s="25">
        <f>'Введення інформації'!S675</f>
        <v>0</v>
      </c>
      <c r="T636" s="20" t="str">
        <f>IF(ISBLANK('Введення інформації'!A675)=FALSE(),(MID('Введення інформації'!T675, 7, 4)&amp;"-"&amp;MID('Введення інформації'!T675, 4, 2)&amp;"-"&amp;MID('Введення інформації'!T675, 1, 2)), "")</f>
        <v/>
      </c>
      <c r="U636" s="20" t="str">
        <f>IF(ISBLANK('Введення інформації'!B675)=FALSE(),(MID('Введення інформації'!U675, 7, 4)&amp;"-"&amp;MID('Введення інформації'!U675, 4, 2)&amp;"-"&amp;MID('Введення інформації'!U675, 1, 2)), "")</f>
        <v/>
      </c>
      <c r="V636" s="14" t="str">
        <f>IF('Введення інформації'!V675= "Так","true",IF(ISBLANK('Введення інформації'!A675)=FALSE(),"false",""))</f>
        <v/>
      </c>
      <c r="W636" s="24">
        <f>'Введення інформації'!W675</f>
        <v>0</v>
      </c>
      <c r="X636" s="14" t="str">
        <f>IF('Введення інформації'!X675= "Так","true",IF(ISBLANK('Введення інформації'!A675)=FALSE(),"false",""))</f>
        <v/>
      </c>
      <c r="Y636" s="14" t="str">
        <f>IF(ISBLANK('Введення інформації'!Y675)=FALSE(),'Введення інформації'!Y675,IF(ISBLANK('Введення інформації'!A675)=FALSE(),"0",""))</f>
        <v/>
      </c>
      <c r="Z636" s="14" t="str">
        <f>LEFT('Введення інформації'!Z675, 3)</f>
        <v/>
      </c>
      <c r="AA636" s="14" t="str">
        <f>IF(ISBLANK('Введення інформації'!AA675)=FALSE(),'Введення інформації'!AA675,IF(ISBLANK('Введення інформації'!A675)=FALSE(),"0",""))</f>
        <v/>
      </c>
      <c r="AB636" s="14" t="str">
        <f>IF('Введення інформації'!AB675= "Так","true",IF(ISBLANK('Введення інформації'!A675)=FALSE(),"false",""))</f>
        <v/>
      </c>
      <c r="AC636" s="24">
        <f>'Введення інформації'!AC675</f>
        <v>0</v>
      </c>
    </row>
    <row r="637" spans="1:29" ht="15.75" customHeight="1" x14ac:dyDescent="0.25">
      <c r="A637" s="24">
        <f>'Введення інформації'!A676</f>
        <v>0</v>
      </c>
      <c r="B637" s="14" t="str">
        <f>IF(ISBLANK('Введення інформації'!A676)=FALSE(),(MID('Введення інформації'!B676, 7, 4)&amp;"-"&amp;MID('Введення інформації'!B676, 4, 2)&amp;"-"&amp;MID('Введення інформації'!B676, 1, 2)), "")</f>
        <v/>
      </c>
      <c r="C637" s="24">
        <f>'Введення інформації'!C676</f>
        <v>0</v>
      </c>
      <c r="D637" s="19" t="str">
        <f>IF(ISBLANK('Введення інформації'!D676)=FALSE(),'Введення інформації'!D676,IF(ISBLANK('Введення інформації'!A676)=FALSE(),"null",""))</f>
        <v/>
      </c>
      <c r="E637" s="24">
        <f>'Введення інформації'!E676</f>
        <v>0</v>
      </c>
      <c r="F637" s="24">
        <f>'Введення інформації'!F676</f>
        <v>0</v>
      </c>
      <c r="G637" s="14" t="str">
        <f>LEFT('Введення інформації'!G676, 1)</f>
        <v/>
      </c>
      <c r="H637" s="24">
        <f>'Введення інформації'!H676</f>
        <v>0</v>
      </c>
      <c r="I637" s="24">
        <f>'Введення інформації'!I676</f>
        <v>0</v>
      </c>
      <c r="J637" s="14" t="str">
        <f>IF(ISBLANK('Введення інформації'!J676)=FALSE(),'Введення інформації'!J676,IF(ISBLANK('Введення інформації'!A676)=FALSE(),"null",""))</f>
        <v/>
      </c>
      <c r="K637" s="24">
        <f>'Введення інформації'!K676</f>
        <v>0</v>
      </c>
      <c r="L637" s="14" t="str">
        <f>IF(ISBLANK('Введення інформації'!L676)=FALSE(),'Введення інформації'!L676,IF(ISBLANK('Введення інформації'!A676)=FALSE(),"null",""))</f>
        <v/>
      </c>
      <c r="M637" s="24">
        <f>'Введення інформації'!M676</f>
        <v>0</v>
      </c>
      <c r="N637" s="24">
        <f>'Введення інформації'!N676</f>
        <v>0</v>
      </c>
      <c r="O637" s="14" t="str">
        <f>IF(ISBLANK('Введення інформації'!O676)=FALSE(),'Введення інформації'!O676,IF(ISBLANK('Введення інформації'!A676)=FALSE(),"null",""))</f>
        <v/>
      </c>
      <c r="P637" s="14" t="str">
        <f>IF(ISBLANK('Введення інформації'!P676)=FALSE(),'Введення інформації'!P676,IF(ISBLANK('Введення інформації'!B676)=FALSE(),"null",""))</f>
        <v/>
      </c>
      <c r="Q637" s="25">
        <f>'Введення інформації'!Q676</f>
        <v>0</v>
      </c>
      <c r="R637" s="25">
        <f>'Введення інформації'!R676</f>
        <v>0</v>
      </c>
      <c r="S637" s="25">
        <f>'Введення інформації'!S676</f>
        <v>0</v>
      </c>
      <c r="T637" s="20" t="str">
        <f>IF(ISBLANK('Введення інформації'!A676)=FALSE(),(MID('Введення інформації'!T676, 7, 4)&amp;"-"&amp;MID('Введення інформації'!T676, 4, 2)&amp;"-"&amp;MID('Введення інформації'!T676, 1, 2)), "")</f>
        <v/>
      </c>
      <c r="U637" s="20" t="str">
        <f>IF(ISBLANK('Введення інформації'!B676)=FALSE(),(MID('Введення інформації'!U676, 7, 4)&amp;"-"&amp;MID('Введення інформації'!U676, 4, 2)&amp;"-"&amp;MID('Введення інформації'!U676, 1, 2)), "")</f>
        <v/>
      </c>
      <c r="V637" s="14" t="str">
        <f>IF('Введення інформації'!V676= "Так","true",IF(ISBLANK('Введення інформації'!A676)=FALSE(),"false",""))</f>
        <v/>
      </c>
      <c r="W637" s="24">
        <f>'Введення інформації'!W676</f>
        <v>0</v>
      </c>
      <c r="X637" s="14" t="str">
        <f>IF('Введення інформації'!X676= "Так","true",IF(ISBLANK('Введення інформації'!A676)=FALSE(),"false",""))</f>
        <v/>
      </c>
      <c r="Y637" s="14" t="str">
        <f>IF(ISBLANK('Введення інформації'!Y676)=FALSE(),'Введення інформації'!Y676,IF(ISBLANK('Введення інформації'!A676)=FALSE(),"0",""))</f>
        <v/>
      </c>
      <c r="Z637" s="14" t="str">
        <f>LEFT('Введення інформації'!Z676, 3)</f>
        <v/>
      </c>
      <c r="AA637" s="14" t="str">
        <f>IF(ISBLANK('Введення інформації'!AA676)=FALSE(),'Введення інформації'!AA676,IF(ISBLANK('Введення інформації'!A676)=FALSE(),"0",""))</f>
        <v/>
      </c>
      <c r="AB637" s="14" t="str">
        <f>IF('Введення інформації'!AB676= "Так","true",IF(ISBLANK('Введення інформації'!A676)=FALSE(),"false",""))</f>
        <v/>
      </c>
      <c r="AC637" s="24">
        <f>'Введення інформації'!AC676</f>
        <v>0</v>
      </c>
    </row>
    <row r="638" spans="1:29" ht="15.75" customHeight="1" x14ac:dyDescent="0.25">
      <c r="A638" s="24">
        <f>'Введення інформації'!A677</f>
        <v>0</v>
      </c>
      <c r="B638" s="14" t="str">
        <f>IF(ISBLANK('Введення інформації'!A677)=FALSE(),(MID('Введення інформації'!B677, 7, 4)&amp;"-"&amp;MID('Введення інформації'!B677, 4, 2)&amp;"-"&amp;MID('Введення інформації'!B677, 1, 2)), "")</f>
        <v/>
      </c>
      <c r="C638" s="24">
        <f>'Введення інформації'!C677</f>
        <v>0</v>
      </c>
      <c r="D638" s="19" t="str">
        <f>IF(ISBLANK('Введення інформації'!D677)=FALSE(),'Введення інформації'!D677,IF(ISBLANK('Введення інформації'!A677)=FALSE(),"null",""))</f>
        <v/>
      </c>
      <c r="E638" s="24">
        <f>'Введення інформації'!E677</f>
        <v>0</v>
      </c>
      <c r="F638" s="24">
        <f>'Введення інформації'!F677</f>
        <v>0</v>
      </c>
      <c r="G638" s="14" t="str">
        <f>LEFT('Введення інформації'!G677, 1)</f>
        <v/>
      </c>
      <c r="H638" s="24">
        <f>'Введення інформації'!H677</f>
        <v>0</v>
      </c>
      <c r="I638" s="24">
        <f>'Введення інформації'!I677</f>
        <v>0</v>
      </c>
      <c r="J638" s="14" t="str">
        <f>IF(ISBLANK('Введення інформації'!J677)=FALSE(),'Введення інформації'!J677,IF(ISBLANK('Введення інформації'!A677)=FALSE(),"null",""))</f>
        <v/>
      </c>
      <c r="K638" s="24">
        <f>'Введення інформації'!K677</f>
        <v>0</v>
      </c>
      <c r="L638" s="14" t="str">
        <f>IF(ISBLANK('Введення інформації'!L677)=FALSE(),'Введення інформації'!L677,IF(ISBLANK('Введення інформації'!A677)=FALSE(),"null",""))</f>
        <v/>
      </c>
      <c r="M638" s="24">
        <f>'Введення інформації'!M677</f>
        <v>0</v>
      </c>
      <c r="N638" s="24">
        <f>'Введення інформації'!N677</f>
        <v>0</v>
      </c>
      <c r="O638" s="14" t="str">
        <f>IF(ISBLANK('Введення інформації'!O677)=FALSE(),'Введення інформації'!O677,IF(ISBLANK('Введення інформації'!A677)=FALSE(),"null",""))</f>
        <v/>
      </c>
      <c r="P638" s="14" t="str">
        <f>IF(ISBLANK('Введення інформації'!P677)=FALSE(),'Введення інформації'!P677,IF(ISBLANK('Введення інформації'!B677)=FALSE(),"null",""))</f>
        <v/>
      </c>
      <c r="Q638" s="25">
        <f>'Введення інформації'!Q677</f>
        <v>0</v>
      </c>
      <c r="R638" s="25">
        <f>'Введення інформації'!R677</f>
        <v>0</v>
      </c>
      <c r="S638" s="25">
        <f>'Введення інформації'!S677</f>
        <v>0</v>
      </c>
      <c r="T638" s="20" t="str">
        <f>IF(ISBLANK('Введення інформації'!A677)=FALSE(),(MID('Введення інформації'!T677, 7, 4)&amp;"-"&amp;MID('Введення інформації'!T677, 4, 2)&amp;"-"&amp;MID('Введення інформації'!T677, 1, 2)), "")</f>
        <v/>
      </c>
      <c r="U638" s="20" t="str">
        <f>IF(ISBLANK('Введення інформації'!B677)=FALSE(),(MID('Введення інформації'!U677, 7, 4)&amp;"-"&amp;MID('Введення інформації'!U677, 4, 2)&amp;"-"&amp;MID('Введення інформації'!U677, 1, 2)), "")</f>
        <v/>
      </c>
      <c r="V638" s="14" t="str">
        <f>IF('Введення інформації'!V677= "Так","true",IF(ISBLANK('Введення інформації'!A677)=FALSE(),"false",""))</f>
        <v/>
      </c>
      <c r="W638" s="24">
        <f>'Введення інформації'!W677</f>
        <v>0</v>
      </c>
      <c r="X638" s="14" t="str">
        <f>IF('Введення інформації'!X677= "Так","true",IF(ISBLANK('Введення інформації'!A677)=FALSE(),"false",""))</f>
        <v/>
      </c>
      <c r="Y638" s="14" t="str">
        <f>IF(ISBLANK('Введення інформації'!Y677)=FALSE(),'Введення інформації'!Y677,IF(ISBLANK('Введення інформації'!A677)=FALSE(),"0",""))</f>
        <v/>
      </c>
      <c r="Z638" s="14" t="str">
        <f>LEFT('Введення інформації'!Z677, 3)</f>
        <v/>
      </c>
      <c r="AA638" s="14" t="str">
        <f>IF(ISBLANK('Введення інформації'!AA677)=FALSE(),'Введення інформації'!AA677,IF(ISBLANK('Введення інформації'!A677)=FALSE(),"0",""))</f>
        <v/>
      </c>
      <c r="AB638" s="14" t="str">
        <f>IF('Введення інформації'!AB677= "Так","true",IF(ISBLANK('Введення інформації'!A677)=FALSE(),"false",""))</f>
        <v/>
      </c>
      <c r="AC638" s="24">
        <f>'Введення інформації'!AC677</f>
        <v>0</v>
      </c>
    </row>
    <row r="639" spans="1:29" ht="15.75" customHeight="1" x14ac:dyDescent="0.25">
      <c r="A639" s="24">
        <f>'Введення інформації'!A678</f>
        <v>0</v>
      </c>
      <c r="B639" s="14" t="str">
        <f>IF(ISBLANK('Введення інформації'!A678)=FALSE(),(MID('Введення інформації'!B678, 7, 4)&amp;"-"&amp;MID('Введення інформації'!B678, 4, 2)&amp;"-"&amp;MID('Введення інформації'!B678, 1, 2)), "")</f>
        <v/>
      </c>
      <c r="C639" s="24">
        <f>'Введення інформації'!C678</f>
        <v>0</v>
      </c>
      <c r="D639" s="19" t="str">
        <f>IF(ISBLANK('Введення інформації'!D678)=FALSE(),'Введення інформації'!D678,IF(ISBLANK('Введення інформації'!A678)=FALSE(),"null",""))</f>
        <v/>
      </c>
      <c r="E639" s="24">
        <f>'Введення інформації'!E678</f>
        <v>0</v>
      </c>
      <c r="F639" s="24">
        <f>'Введення інформації'!F678</f>
        <v>0</v>
      </c>
      <c r="G639" s="14" t="str">
        <f>LEFT('Введення інформації'!G678, 1)</f>
        <v/>
      </c>
      <c r="H639" s="24">
        <f>'Введення інформації'!H678</f>
        <v>0</v>
      </c>
      <c r="I639" s="24">
        <f>'Введення інформації'!I678</f>
        <v>0</v>
      </c>
      <c r="J639" s="14" t="str">
        <f>IF(ISBLANK('Введення інформації'!J678)=FALSE(),'Введення інформації'!J678,IF(ISBLANK('Введення інформації'!A678)=FALSE(),"null",""))</f>
        <v/>
      </c>
      <c r="K639" s="24">
        <f>'Введення інформації'!K678</f>
        <v>0</v>
      </c>
      <c r="L639" s="14" t="str">
        <f>IF(ISBLANK('Введення інформації'!L678)=FALSE(),'Введення інформації'!L678,IF(ISBLANK('Введення інформації'!A678)=FALSE(),"null",""))</f>
        <v/>
      </c>
      <c r="M639" s="24">
        <f>'Введення інформації'!M678</f>
        <v>0</v>
      </c>
      <c r="N639" s="24">
        <f>'Введення інформації'!N678</f>
        <v>0</v>
      </c>
      <c r="O639" s="14" t="str">
        <f>IF(ISBLANK('Введення інформації'!O678)=FALSE(),'Введення інформації'!O678,IF(ISBLANK('Введення інформації'!A678)=FALSE(),"null",""))</f>
        <v/>
      </c>
      <c r="P639" s="14" t="str">
        <f>IF(ISBLANK('Введення інформації'!P678)=FALSE(),'Введення інформації'!P678,IF(ISBLANK('Введення інформації'!B678)=FALSE(),"null",""))</f>
        <v/>
      </c>
      <c r="Q639" s="25">
        <f>'Введення інформації'!Q678</f>
        <v>0</v>
      </c>
      <c r="R639" s="25">
        <f>'Введення інформації'!R678</f>
        <v>0</v>
      </c>
      <c r="S639" s="25">
        <f>'Введення інформації'!S678</f>
        <v>0</v>
      </c>
      <c r="T639" s="20" t="str">
        <f>IF(ISBLANK('Введення інформації'!A678)=FALSE(),(MID('Введення інформації'!T678, 7, 4)&amp;"-"&amp;MID('Введення інформації'!T678, 4, 2)&amp;"-"&amp;MID('Введення інформації'!T678, 1, 2)), "")</f>
        <v/>
      </c>
      <c r="U639" s="20" t="str">
        <f>IF(ISBLANK('Введення інформації'!B678)=FALSE(),(MID('Введення інформації'!U678, 7, 4)&amp;"-"&amp;MID('Введення інформації'!U678, 4, 2)&amp;"-"&amp;MID('Введення інформації'!U678, 1, 2)), "")</f>
        <v/>
      </c>
      <c r="V639" s="14" t="str">
        <f>IF('Введення інформації'!V678= "Так","true",IF(ISBLANK('Введення інформації'!A678)=FALSE(),"false",""))</f>
        <v/>
      </c>
      <c r="W639" s="24">
        <f>'Введення інформації'!W678</f>
        <v>0</v>
      </c>
      <c r="X639" s="14" t="str">
        <f>IF('Введення інформації'!X678= "Так","true",IF(ISBLANK('Введення інформації'!A678)=FALSE(),"false",""))</f>
        <v/>
      </c>
      <c r="Y639" s="14" t="str">
        <f>IF(ISBLANK('Введення інформації'!Y678)=FALSE(),'Введення інформації'!Y678,IF(ISBLANK('Введення інформації'!A678)=FALSE(),"0",""))</f>
        <v/>
      </c>
      <c r="Z639" s="14" t="str">
        <f>LEFT('Введення інформації'!Z678, 3)</f>
        <v/>
      </c>
      <c r="AA639" s="14" t="str">
        <f>IF(ISBLANK('Введення інформації'!AA678)=FALSE(),'Введення інформації'!AA678,IF(ISBLANK('Введення інформації'!A678)=FALSE(),"0",""))</f>
        <v/>
      </c>
      <c r="AB639" s="14" t="str">
        <f>IF('Введення інформації'!AB678= "Так","true",IF(ISBLANK('Введення інформації'!A678)=FALSE(),"false",""))</f>
        <v/>
      </c>
      <c r="AC639" s="24">
        <f>'Введення інформації'!AC678</f>
        <v>0</v>
      </c>
    </row>
    <row r="640" spans="1:29" ht="15.75" customHeight="1" x14ac:dyDescent="0.25">
      <c r="A640" s="24">
        <f>'Введення інформації'!A679</f>
        <v>0</v>
      </c>
      <c r="B640" s="14" t="str">
        <f>IF(ISBLANK('Введення інформації'!A679)=FALSE(),(MID('Введення інформації'!B679, 7, 4)&amp;"-"&amp;MID('Введення інформації'!B679, 4, 2)&amp;"-"&amp;MID('Введення інформації'!B679, 1, 2)), "")</f>
        <v/>
      </c>
      <c r="C640" s="24">
        <f>'Введення інформації'!C679</f>
        <v>0</v>
      </c>
      <c r="D640" s="19" t="str">
        <f>IF(ISBLANK('Введення інформації'!D679)=FALSE(),'Введення інформації'!D679,IF(ISBLANK('Введення інформації'!A679)=FALSE(),"null",""))</f>
        <v/>
      </c>
      <c r="E640" s="24">
        <f>'Введення інформації'!E679</f>
        <v>0</v>
      </c>
      <c r="F640" s="24">
        <f>'Введення інформації'!F679</f>
        <v>0</v>
      </c>
      <c r="G640" s="14" t="str">
        <f>LEFT('Введення інформації'!G679, 1)</f>
        <v/>
      </c>
      <c r="H640" s="24">
        <f>'Введення інформації'!H679</f>
        <v>0</v>
      </c>
      <c r="I640" s="24">
        <f>'Введення інформації'!I679</f>
        <v>0</v>
      </c>
      <c r="J640" s="14" t="str">
        <f>IF(ISBLANK('Введення інформації'!J679)=FALSE(),'Введення інформації'!J679,IF(ISBLANK('Введення інформації'!A679)=FALSE(),"null",""))</f>
        <v/>
      </c>
      <c r="K640" s="24">
        <f>'Введення інформації'!K679</f>
        <v>0</v>
      </c>
      <c r="L640" s="14" t="str">
        <f>IF(ISBLANK('Введення інформації'!L679)=FALSE(),'Введення інформації'!L679,IF(ISBLANK('Введення інформації'!A679)=FALSE(),"null",""))</f>
        <v/>
      </c>
      <c r="M640" s="24">
        <f>'Введення інформації'!M679</f>
        <v>0</v>
      </c>
      <c r="N640" s="24">
        <f>'Введення інформації'!N679</f>
        <v>0</v>
      </c>
      <c r="O640" s="14" t="str">
        <f>IF(ISBLANK('Введення інформації'!O679)=FALSE(),'Введення інформації'!O679,IF(ISBLANK('Введення інформації'!A679)=FALSE(),"null",""))</f>
        <v/>
      </c>
      <c r="P640" s="14" t="str">
        <f>IF(ISBLANK('Введення інформації'!P679)=FALSE(),'Введення інформації'!P679,IF(ISBLANK('Введення інформації'!B679)=FALSE(),"null",""))</f>
        <v/>
      </c>
      <c r="Q640" s="25">
        <f>'Введення інформації'!Q679</f>
        <v>0</v>
      </c>
      <c r="R640" s="25">
        <f>'Введення інформації'!R679</f>
        <v>0</v>
      </c>
      <c r="S640" s="25">
        <f>'Введення інформації'!S679</f>
        <v>0</v>
      </c>
      <c r="T640" s="20" t="str">
        <f>IF(ISBLANK('Введення інформації'!A679)=FALSE(),(MID('Введення інформації'!T679, 7, 4)&amp;"-"&amp;MID('Введення інформації'!T679, 4, 2)&amp;"-"&amp;MID('Введення інформації'!T679, 1, 2)), "")</f>
        <v/>
      </c>
      <c r="U640" s="20" t="str">
        <f>IF(ISBLANK('Введення інформації'!B679)=FALSE(),(MID('Введення інформації'!U679, 7, 4)&amp;"-"&amp;MID('Введення інформації'!U679, 4, 2)&amp;"-"&amp;MID('Введення інформації'!U679, 1, 2)), "")</f>
        <v/>
      </c>
      <c r="V640" s="14" t="str">
        <f>IF('Введення інформації'!V679= "Так","true",IF(ISBLANK('Введення інформації'!A679)=FALSE(),"false",""))</f>
        <v/>
      </c>
      <c r="W640" s="24">
        <f>'Введення інформації'!W679</f>
        <v>0</v>
      </c>
      <c r="X640" s="14" t="str">
        <f>IF('Введення інформації'!X679= "Так","true",IF(ISBLANK('Введення інформації'!A679)=FALSE(),"false",""))</f>
        <v/>
      </c>
      <c r="Y640" s="14" t="str">
        <f>IF(ISBLANK('Введення інформації'!Y679)=FALSE(),'Введення інформації'!Y679,IF(ISBLANK('Введення інформації'!A679)=FALSE(),"0",""))</f>
        <v/>
      </c>
      <c r="Z640" s="14" t="str">
        <f>LEFT('Введення інформації'!Z679, 3)</f>
        <v/>
      </c>
      <c r="AA640" s="14" t="str">
        <f>IF(ISBLANK('Введення інформації'!AA679)=FALSE(),'Введення інформації'!AA679,IF(ISBLANK('Введення інформації'!A679)=FALSE(),"0",""))</f>
        <v/>
      </c>
      <c r="AB640" s="14" t="str">
        <f>IF('Введення інформації'!AB679= "Так","true",IF(ISBLANK('Введення інформації'!A679)=FALSE(),"false",""))</f>
        <v/>
      </c>
      <c r="AC640" s="24">
        <f>'Введення інформації'!AC679</f>
        <v>0</v>
      </c>
    </row>
    <row r="641" spans="1:29" ht="15.75" customHeight="1" x14ac:dyDescent="0.25">
      <c r="A641" s="24">
        <f>'Введення інформації'!A680</f>
        <v>0</v>
      </c>
      <c r="B641" s="14" t="str">
        <f>IF(ISBLANK('Введення інформації'!A680)=FALSE(),(MID('Введення інформації'!B680, 7, 4)&amp;"-"&amp;MID('Введення інформації'!B680, 4, 2)&amp;"-"&amp;MID('Введення інформації'!B680, 1, 2)), "")</f>
        <v/>
      </c>
      <c r="C641" s="24">
        <f>'Введення інформації'!C680</f>
        <v>0</v>
      </c>
      <c r="D641" s="19" t="str">
        <f>IF(ISBLANK('Введення інформації'!D680)=FALSE(),'Введення інформації'!D680,IF(ISBLANK('Введення інформації'!A680)=FALSE(),"null",""))</f>
        <v/>
      </c>
      <c r="E641" s="24">
        <f>'Введення інформації'!E680</f>
        <v>0</v>
      </c>
      <c r="F641" s="24">
        <f>'Введення інформації'!F680</f>
        <v>0</v>
      </c>
      <c r="G641" s="14" t="str">
        <f>LEFT('Введення інформації'!G680, 1)</f>
        <v/>
      </c>
      <c r="H641" s="24">
        <f>'Введення інформації'!H680</f>
        <v>0</v>
      </c>
      <c r="I641" s="24">
        <f>'Введення інформації'!I680</f>
        <v>0</v>
      </c>
      <c r="J641" s="14" t="str">
        <f>IF(ISBLANK('Введення інформації'!J680)=FALSE(),'Введення інформації'!J680,IF(ISBLANK('Введення інформації'!A680)=FALSE(),"null",""))</f>
        <v/>
      </c>
      <c r="K641" s="24">
        <f>'Введення інформації'!K680</f>
        <v>0</v>
      </c>
      <c r="L641" s="14" t="str">
        <f>IF(ISBLANK('Введення інформації'!L680)=FALSE(),'Введення інформації'!L680,IF(ISBLANK('Введення інформації'!A680)=FALSE(),"null",""))</f>
        <v/>
      </c>
      <c r="M641" s="24">
        <f>'Введення інформації'!M680</f>
        <v>0</v>
      </c>
      <c r="N641" s="24">
        <f>'Введення інформації'!N680</f>
        <v>0</v>
      </c>
      <c r="O641" s="14" t="str">
        <f>IF(ISBLANK('Введення інформації'!O680)=FALSE(),'Введення інформації'!O680,IF(ISBLANK('Введення інформації'!A680)=FALSE(),"null",""))</f>
        <v/>
      </c>
      <c r="P641" s="14" t="str">
        <f>IF(ISBLANK('Введення інформації'!P680)=FALSE(),'Введення інформації'!P680,IF(ISBLANK('Введення інформації'!B680)=FALSE(),"null",""))</f>
        <v/>
      </c>
      <c r="Q641" s="25">
        <f>'Введення інформації'!Q680</f>
        <v>0</v>
      </c>
      <c r="R641" s="25">
        <f>'Введення інформації'!R680</f>
        <v>0</v>
      </c>
      <c r="S641" s="25">
        <f>'Введення інформації'!S680</f>
        <v>0</v>
      </c>
      <c r="T641" s="20" t="str">
        <f>IF(ISBLANK('Введення інформації'!A680)=FALSE(),(MID('Введення інформації'!T680, 7, 4)&amp;"-"&amp;MID('Введення інформації'!T680, 4, 2)&amp;"-"&amp;MID('Введення інформації'!T680, 1, 2)), "")</f>
        <v/>
      </c>
      <c r="U641" s="20" t="str">
        <f>IF(ISBLANK('Введення інформації'!B680)=FALSE(),(MID('Введення інформації'!U680, 7, 4)&amp;"-"&amp;MID('Введення інформації'!U680, 4, 2)&amp;"-"&amp;MID('Введення інформації'!U680, 1, 2)), "")</f>
        <v/>
      </c>
      <c r="V641" s="14" t="str">
        <f>IF('Введення інформації'!V680= "Так","true",IF(ISBLANK('Введення інформації'!A680)=FALSE(),"false",""))</f>
        <v/>
      </c>
      <c r="W641" s="24">
        <f>'Введення інформації'!W680</f>
        <v>0</v>
      </c>
      <c r="X641" s="14" t="str">
        <f>IF('Введення інформації'!X680= "Так","true",IF(ISBLANK('Введення інформації'!A680)=FALSE(),"false",""))</f>
        <v/>
      </c>
      <c r="Y641" s="14" t="str">
        <f>IF(ISBLANK('Введення інформації'!Y680)=FALSE(),'Введення інформації'!Y680,IF(ISBLANK('Введення інформації'!A680)=FALSE(),"0",""))</f>
        <v/>
      </c>
      <c r="Z641" s="14" t="str">
        <f>LEFT('Введення інформації'!Z680, 3)</f>
        <v/>
      </c>
      <c r="AA641" s="14" t="str">
        <f>IF(ISBLANK('Введення інформації'!AA680)=FALSE(),'Введення інформації'!AA680,IF(ISBLANK('Введення інформації'!A680)=FALSE(),"0",""))</f>
        <v/>
      </c>
      <c r="AB641" s="14" t="str">
        <f>IF('Введення інформації'!AB680= "Так","true",IF(ISBLANK('Введення інформації'!A680)=FALSE(),"false",""))</f>
        <v/>
      </c>
      <c r="AC641" s="24">
        <f>'Введення інформації'!AC680</f>
        <v>0</v>
      </c>
    </row>
    <row r="642" spans="1:29" ht="15.75" customHeight="1" x14ac:dyDescent="0.25">
      <c r="A642" s="24">
        <f>'Введення інформації'!A681</f>
        <v>0</v>
      </c>
      <c r="B642" s="14" t="str">
        <f>IF(ISBLANK('Введення інформації'!A681)=FALSE(),(MID('Введення інформації'!B681, 7, 4)&amp;"-"&amp;MID('Введення інформації'!B681, 4, 2)&amp;"-"&amp;MID('Введення інформації'!B681, 1, 2)), "")</f>
        <v/>
      </c>
      <c r="C642" s="24">
        <f>'Введення інформації'!C681</f>
        <v>0</v>
      </c>
      <c r="D642" s="19" t="str">
        <f>IF(ISBLANK('Введення інформації'!D681)=FALSE(),'Введення інформації'!D681,IF(ISBLANK('Введення інформації'!A681)=FALSE(),"null",""))</f>
        <v/>
      </c>
      <c r="E642" s="24">
        <f>'Введення інформації'!E681</f>
        <v>0</v>
      </c>
      <c r="F642" s="24">
        <f>'Введення інформації'!F681</f>
        <v>0</v>
      </c>
      <c r="G642" s="14" t="str">
        <f>LEFT('Введення інформації'!G681, 1)</f>
        <v/>
      </c>
      <c r="H642" s="24">
        <f>'Введення інформації'!H681</f>
        <v>0</v>
      </c>
      <c r="I642" s="24">
        <f>'Введення інформації'!I681</f>
        <v>0</v>
      </c>
      <c r="J642" s="14" t="str">
        <f>IF(ISBLANK('Введення інформації'!J681)=FALSE(),'Введення інформації'!J681,IF(ISBLANK('Введення інформації'!A681)=FALSE(),"null",""))</f>
        <v/>
      </c>
      <c r="K642" s="24">
        <f>'Введення інформації'!K681</f>
        <v>0</v>
      </c>
      <c r="L642" s="14" t="str">
        <f>IF(ISBLANK('Введення інформації'!L681)=FALSE(),'Введення інформації'!L681,IF(ISBLANK('Введення інформації'!A681)=FALSE(),"null",""))</f>
        <v/>
      </c>
      <c r="M642" s="24">
        <f>'Введення інформації'!M681</f>
        <v>0</v>
      </c>
      <c r="N642" s="24">
        <f>'Введення інформації'!N681</f>
        <v>0</v>
      </c>
      <c r="O642" s="14" t="str">
        <f>IF(ISBLANK('Введення інформації'!O681)=FALSE(),'Введення інформації'!O681,IF(ISBLANK('Введення інформації'!A681)=FALSE(),"null",""))</f>
        <v/>
      </c>
      <c r="P642" s="14" t="str">
        <f>IF(ISBLANK('Введення інформації'!P681)=FALSE(),'Введення інформації'!P681,IF(ISBLANK('Введення інформації'!B681)=FALSE(),"null",""))</f>
        <v/>
      </c>
      <c r="Q642" s="25">
        <f>'Введення інформації'!Q681</f>
        <v>0</v>
      </c>
      <c r="R642" s="25">
        <f>'Введення інформації'!R681</f>
        <v>0</v>
      </c>
      <c r="S642" s="25">
        <f>'Введення інформації'!S681</f>
        <v>0</v>
      </c>
      <c r="T642" s="20" t="str">
        <f>IF(ISBLANK('Введення інформації'!A681)=FALSE(),(MID('Введення інформації'!T681, 7, 4)&amp;"-"&amp;MID('Введення інформації'!T681, 4, 2)&amp;"-"&amp;MID('Введення інформації'!T681, 1, 2)), "")</f>
        <v/>
      </c>
      <c r="U642" s="20" t="str">
        <f>IF(ISBLANK('Введення інформації'!B681)=FALSE(),(MID('Введення інформації'!U681, 7, 4)&amp;"-"&amp;MID('Введення інформації'!U681, 4, 2)&amp;"-"&amp;MID('Введення інформації'!U681, 1, 2)), "")</f>
        <v/>
      </c>
      <c r="V642" s="14" t="str">
        <f>IF('Введення інформації'!V681= "Так","true",IF(ISBLANK('Введення інформації'!A681)=FALSE(),"false",""))</f>
        <v/>
      </c>
      <c r="W642" s="24">
        <f>'Введення інформації'!W681</f>
        <v>0</v>
      </c>
      <c r="X642" s="14" t="str">
        <f>IF('Введення інформації'!X681= "Так","true",IF(ISBLANK('Введення інформації'!A681)=FALSE(),"false",""))</f>
        <v/>
      </c>
      <c r="Y642" s="14" t="str">
        <f>IF(ISBLANK('Введення інформації'!Y681)=FALSE(),'Введення інформації'!Y681,IF(ISBLANK('Введення інформації'!A681)=FALSE(),"0",""))</f>
        <v/>
      </c>
      <c r="Z642" s="14" t="str">
        <f>LEFT('Введення інформації'!Z681, 3)</f>
        <v/>
      </c>
      <c r="AA642" s="14" t="str">
        <f>IF(ISBLANK('Введення інформації'!AA681)=FALSE(),'Введення інформації'!AA681,IF(ISBLANK('Введення інформації'!A681)=FALSE(),"0",""))</f>
        <v/>
      </c>
      <c r="AB642" s="14" t="str">
        <f>IF('Введення інформації'!AB681= "Так","true",IF(ISBLANK('Введення інформації'!A681)=FALSE(),"false",""))</f>
        <v/>
      </c>
      <c r="AC642" s="24">
        <f>'Введення інформації'!AC681</f>
        <v>0</v>
      </c>
    </row>
    <row r="643" spans="1:29" ht="15.75" customHeight="1" x14ac:dyDescent="0.25">
      <c r="A643" s="24">
        <f>'Введення інформації'!A682</f>
        <v>0</v>
      </c>
      <c r="B643" s="14" t="str">
        <f>IF(ISBLANK('Введення інформації'!A682)=FALSE(),(MID('Введення інформації'!B682, 7, 4)&amp;"-"&amp;MID('Введення інформації'!B682, 4, 2)&amp;"-"&amp;MID('Введення інформації'!B682, 1, 2)), "")</f>
        <v/>
      </c>
      <c r="C643" s="24">
        <f>'Введення інформації'!C682</f>
        <v>0</v>
      </c>
      <c r="D643" s="19" t="str">
        <f>IF(ISBLANK('Введення інформації'!D682)=FALSE(),'Введення інформації'!D682,IF(ISBLANK('Введення інформації'!A682)=FALSE(),"null",""))</f>
        <v/>
      </c>
      <c r="E643" s="24">
        <f>'Введення інформації'!E682</f>
        <v>0</v>
      </c>
      <c r="F643" s="24">
        <f>'Введення інформації'!F682</f>
        <v>0</v>
      </c>
      <c r="G643" s="14" t="str">
        <f>LEFT('Введення інформації'!G682, 1)</f>
        <v/>
      </c>
      <c r="H643" s="24">
        <f>'Введення інформації'!H682</f>
        <v>0</v>
      </c>
      <c r="I643" s="24">
        <f>'Введення інформації'!I682</f>
        <v>0</v>
      </c>
      <c r="J643" s="14" t="str">
        <f>IF(ISBLANK('Введення інформації'!J682)=FALSE(),'Введення інформації'!J682,IF(ISBLANK('Введення інформації'!A682)=FALSE(),"null",""))</f>
        <v/>
      </c>
      <c r="K643" s="24">
        <f>'Введення інформації'!K682</f>
        <v>0</v>
      </c>
      <c r="L643" s="14" t="str">
        <f>IF(ISBLANK('Введення інформації'!L682)=FALSE(),'Введення інформації'!L682,IF(ISBLANK('Введення інформації'!A682)=FALSE(),"null",""))</f>
        <v/>
      </c>
      <c r="M643" s="24">
        <f>'Введення інформації'!M682</f>
        <v>0</v>
      </c>
      <c r="N643" s="24">
        <f>'Введення інформації'!N682</f>
        <v>0</v>
      </c>
      <c r="O643" s="14" t="str">
        <f>IF(ISBLANK('Введення інформації'!O682)=FALSE(),'Введення інформації'!O682,IF(ISBLANK('Введення інформації'!A682)=FALSE(),"null",""))</f>
        <v/>
      </c>
      <c r="P643" s="14" t="str">
        <f>IF(ISBLANK('Введення інформації'!P682)=FALSE(),'Введення інформації'!P682,IF(ISBLANK('Введення інформації'!B682)=FALSE(),"null",""))</f>
        <v/>
      </c>
      <c r="Q643" s="25">
        <f>'Введення інформації'!Q682</f>
        <v>0</v>
      </c>
      <c r="R643" s="25">
        <f>'Введення інформації'!R682</f>
        <v>0</v>
      </c>
      <c r="S643" s="25">
        <f>'Введення інформації'!S682</f>
        <v>0</v>
      </c>
      <c r="T643" s="20" t="str">
        <f>IF(ISBLANK('Введення інформації'!A682)=FALSE(),(MID('Введення інформації'!T682, 7, 4)&amp;"-"&amp;MID('Введення інформації'!T682, 4, 2)&amp;"-"&amp;MID('Введення інформації'!T682, 1, 2)), "")</f>
        <v/>
      </c>
      <c r="U643" s="20" t="str">
        <f>IF(ISBLANK('Введення інформації'!B682)=FALSE(),(MID('Введення інформації'!U682, 7, 4)&amp;"-"&amp;MID('Введення інформації'!U682, 4, 2)&amp;"-"&amp;MID('Введення інформації'!U682, 1, 2)), "")</f>
        <v/>
      </c>
      <c r="V643" s="14" t="str">
        <f>IF('Введення інформації'!V682= "Так","true",IF(ISBLANK('Введення інформації'!A682)=FALSE(),"false",""))</f>
        <v/>
      </c>
      <c r="W643" s="24">
        <f>'Введення інформації'!W682</f>
        <v>0</v>
      </c>
      <c r="X643" s="14" t="str">
        <f>IF('Введення інформації'!X682= "Так","true",IF(ISBLANK('Введення інформації'!A682)=FALSE(),"false",""))</f>
        <v/>
      </c>
      <c r="Y643" s="14" t="str">
        <f>IF(ISBLANK('Введення інформації'!Y682)=FALSE(),'Введення інформації'!Y682,IF(ISBLANK('Введення інформації'!A682)=FALSE(),"0",""))</f>
        <v/>
      </c>
      <c r="Z643" s="14" t="str">
        <f>LEFT('Введення інформації'!Z682, 3)</f>
        <v/>
      </c>
      <c r="AA643" s="14" t="str">
        <f>IF(ISBLANK('Введення інформації'!AA682)=FALSE(),'Введення інформації'!AA682,IF(ISBLANK('Введення інформації'!A682)=FALSE(),"0",""))</f>
        <v/>
      </c>
      <c r="AB643" s="14" t="str">
        <f>IF('Введення інформації'!AB682= "Так","true",IF(ISBLANK('Введення інформації'!A682)=FALSE(),"false",""))</f>
        <v/>
      </c>
      <c r="AC643" s="24">
        <f>'Введення інформації'!AC682</f>
        <v>0</v>
      </c>
    </row>
    <row r="644" spans="1:29" ht="15.75" customHeight="1" x14ac:dyDescent="0.25">
      <c r="A644" s="24">
        <f>'Введення інформації'!A683</f>
        <v>0</v>
      </c>
      <c r="B644" s="14" t="str">
        <f>IF(ISBLANK('Введення інформації'!A683)=FALSE(),(MID('Введення інформації'!B683, 7, 4)&amp;"-"&amp;MID('Введення інформації'!B683, 4, 2)&amp;"-"&amp;MID('Введення інформації'!B683, 1, 2)), "")</f>
        <v/>
      </c>
      <c r="C644" s="24">
        <f>'Введення інформації'!C683</f>
        <v>0</v>
      </c>
      <c r="D644" s="19" t="str">
        <f>IF(ISBLANK('Введення інформації'!D683)=FALSE(),'Введення інформації'!D683,IF(ISBLANK('Введення інформації'!A683)=FALSE(),"null",""))</f>
        <v/>
      </c>
      <c r="E644" s="24">
        <f>'Введення інформації'!E683</f>
        <v>0</v>
      </c>
      <c r="F644" s="24">
        <f>'Введення інформації'!F683</f>
        <v>0</v>
      </c>
      <c r="G644" s="14" t="str">
        <f>LEFT('Введення інформації'!G683, 1)</f>
        <v/>
      </c>
      <c r="H644" s="24">
        <f>'Введення інформації'!H683</f>
        <v>0</v>
      </c>
      <c r="I644" s="24">
        <f>'Введення інформації'!I683</f>
        <v>0</v>
      </c>
      <c r="J644" s="14" t="str">
        <f>IF(ISBLANK('Введення інформації'!J683)=FALSE(),'Введення інформації'!J683,IF(ISBLANK('Введення інформації'!A683)=FALSE(),"null",""))</f>
        <v/>
      </c>
      <c r="K644" s="24">
        <f>'Введення інформації'!K683</f>
        <v>0</v>
      </c>
      <c r="L644" s="14" t="str">
        <f>IF(ISBLANK('Введення інформації'!L683)=FALSE(),'Введення інформації'!L683,IF(ISBLANK('Введення інформації'!A683)=FALSE(),"null",""))</f>
        <v/>
      </c>
      <c r="M644" s="24">
        <f>'Введення інформації'!M683</f>
        <v>0</v>
      </c>
      <c r="N644" s="24">
        <f>'Введення інформації'!N683</f>
        <v>0</v>
      </c>
      <c r="O644" s="14" t="str">
        <f>IF(ISBLANK('Введення інформації'!O683)=FALSE(),'Введення інформації'!O683,IF(ISBLANK('Введення інформації'!A683)=FALSE(),"null",""))</f>
        <v/>
      </c>
      <c r="P644" s="14" t="str">
        <f>IF(ISBLANK('Введення інформації'!P683)=FALSE(),'Введення інформації'!P683,IF(ISBLANK('Введення інформації'!B683)=FALSE(),"null",""))</f>
        <v/>
      </c>
      <c r="Q644" s="25">
        <f>'Введення інформації'!Q683</f>
        <v>0</v>
      </c>
      <c r="R644" s="25">
        <f>'Введення інформації'!R683</f>
        <v>0</v>
      </c>
      <c r="S644" s="25">
        <f>'Введення інформації'!S683</f>
        <v>0</v>
      </c>
      <c r="T644" s="20" t="str">
        <f>IF(ISBLANK('Введення інформації'!A683)=FALSE(),(MID('Введення інформації'!T683, 7, 4)&amp;"-"&amp;MID('Введення інформації'!T683, 4, 2)&amp;"-"&amp;MID('Введення інформації'!T683, 1, 2)), "")</f>
        <v/>
      </c>
      <c r="U644" s="20" t="str">
        <f>IF(ISBLANK('Введення інформації'!B683)=FALSE(),(MID('Введення інформації'!U683, 7, 4)&amp;"-"&amp;MID('Введення інформації'!U683, 4, 2)&amp;"-"&amp;MID('Введення інформації'!U683, 1, 2)), "")</f>
        <v/>
      </c>
      <c r="V644" s="14" t="str">
        <f>IF('Введення інформації'!V683= "Так","true",IF(ISBLANK('Введення інформації'!A683)=FALSE(),"false",""))</f>
        <v/>
      </c>
      <c r="W644" s="24">
        <f>'Введення інформації'!W683</f>
        <v>0</v>
      </c>
      <c r="X644" s="14" t="str">
        <f>IF('Введення інформації'!X683= "Так","true",IF(ISBLANK('Введення інформації'!A683)=FALSE(),"false",""))</f>
        <v/>
      </c>
      <c r="Y644" s="14" t="str">
        <f>IF(ISBLANK('Введення інформації'!Y683)=FALSE(),'Введення інформації'!Y683,IF(ISBLANK('Введення інформації'!A683)=FALSE(),"0",""))</f>
        <v/>
      </c>
      <c r="Z644" s="14" t="str">
        <f>LEFT('Введення інформації'!Z683, 3)</f>
        <v/>
      </c>
      <c r="AA644" s="14" t="str">
        <f>IF(ISBLANK('Введення інформації'!AA683)=FALSE(),'Введення інформації'!AA683,IF(ISBLANK('Введення інформації'!A683)=FALSE(),"0",""))</f>
        <v/>
      </c>
      <c r="AB644" s="14" t="str">
        <f>IF('Введення інформації'!AB683= "Так","true",IF(ISBLANK('Введення інформації'!A683)=FALSE(),"false",""))</f>
        <v/>
      </c>
      <c r="AC644" s="24">
        <f>'Введення інформації'!AC683</f>
        <v>0</v>
      </c>
    </row>
    <row r="645" spans="1:29" ht="15.75" customHeight="1" x14ac:dyDescent="0.25">
      <c r="A645" s="24">
        <f>'Введення інформації'!A684</f>
        <v>0</v>
      </c>
      <c r="B645" s="14" t="str">
        <f>IF(ISBLANK('Введення інформації'!A684)=FALSE(),(MID('Введення інформації'!B684, 7, 4)&amp;"-"&amp;MID('Введення інформації'!B684, 4, 2)&amp;"-"&amp;MID('Введення інформації'!B684, 1, 2)), "")</f>
        <v/>
      </c>
      <c r="C645" s="24">
        <f>'Введення інформації'!C684</f>
        <v>0</v>
      </c>
      <c r="D645" s="19" t="str">
        <f>IF(ISBLANK('Введення інформації'!D684)=FALSE(),'Введення інформації'!D684,IF(ISBLANK('Введення інформації'!A684)=FALSE(),"null",""))</f>
        <v/>
      </c>
      <c r="E645" s="24">
        <f>'Введення інформації'!E684</f>
        <v>0</v>
      </c>
      <c r="F645" s="24">
        <f>'Введення інформації'!F684</f>
        <v>0</v>
      </c>
      <c r="G645" s="14" t="str">
        <f>LEFT('Введення інформації'!G684, 1)</f>
        <v/>
      </c>
      <c r="H645" s="24">
        <f>'Введення інформації'!H684</f>
        <v>0</v>
      </c>
      <c r="I645" s="24">
        <f>'Введення інформації'!I684</f>
        <v>0</v>
      </c>
      <c r="J645" s="14" t="str">
        <f>IF(ISBLANK('Введення інформації'!J684)=FALSE(),'Введення інформації'!J684,IF(ISBLANK('Введення інформації'!A684)=FALSE(),"null",""))</f>
        <v/>
      </c>
      <c r="K645" s="24">
        <f>'Введення інформації'!K684</f>
        <v>0</v>
      </c>
      <c r="L645" s="14" t="str">
        <f>IF(ISBLANK('Введення інформації'!L684)=FALSE(),'Введення інформації'!L684,IF(ISBLANK('Введення інформації'!A684)=FALSE(),"null",""))</f>
        <v/>
      </c>
      <c r="M645" s="24">
        <f>'Введення інформації'!M684</f>
        <v>0</v>
      </c>
      <c r="N645" s="24">
        <f>'Введення інформації'!N684</f>
        <v>0</v>
      </c>
      <c r="O645" s="14" t="str">
        <f>IF(ISBLANK('Введення інформації'!O684)=FALSE(),'Введення інформації'!O684,IF(ISBLANK('Введення інформації'!A684)=FALSE(),"null",""))</f>
        <v/>
      </c>
      <c r="P645" s="14" t="str">
        <f>IF(ISBLANK('Введення інформації'!P684)=FALSE(),'Введення інформації'!P684,IF(ISBLANK('Введення інформації'!B684)=FALSE(),"null",""))</f>
        <v/>
      </c>
      <c r="Q645" s="25">
        <f>'Введення інформації'!Q684</f>
        <v>0</v>
      </c>
      <c r="R645" s="25">
        <f>'Введення інформації'!R684</f>
        <v>0</v>
      </c>
      <c r="S645" s="25">
        <f>'Введення інформації'!S684</f>
        <v>0</v>
      </c>
      <c r="T645" s="20" t="str">
        <f>IF(ISBLANK('Введення інформації'!A684)=FALSE(),(MID('Введення інформації'!T684, 7, 4)&amp;"-"&amp;MID('Введення інформації'!T684, 4, 2)&amp;"-"&amp;MID('Введення інформації'!T684, 1, 2)), "")</f>
        <v/>
      </c>
      <c r="U645" s="20" t="str">
        <f>IF(ISBLANK('Введення інформації'!B684)=FALSE(),(MID('Введення інформації'!U684, 7, 4)&amp;"-"&amp;MID('Введення інформації'!U684, 4, 2)&amp;"-"&amp;MID('Введення інформації'!U684, 1, 2)), "")</f>
        <v/>
      </c>
      <c r="V645" s="14" t="str">
        <f>IF('Введення інформації'!V684= "Так","true",IF(ISBLANK('Введення інформації'!A684)=FALSE(),"false",""))</f>
        <v/>
      </c>
      <c r="W645" s="24">
        <f>'Введення інформації'!W684</f>
        <v>0</v>
      </c>
      <c r="X645" s="14" t="str">
        <f>IF('Введення інформації'!X684= "Так","true",IF(ISBLANK('Введення інформації'!A684)=FALSE(),"false",""))</f>
        <v/>
      </c>
      <c r="Y645" s="14" t="str">
        <f>IF(ISBLANK('Введення інформації'!Y684)=FALSE(),'Введення інформації'!Y684,IF(ISBLANK('Введення інформації'!A684)=FALSE(),"0",""))</f>
        <v/>
      </c>
      <c r="Z645" s="14" t="str">
        <f>LEFT('Введення інформації'!Z684, 3)</f>
        <v/>
      </c>
      <c r="AA645" s="14" t="str">
        <f>IF(ISBLANK('Введення інформації'!AA684)=FALSE(),'Введення інформації'!AA684,IF(ISBLANK('Введення інформації'!A684)=FALSE(),"0",""))</f>
        <v/>
      </c>
      <c r="AB645" s="14" t="str">
        <f>IF('Введення інформації'!AB684= "Так","true",IF(ISBLANK('Введення інформації'!A684)=FALSE(),"false",""))</f>
        <v/>
      </c>
      <c r="AC645" s="24">
        <f>'Введення інформації'!AC684</f>
        <v>0</v>
      </c>
    </row>
    <row r="646" spans="1:29" ht="15.75" customHeight="1" x14ac:dyDescent="0.25">
      <c r="A646" s="24">
        <f>'Введення інформації'!A685</f>
        <v>0</v>
      </c>
      <c r="B646" s="14" t="str">
        <f>IF(ISBLANK('Введення інформації'!A685)=FALSE(),(MID('Введення інформації'!B685, 7, 4)&amp;"-"&amp;MID('Введення інформації'!B685, 4, 2)&amp;"-"&amp;MID('Введення інформації'!B685, 1, 2)), "")</f>
        <v/>
      </c>
      <c r="C646" s="24">
        <f>'Введення інформації'!C685</f>
        <v>0</v>
      </c>
      <c r="D646" s="19" t="str">
        <f>IF(ISBLANK('Введення інформації'!D685)=FALSE(),'Введення інформації'!D685,IF(ISBLANK('Введення інформації'!A685)=FALSE(),"null",""))</f>
        <v/>
      </c>
      <c r="E646" s="24">
        <f>'Введення інформації'!E685</f>
        <v>0</v>
      </c>
      <c r="F646" s="24">
        <f>'Введення інформації'!F685</f>
        <v>0</v>
      </c>
      <c r="G646" s="14" t="str">
        <f>LEFT('Введення інформації'!G685, 1)</f>
        <v/>
      </c>
      <c r="H646" s="24">
        <f>'Введення інформації'!H685</f>
        <v>0</v>
      </c>
      <c r="I646" s="24">
        <f>'Введення інформації'!I685</f>
        <v>0</v>
      </c>
      <c r="J646" s="14" t="str">
        <f>IF(ISBLANK('Введення інформації'!J685)=FALSE(),'Введення інформації'!J685,IF(ISBLANK('Введення інформації'!A685)=FALSE(),"null",""))</f>
        <v/>
      </c>
      <c r="K646" s="24">
        <f>'Введення інформації'!K685</f>
        <v>0</v>
      </c>
      <c r="L646" s="14" t="str">
        <f>IF(ISBLANK('Введення інформації'!L685)=FALSE(),'Введення інформації'!L685,IF(ISBLANK('Введення інформації'!A685)=FALSE(),"null",""))</f>
        <v/>
      </c>
      <c r="M646" s="24">
        <f>'Введення інформації'!M685</f>
        <v>0</v>
      </c>
      <c r="N646" s="24">
        <f>'Введення інформації'!N685</f>
        <v>0</v>
      </c>
      <c r="O646" s="14" t="str">
        <f>IF(ISBLANK('Введення інформації'!O685)=FALSE(),'Введення інформації'!O685,IF(ISBLANK('Введення інформації'!A685)=FALSE(),"null",""))</f>
        <v/>
      </c>
      <c r="P646" s="14" t="str">
        <f>IF(ISBLANK('Введення інформації'!P685)=FALSE(),'Введення інформації'!P685,IF(ISBLANK('Введення інформації'!B685)=FALSE(),"null",""))</f>
        <v/>
      </c>
      <c r="Q646" s="25">
        <f>'Введення інформації'!Q685</f>
        <v>0</v>
      </c>
      <c r="R646" s="25">
        <f>'Введення інформації'!R685</f>
        <v>0</v>
      </c>
      <c r="S646" s="25">
        <f>'Введення інформації'!S685</f>
        <v>0</v>
      </c>
      <c r="T646" s="20" t="str">
        <f>IF(ISBLANK('Введення інформації'!A685)=FALSE(),(MID('Введення інформації'!T685, 7, 4)&amp;"-"&amp;MID('Введення інформації'!T685, 4, 2)&amp;"-"&amp;MID('Введення інформації'!T685, 1, 2)), "")</f>
        <v/>
      </c>
      <c r="U646" s="20" t="str">
        <f>IF(ISBLANK('Введення інформації'!B685)=FALSE(),(MID('Введення інформації'!U685, 7, 4)&amp;"-"&amp;MID('Введення інформації'!U685, 4, 2)&amp;"-"&amp;MID('Введення інформації'!U685, 1, 2)), "")</f>
        <v/>
      </c>
      <c r="V646" s="14" t="str">
        <f>IF('Введення інформації'!V685= "Так","true",IF(ISBLANK('Введення інформації'!A685)=FALSE(),"false",""))</f>
        <v/>
      </c>
      <c r="W646" s="24">
        <f>'Введення інформації'!W685</f>
        <v>0</v>
      </c>
      <c r="X646" s="14" t="str">
        <f>IF('Введення інформації'!X685= "Так","true",IF(ISBLANK('Введення інформації'!A685)=FALSE(),"false",""))</f>
        <v/>
      </c>
      <c r="Y646" s="14" t="str">
        <f>IF(ISBLANK('Введення інформації'!Y685)=FALSE(),'Введення інформації'!Y685,IF(ISBLANK('Введення інформації'!A685)=FALSE(),"0",""))</f>
        <v/>
      </c>
      <c r="Z646" s="14" t="str">
        <f>LEFT('Введення інформації'!Z685, 3)</f>
        <v/>
      </c>
      <c r="AA646" s="14" t="str">
        <f>IF(ISBLANK('Введення інформації'!AA685)=FALSE(),'Введення інформації'!AA685,IF(ISBLANK('Введення інформації'!A685)=FALSE(),"0",""))</f>
        <v/>
      </c>
      <c r="AB646" s="14" t="str">
        <f>IF('Введення інформації'!AB685= "Так","true",IF(ISBLANK('Введення інформації'!A685)=FALSE(),"false",""))</f>
        <v/>
      </c>
      <c r="AC646" s="24">
        <f>'Введення інформації'!AC685</f>
        <v>0</v>
      </c>
    </row>
    <row r="647" spans="1:29" ht="15.75" customHeight="1" x14ac:dyDescent="0.25">
      <c r="A647" s="24">
        <f>'Введення інформації'!A686</f>
        <v>0</v>
      </c>
      <c r="B647" s="14" t="str">
        <f>IF(ISBLANK('Введення інформації'!A686)=FALSE(),(MID('Введення інформації'!B686, 7, 4)&amp;"-"&amp;MID('Введення інформації'!B686, 4, 2)&amp;"-"&amp;MID('Введення інформації'!B686, 1, 2)), "")</f>
        <v/>
      </c>
      <c r="C647" s="24">
        <f>'Введення інформації'!C686</f>
        <v>0</v>
      </c>
      <c r="D647" s="19" t="str">
        <f>IF(ISBLANK('Введення інформації'!D686)=FALSE(),'Введення інформації'!D686,IF(ISBLANK('Введення інформації'!A686)=FALSE(),"null",""))</f>
        <v/>
      </c>
      <c r="E647" s="24">
        <f>'Введення інформації'!E686</f>
        <v>0</v>
      </c>
      <c r="F647" s="24">
        <f>'Введення інформації'!F686</f>
        <v>0</v>
      </c>
      <c r="G647" s="14" t="str">
        <f>LEFT('Введення інформації'!G686, 1)</f>
        <v/>
      </c>
      <c r="H647" s="24">
        <f>'Введення інформації'!H686</f>
        <v>0</v>
      </c>
      <c r="I647" s="24">
        <f>'Введення інформації'!I686</f>
        <v>0</v>
      </c>
      <c r="J647" s="14" t="str">
        <f>IF(ISBLANK('Введення інформації'!J686)=FALSE(),'Введення інформації'!J686,IF(ISBLANK('Введення інформації'!A686)=FALSE(),"null",""))</f>
        <v/>
      </c>
      <c r="K647" s="24">
        <f>'Введення інформації'!K686</f>
        <v>0</v>
      </c>
      <c r="L647" s="14" t="str">
        <f>IF(ISBLANK('Введення інформації'!L686)=FALSE(),'Введення інформації'!L686,IF(ISBLANK('Введення інформації'!A686)=FALSE(),"null",""))</f>
        <v/>
      </c>
      <c r="M647" s="24">
        <f>'Введення інформації'!M686</f>
        <v>0</v>
      </c>
      <c r="N647" s="24">
        <f>'Введення інформації'!N686</f>
        <v>0</v>
      </c>
      <c r="O647" s="14" t="str">
        <f>IF(ISBLANK('Введення інформації'!O686)=FALSE(),'Введення інформації'!O686,IF(ISBLANK('Введення інформації'!A686)=FALSE(),"null",""))</f>
        <v/>
      </c>
      <c r="P647" s="14" t="str">
        <f>IF(ISBLANK('Введення інформації'!P686)=FALSE(),'Введення інформації'!P686,IF(ISBLANK('Введення інформації'!B686)=FALSE(),"null",""))</f>
        <v/>
      </c>
      <c r="Q647" s="25">
        <f>'Введення інформації'!Q686</f>
        <v>0</v>
      </c>
      <c r="R647" s="25">
        <f>'Введення інформації'!R686</f>
        <v>0</v>
      </c>
      <c r="S647" s="25">
        <f>'Введення інформації'!S686</f>
        <v>0</v>
      </c>
      <c r="T647" s="20" t="str">
        <f>IF(ISBLANK('Введення інформації'!A686)=FALSE(),(MID('Введення інформації'!T686, 7, 4)&amp;"-"&amp;MID('Введення інформації'!T686, 4, 2)&amp;"-"&amp;MID('Введення інформації'!T686, 1, 2)), "")</f>
        <v/>
      </c>
      <c r="U647" s="20" t="str">
        <f>IF(ISBLANK('Введення інформації'!B686)=FALSE(),(MID('Введення інформації'!U686, 7, 4)&amp;"-"&amp;MID('Введення інформації'!U686, 4, 2)&amp;"-"&amp;MID('Введення інформації'!U686, 1, 2)), "")</f>
        <v/>
      </c>
      <c r="V647" s="14" t="str">
        <f>IF('Введення інформації'!V686= "Так","true",IF(ISBLANK('Введення інформації'!A686)=FALSE(),"false",""))</f>
        <v/>
      </c>
      <c r="W647" s="24">
        <f>'Введення інформації'!W686</f>
        <v>0</v>
      </c>
      <c r="X647" s="14" t="str">
        <f>IF('Введення інформації'!X686= "Так","true",IF(ISBLANK('Введення інформації'!A686)=FALSE(),"false",""))</f>
        <v/>
      </c>
      <c r="Y647" s="14" t="str">
        <f>IF(ISBLANK('Введення інформації'!Y686)=FALSE(),'Введення інформації'!Y686,IF(ISBLANK('Введення інформації'!A686)=FALSE(),"0",""))</f>
        <v/>
      </c>
      <c r="Z647" s="14" t="str">
        <f>LEFT('Введення інформації'!Z686, 3)</f>
        <v/>
      </c>
      <c r="AA647" s="14" t="str">
        <f>IF(ISBLANK('Введення інформації'!AA686)=FALSE(),'Введення інформації'!AA686,IF(ISBLANK('Введення інформації'!A686)=FALSE(),"0",""))</f>
        <v/>
      </c>
      <c r="AB647" s="14" t="str">
        <f>IF('Введення інформації'!AB686= "Так","true",IF(ISBLANK('Введення інформації'!A686)=FALSE(),"false",""))</f>
        <v/>
      </c>
      <c r="AC647" s="24">
        <f>'Введення інформації'!AC686</f>
        <v>0</v>
      </c>
    </row>
    <row r="648" spans="1:29" ht="15.75" customHeight="1" x14ac:dyDescent="0.25">
      <c r="A648" s="24">
        <f>'Введення інформації'!A687</f>
        <v>0</v>
      </c>
      <c r="B648" s="14" t="str">
        <f>IF(ISBLANK('Введення інформації'!A687)=FALSE(),(MID('Введення інформації'!B687, 7, 4)&amp;"-"&amp;MID('Введення інформації'!B687, 4, 2)&amp;"-"&amp;MID('Введення інформації'!B687, 1, 2)), "")</f>
        <v/>
      </c>
      <c r="C648" s="24">
        <f>'Введення інформації'!C687</f>
        <v>0</v>
      </c>
      <c r="D648" s="19" t="str">
        <f>IF(ISBLANK('Введення інформації'!D687)=FALSE(),'Введення інформації'!D687,IF(ISBLANK('Введення інформації'!A687)=FALSE(),"null",""))</f>
        <v/>
      </c>
      <c r="E648" s="24">
        <f>'Введення інформації'!E687</f>
        <v>0</v>
      </c>
      <c r="F648" s="24">
        <f>'Введення інформації'!F687</f>
        <v>0</v>
      </c>
      <c r="G648" s="14" t="str">
        <f>LEFT('Введення інформації'!G687, 1)</f>
        <v/>
      </c>
      <c r="H648" s="24">
        <f>'Введення інформації'!H687</f>
        <v>0</v>
      </c>
      <c r="I648" s="24">
        <f>'Введення інформації'!I687</f>
        <v>0</v>
      </c>
      <c r="J648" s="14" t="str">
        <f>IF(ISBLANK('Введення інформації'!J687)=FALSE(),'Введення інформації'!J687,IF(ISBLANK('Введення інформації'!A687)=FALSE(),"null",""))</f>
        <v/>
      </c>
      <c r="K648" s="24">
        <f>'Введення інформації'!K687</f>
        <v>0</v>
      </c>
      <c r="L648" s="14" t="str">
        <f>IF(ISBLANK('Введення інформації'!L687)=FALSE(),'Введення інформації'!L687,IF(ISBLANK('Введення інформації'!A687)=FALSE(),"null",""))</f>
        <v/>
      </c>
      <c r="M648" s="24">
        <f>'Введення інформації'!M687</f>
        <v>0</v>
      </c>
      <c r="N648" s="24">
        <f>'Введення інформації'!N687</f>
        <v>0</v>
      </c>
      <c r="O648" s="14" t="str">
        <f>IF(ISBLANK('Введення інформації'!O687)=FALSE(),'Введення інформації'!O687,IF(ISBLANK('Введення інформації'!A687)=FALSE(),"null",""))</f>
        <v/>
      </c>
      <c r="P648" s="14" t="str">
        <f>IF(ISBLANK('Введення інформації'!P687)=FALSE(),'Введення інформації'!P687,IF(ISBLANK('Введення інформації'!B687)=FALSE(),"null",""))</f>
        <v/>
      </c>
      <c r="Q648" s="25">
        <f>'Введення інформації'!Q687</f>
        <v>0</v>
      </c>
      <c r="R648" s="25">
        <f>'Введення інформації'!R687</f>
        <v>0</v>
      </c>
      <c r="S648" s="25">
        <f>'Введення інформації'!S687</f>
        <v>0</v>
      </c>
      <c r="T648" s="20" t="str">
        <f>IF(ISBLANK('Введення інформації'!A687)=FALSE(),(MID('Введення інформації'!T687, 7, 4)&amp;"-"&amp;MID('Введення інформації'!T687, 4, 2)&amp;"-"&amp;MID('Введення інформації'!T687, 1, 2)), "")</f>
        <v/>
      </c>
      <c r="U648" s="20" t="str">
        <f>IF(ISBLANK('Введення інформації'!B687)=FALSE(),(MID('Введення інформації'!U687, 7, 4)&amp;"-"&amp;MID('Введення інформації'!U687, 4, 2)&amp;"-"&amp;MID('Введення інформації'!U687, 1, 2)), "")</f>
        <v/>
      </c>
      <c r="V648" s="14" t="str">
        <f>IF('Введення інформації'!V687= "Так","true",IF(ISBLANK('Введення інформації'!A687)=FALSE(),"false",""))</f>
        <v/>
      </c>
      <c r="W648" s="24">
        <f>'Введення інформації'!W687</f>
        <v>0</v>
      </c>
      <c r="X648" s="14" t="str">
        <f>IF('Введення інформації'!X687= "Так","true",IF(ISBLANK('Введення інформації'!A687)=FALSE(),"false",""))</f>
        <v/>
      </c>
      <c r="Y648" s="14" t="str">
        <f>IF(ISBLANK('Введення інформації'!Y687)=FALSE(),'Введення інформації'!Y687,IF(ISBLANK('Введення інформації'!A687)=FALSE(),"0",""))</f>
        <v/>
      </c>
      <c r="Z648" s="14" t="str">
        <f>LEFT('Введення інформації'!Z687, 3)</f>
        <v/>
      </c>
      <c r="AA648" s="14" t="str">
        <f>IF(ISBLANK('Введення інформації'!AA687)=FALSE(),'Введення інформації'!AA687,IF(ISBLANK('Введення інформації'!A687)=FALSE(),"0",""))</f>
        <v/>
      </c>
      <c r="AB648" s="14" t="str">
        <f>IF('Введення інформації'!AB687= "Так","true",IF(ISBLANK('Введення інформації'!A687)=FALSE(),"false",""))</f>
        <v/>
      </c>
      <c r="AC648" s="24">
        <f>'Введення інформації'!AC687</f>
        <v>0</v>
      </c>
    </row>
    <row r="649" spans="1:29" ht="15.75" customHeight="1" x14ac:dyDescent="0.25">
      <c r="A649" s="24">
        <f>'Введення інформації'!A688</f>
        <v>0</v>
      </c>
      <c r="B649" s="14" t="str">
        <f>IF(ISBLANK('Введення інформації'!A688)=FALSE(),(MID('Введення інформації'!B688, 7, 4)&amp;"-"&amp;MID('Введення інформації'!B688, 4, 2)&amp;"-"&amp;MID('Введення інформації'!B688, 1, 2)), "")</f>
        <v/>
      </c>
      <c r="C649" s="24">
        <f>'Введення інформації'!C688</f>
        <v>0</v>
      </c>
      <c r="D649" s="19" t="str">
        <f>IF(ISBLANK('Введення інформації'!D688)=FALSE(),'Введення інформації'!D688,IF(ISBLANK('Введення інформації'!A688)=FALSE(),"null",""))</f>
        <v/>
      </c>
      <c r="E649" s="24">
        <f>'Введення інформації'!E688</f>
        <v>0</v>
      </c>
      <c r="F649" s="24">
        <f>'Введення інформації'!F688</f>
        <v>0</v>
      </c>
      <c r="G649" s="14" t="str">
        <f>LEFT('Введення інформації'!G688, 1)</f>
        <v/>
      </c>
      <c r="H649" s="24">
        <f>'Введення інформації'!H688</f>
        <v>0</v>
      </c>
      <c r="I649" s="24">
        <f>'Введення інформації'!I688</f>
        <v>0</v>
      </c>
      <c r="J649" s="14" t="str">
        <f>IF(ISBLANK('Введення інформації'!J688)=FALSE(),'Введення інформації'!J688,IF(ISBLANK('Введення інформації'!A688)=FALSE(),"null",""))</f>
        <v/>
      </c>
      <c r="K649" s="24">
        <f>'Введення інформації'!K688</f>
        <v>0</v>
      </c>
      <c r="L649" s="14" t="str">
        <f>IF(ISBLANK('Введення інформації'!L688)=FALSE(),'Введення інформації'!L688,IF(ISBLANK('Введення інформації'!A688)=FALSE(),"null",""))</f>
        <v/>
      </c>
      <c r="M649" s="24">
        <f>'Введення інформації'!M688</f>
        <v>0</v>
      </c>
      <c r="N649" s="24">
        <f>'Введення інформації'!N688</f>
        <v>0</v>
      </c>
      <c r="O649" s="14" t="str">
        <f>IF(ISBLANK('Введення інформації'!O688)=FALSE(),'Введення інформації'!O688,IF(ISBLANK('Введення інформації'!A688)=FALSE(),"null",""))</f>
        <v/>
      </c>
      <c r="P649" s="14" t="str">
        <f>IF(ISBLANK('Введення інформації'!P688)=FALSE(),'Введення інформації'!P688,IF(ISBLANK('Введення інформації'!B688)=FALSE(),"null",""))</f>
        <v/>
      </c>
      <c r="Q649" s="25">
        <f>'Введення інформації'!Q688</f>
        <v>0</v>
      </c>
      <c r="R649" s="25">
        <f>'Введення інформації'!R688</f>
        <v>0</v>
      </c>
      <c r="S649" s="25">
        <f>'Введення інформації'!S688</f>
        <v>0</v>
      </c>
      <c r="T649" s="20" t="str">
        <f>IF(ISBLANK('Введення інформації'!A688)=FALSE(),(MID('Введення інформації'!T688, 7, 4)&amp;"-"&amp;MID('Введення інформації'!T688, 4, 2)&amp;"-"&amp;MID('Введення інформації'!T688, 1, 2)), "")</f>
        <v/>
      </c>
      <c r="U649" s="20" t="str">
        <f>IF(ISBLANK('Введення інформації'!B688)=FALSE(),(MID('Введення інформації'!U688, 7, 4)&amp;"-"&amp;MID('Введення інформації'!U688, 4, 2)&amp;"-"&amp;MID('Введення інформації'!U688, 1, 2)), "")</f>
        <v/>
      </c>
      <c r="V649" s="14" t="str">
        <f>IF('Введення інформації'!V688= "Так","true",IF(ISBLANK('Введення інформації'!A688)=FALSE(),"false",""))</f>
        <v/>
      </c>
      <c r="W649" s="24">
        <f>'Введення інформації'!W688</f>
        <v>0</v>
      </c>
      <c r="X649" s="14" t="str">
        <f>IF('Введення інформації'!X688= "Так","true",IF(ISBLANK('Введення інформації'!A688)=FALSE(),"false",""))</f>
        <v/>
      </c>
      <c r="Y649" s="14" t="str">
        <f>IF(ISBLANK('Введення інформації'!Y688)=FALSE(),'Введення інформації'!Y688,IF(ISBLANK('Введення інформації'!A688)=FALSE(),"0",""))</f>
        <v/>
      </c>
      <c r="Z649" s="14" t="str">
        <f>LEFT('Введення інформації'!Z688, 3)</f>
        <v/>
      </c>
      <c r="AA649" s="14" t="str">
        <f>IF(ISBLANK('Введення інформації'!AA688)=FALSE(),'Введення інформації'!AA688,IF(ISBLANK('Введення інформації'!A688)=FALSE(),"0",""))</f>
        <v/>
      </c>
      <c r="AB649" s="14" t="str">
        <f>IF('Введення інформації'!AB688= "Так","true",IF(ISBLANK('Введення інформації'!A688)=FALSE(),"false",""))</f>
        <v/>
      </c>
      <c r="AC649" s="24">
        <f>'Введення інформації'!AC688</f>
        <v>0</v>
      </c>
    </row>
    <row r="650" spans="1:29" ht="15.75" customHeight="1" x14ac:dyDescent="0.25">
      <c r="A650" s="24">
        <f>'Введення інформації'!A689</f>
        <v>0</v>
      </c>
      <c r="B650" s="14" t="str">
        <f>IF(ISBLANK('Введення інформації'!A689)=FALSE(),(MID('Введення інформації'!B689, 7, 4)&amp;"-"&amp;MID('Введення інформації'!B689, 4, 2)&amp;"-"&amp;MID('Введення інформації'!B689, 1, 2)), "")</f>
        <v/>
      </c>
      <c r="C650" s="24">
        <f>'Введення інформації'!C689</f>
        <v>0</v>
      </c>
      <c r="D650" s="19" t="str">
        <f>IF(ISBLANK('Введення інформації'!D689)=FALSE(),'Введення інформації'!D689,IF(ISBLANK('Введення інформації'!A689)=FALSE(),"null",""))</f>
        <v/>
      </c>
      <c r="E650" s="24">
        <f>'Введення інформації'!E689</f>
        <v>0</v>
      </c>
      <c r="F650" s="24">
        <f>'Введення інформації'!F689</f>
        <v>0</v>
      </c>
      <c r="G650" s="14" t="str">
        <f>LEFT('Введення інформації'!G689, 1)</f>
        <v/>
      </c>
      <c r="H650" s="24">
        <f>'Введення інформації'!H689</f>
        <v>0</v>
      </c>
      <c r="I650" s="24">
        <f>'Введення інформації'!I689</f>
        <v>0</v>
      </c>
      <c r="J650" s="14" t="str">
        <f>IF(ISBLANK('Введення інформації'!J689)=FALSE(),'Введення інформації'!J689,IF(ISBLANK('Введення інформації'!A689)=FALSE(),"null",""))</f>
        <v/>
      </c>
      <c r="K650" s="24">
        <f>'Введення інформації'!K689</f>
        <v>0</v>
      </c>
      <c r="L650" s="14" t="str">
        <f>IF(ISBLANK('Введення інформації'!L689)=FALSE(),'Введення інформації'!L689,IF(ISBLANK('Введення інформації'!A689)=FALSE(),"null",""))</f>
        <v/>
      </c>
      <c r="M650" s="24">
        <f>'Введення інформації'!M689</f>
        <v>0</v>
      </c>
      <c r="N650" s="24">
        <f>'Введення інформації'!N689</f>
        <v>0</v>
      </c>
      <c r="O650" s="14" t="str">
        <f>IF(ISBLANK('Введення інформації'!O689)=FALSE(),'Введення інформації'!O689,IF(ISBLANK('Введення інформації'!A689)=FALSE(),"null",""))</f>
        <v/>
      </c>
      <c r="P650" s="14" t="str">
        <f>IF(ISBLANK('Введення інформації'!P689)=FALSE(),'Введення інформації'!P689,IF(ISBLANK('Введення інформації'!B689)=FALSE(),"null",""))</f>
        <v/>
      </c>
      <c r="Q650" s="25">
        <f>'Введення інформації'!Q689</f>
        <v>0</v>
      </c>
      <c r="R650" s="25">
        <f>'Введення інформації'!R689</f>
        <v>0</v>
      </c>
      <c r="S650" s="25">
        <f>'Введення інформації'!S689</f>
        <v>0</v>
      </c>
      <c r="T650" s="20" t="str">
        <f>IF(ISBLANK('Введення інформації'!A689)=FALSE(),(MID('Введення інформації'!T689, 7, 4)&amp;"-"&amp;MID('Введення інформації'!T689, 4, 2)&amp;"-"&amp;MID('Введення інформації'!T689, 1, 2)), "")</f>
        <v/>
      </c>
      <c r="U650" s="20" t="str">
        <f>IF(ISBLANK('Введення інформації'!B689)=FALSE(),(MID('Введення інформації'!U689, 7, 4)&amp;"-"&amp;MID('Введення інформації'!U689, 4, 2)&amp;"-"&amp;MID('Введення інформації'!U689, 1, 2)), "")</f>
        <v/>
      </c>
      <c r="V650" s="14" t="str">
        <f>IF('Введення інформації'!V689= "Так","true",IF(ISBLANK('Введення інформації'!A689)=FALSE(),"false",""))</f>
        <v/>
      </c>
      <c r="W650" s="24">
        <f>'Введення інформації'!W689</f>
        <v>0</v>
      </c>
      <c r="X650" s="14" t="str">
        <f>IF('Введення інформації'!X689= "Так","true",IF(ISBLANK('Введення інформації'!A689)=FALSE(),"false",""))</f>
        <v/>
      </c>
      <c r="Y650" s="14" t="str">
        <f>IF(ISBLANK('Введення інформації'!Y689)=FALSE(),'Введення інформації'!Y689,IF(ISBLANK('Введення інформації'!A689)=FALSE(),"0",""))</f>
        <v/>
      </c>
      <c r="Z650" s="14" t="str">
        <f>LEFT('Введення інформації'!Z689, 3)</f>
        <v/>
      </c>
      <c r="AA650" s="14" t="str">
        <f>IF(ISBLANK('Введення інформації'!AA689)=FALSE(),'Введення інформації'!AA689,IF(ISBLANK('Введення інформації'!A689)=FALSE(),"0",""))</f>
        <v/>
      </c>
      <c r="AB650" s="14" t="str">
        <f>IF('Введення інформації'!AB689= "Так","true",IF(ISBLANK('Введення інформації'!A689)=FALSE(),"false",""))</f>
        <v/>
      </c>
      <c r="AC650" s="24">
        <f>'Введення інформації'!AC689</f>
        <v>0</v>
      </c>
    </row>
    <row r="651" spans="1:29" ht="15.75" customHeight="1" x14ac:dyDescent="0.25">
      <c r="A651" s="24">
        <f>'Введення інформації'!A690</f>
        <v>0</v>
      </c>
      <c r="B651" s="14" t="str">
        <f>IF(ISBLANK('Введення інформації'!A690)=FALSE(),(MID('Введення інформації'!B690, 7, 4)&amp;"-"&amp;MID('Введення інформації'!B690, 4, 2)&amp;"-"&amp;MID('Введення інформації'!B690, 1, 2)), "")</f>
        <v/>
      </c>
      <c r="C651" s="24">
        <f>'Введення інформації'!C690</f>
        <v>0</v>
      </c>
      <c r="D651" s="19" t="str">
        <f>IF(ISBLANK('Введення інформації'!D690)=FALSE(),'Введення інформації'!D690,IF(ISBLANK('Введення інформації'!A690)=FALSE(),"null",""))</f>
        <v/>
      </c>
      <c r="E651" s="24">
        <f>'Введення інформації'!E690</f>
        <v>0</v>
      </c>
      <c r="F651" s="24">
        <f>'Введення інформації'!F690</f>
        <v>0</v>
      </c>
      <c r="G651" s="14" t="str">
        <f>LEFT('Введення інформації'!G690, 1)</f>
        <v/>
      </c>
      <c r="H651" s="24">
        <f>'Введення інформації'!H690</f>
        <v>0</v>
      </c>
      <c r="I651" s="24">
        <f>'Введення інформації'!I690</f>
        <v>0</v>
      </c>
      <c r="J651" s="14" t="str">
        <f>IF(ISBLANK('Введення інформації'!J690)=FALSE(),'Введення інформації'!J690,IF(ISBLANK('Введення інформації'!A690)=FALSE(),"null",""))</f>
        <v/>
      </c>
      <c r="K651" s="24">
        <f>'Введення інформації'!K690</f>
        <v>0</v>
      </c>
      <c r="L651" s="14" t="str">
        <f>IF(ISBLANK('Введення інформації'!L690)=FALSE(),'Введення інформації'!L690,IF(ISBLANK('Введення інформації'!A690)=FALSE(),"null",""))</f>
        <v/>
      </c>
      <c r="M651" s="24">
        <f>'Введення інформації'!M690</f>
        <v>0</v>
      </c>
      <c r="N651" s="24">
        <f>'Введення інформації'!N690</f>
        <v>0</v>
      </c>
      <c r="O651" s="14" t="str">
        <f>IF(ISBLANK('Введення інформації'!O690)=FALSE(),'Введення інформації'!O690,IF(ISBLANK('Введення інформації'!A690)=FALSE(),"null",""))</f>
        <v/>
      </c>
      <c r="P651" s="14" t="str">
        <f>IF(ISBLANK('Введення інформації'!P690)=FALSE(),'Введення інформації'!P690,IF(ISBLANK('Введення інформації'!B690)=FALSE(),"null",""))</f>
        <v/>
      </c>
      <c r="Q651" s="25">
        <f>'Введення інформації'!Q690</f>
        <v>0</v>
      </c>
      <c r="R651" s="25">
        <f>'Введення інформації'!R690</f>
        <v>0</v>
      </c>
      <c r="S651" s="25">
        <f>'Введення інформації'!S690</f>
        <v>0</v>
      </c>
      <c r="T651" s="20" t="str">
        <f>IF(ISBLANK('Введення інформації'!A690)=FALSE(),(MID('Введення інформації'!T690, 7, 4)&amp;"-"&amp;MID('Введення інформації'!T690, 4, 2)&amp;"-"&amp;MID('Введення інформації'!T690, 1, 2)), "")</f>
        <v/>
      </c>
      <c r="U651" s="20" t="str">
        <f>IF(ISBLANK('Введення інформації'!B690)=FALSE(),(MID('Введення інформації'!U690, 7, 4)&amp;"-"&amp;MID('Введення інформації'!U690, 4, 2)&amp;"-"&amp;MID('Введення інформації'!U690, 1, 2)), "")</f>
        <v/>
      </c>
      <c r="V651" s="14" t="str">
        <f>IF('Введення інформації'!V690= "Так","true",IF(ISBLANK('Введення інформації'!A690)=FALSE(),"false",""))</f>
        <v/>
      </c>
      <c r="W651" s="24">
        <f>'Введення інформації'!W690</f>
        <v>0</v>
      </c>
      <c r="X651" s="14" t="str">
        <f>IF('Введення інформації'!X690= "Так","true",IF(ISBLANK('Введення інформації'!A690)=FALSE(),"false",""))</f>
        <v/>
      </c>
      <c r="Y651" s="14" t="str">
        <f>IF(ISBLANK('Введення інформації'!Y690)=FALSE(),'Введення інформації'!Y690,IF(ISBLANK('Введення інформації'!A690)=FALSE(),"0",""))</f>
        <v/>
      </c>
      <c r="Z651" s="14" t="str">
        <f>LEFT('Введення інформації'!Z690, 3)</f>
        <v/>
      </c>
      <c r="AA651" s="14" t="str">
        <f>IF(ISBLANK('Введення інформації'!AA690)=FALSE(),'Введення інформації'!AA690,IF(ISBLANK('Введення інформації'!A690)=FALSE(),"0",""))</f>
        <v/>
      </c>
      <c r="AB651" s="14" t="str">
        <f>IF('Введення інформації'!AB690= "Так","true",IF(ISBLANK('Введення інформації'!A690)=FALSE(),"false",""))</f>
        <v/>
      </c>
      <c r="AC651" s="24">
        <f>'Введення інформації'!AC690</f>
        <v>0</v>
      </c>
    </row>
    <row r="652" spans="1:29" ht="15.75" customHeight="1" x14ac:dyDescent="0.25">
      <c r="A652" s="24">
        <f>'Введення інформації'!A691</f>
        <v>0</v>
      </c>
      <c r="B652" s="14" t="str">
        <f>IF(ISBLANK('Введення інформації'!A691)=FALSE(),(MID('Введення інформації'!B691, 7, 4)&amp;"-"&amp;MID('Введення інформації'!B691, 4, 2)&amp;"-"&amp;MID('Введення інформації'!B691, 1, 2)), "")</f>
        <v/>
      </c>
      <c r="C652" s="24">
        <f>'Введення інформації'!C691</f>
        <v>0</v>
      </c>
      <c r="D652" s="19" t="str">
        <f>IF(ISBLANK('Введення інформації'!D691)=FALSE(),'Введення інформації'!D691,IF(ISBLANK('Введення інформації'!A691)=FALSE(),"null",""))</f>
        <v/>
      </c>
      <c r="E652" s="24">
        <f>'Введення інформації'!E691</f>
        <v>0</v>
      </c>
      <c r="F652" s="24">
        <f>'Введення інформації'!F691</f>
        <v>0</v>
      </c>
      <c r="G652" s="14" t="str">
        <f>LEFT('Введення інформації'!G691, 1)</f>
        <v/>
      </c>
      <c r="H652" s="24">
        <f>'Введення інформації'!H691</f>
        <v>0</v>
      </c>
      <c r="I652" s="24">
        <f>'Введення інформації'!I691</f>
        <v>0</v>
      </c>
      <c r="J652" s="14" t="str">
        <f>IF(ISBLANK('Введення інформації'!J691)=FALSE(),'Введення інформації'!J691,IF(ISBLANK('Введення інформації'!A691)=FALSE(),"null",""))</f>
        <v/>
      </c>
      <c r="K652" s="24">
        <f>'Введення інформації'!K691</f>
        <v>0</v>
      </c>
      <c r="L652" s="14" t="str">
        <f>IF(ISBLANK('Введення інформації'!L691)=FALSE(),'Введення інформації'!L691,IF(ISBLANK('Введення інформації'!A691)=FALSE(),"null",""))</f>
        <v/>
      </c>
      <c r="M652" s="24">
        <f>'Введення інформації'!M691</f>
        <v>0</v>
      </c>
      <c r="N652" s="24">
        <f>'Введення інформації'!N691</f>
        <v>0</v>
      </c>
      <c r="O652" s="14" t="str">
        <f>IF(ISBLANK('Введення інформації'!O691)=FALSE(),'Введення інформації'!O691,IF(ISBLANK('Введення інформації'!A691)=FALSE(),"null",""))</f>
        <v/>
      </c>
      <c r="P652" s="14" t="str">
        <f>IF(ISBLANK('Введення інформації'!P691)=FALSE(),'Введення інформації'!P691,IF(ISBLANK('Введення інформації'!B691)=FALSE(),"null",""))</f>
        <v/>
      </c>
      <c r="Q652" s="25">
        <f>'Введення інформації'!Q691</f>
        <v>0</v>
      </c>
      <c r="R652" s="25">
        <f>'Введення інформації'!R691</f>
        <v>0</v>
      </c>
      <c r="S652" s="25">
        <f>'Введення інформації'!S691</f>
        <v>0</v>
      </c>
      <c r="T652" s="20" t="str">
        <f>IF(ISBLANK('Введення інформації'!A691)=FALSE(),(MID('Введення інформації'!T691, 7, 4)&amp;"-"&amp;MID('Введення інформації'!T691, 4, 2)&amp;"-"&amp;MID('Введення інформації'!T691, 1, 2)), "")</f>
        <v/>
      </c>
      <c r="U652" s="20" t="str">
        <f>IF(ISBLANK('Введення інформації'!B691)=FALSE(),(MID('Введення інформації'!U691, 7, 4)&amp;"-"&amp;MID('Введення інформації'!U691, 4, 2)&amp;"-"&amp;MID('Введення інформації'!U691, 1, 2)), "")</f>
        <v/>
      </c>
      <c r="V652" s="14" t="str">
        <f>IF('Введення інформації'!V691= "Так","true",IF(ISBLANK('Введення інформації'!A691)=FALSE(),"false",""))</f>
        <v/>
      </c>
      <c r="W652" s="24">
        <f>'Введення інформації'!W691</f>
        <v>0</v>
      </c>
      <c r="X652" s="14" t="str">
        <f>IF('Введення інформації'!X691= "Так","true",IF(ISBLANK('Введення інформації'!A691)=FALSE(),"false",""))</f>
        <v/>
      </c>
      <c r="Y652" s="14" t="str">
        <f>IF(ISBLANK('Введення інформації'!Y691)=FALSE(),'Введення інформації'!Y691,IF(ISBLANK('Введення інформації'!A691)=FALSE(),"0",""))</f>
        <v/>
      </c>
      <c r="Z652" s="14" t="str">
        <f>LEFT('Введення інформації'!Z691, 3)</f>
        <v/>
      </c>
      <c r="AA652" s="14" t="str">
        <f>IF(ISBLANK('Введення інформації'!AA691)=FALSE(),'Введення інформації'!AA691,IF(ISBLANK('Введення інформації'!A691)=FALSE(),"0",""))</f>
        <v/>
      </c>
      <c r="AB652" s="14" t="str">
        <f>IF('Введення інформації'!AB691= "Так","true",IF(ISBLANK('Введення інформації'!A691)=FALSE(),"false",""))</f>
        <v/>
      </c>
      <c r="AC652" s="24">
        <f>'Введення інформації'!AC691</f>
        <v>0</v>
      </c>
    </row>
    <row r="653" spans="1:29" ht="15.75" customHeight="1" x14ac:dyDescent="0.25">
      <c r="A653" s="24">
        <f>'Введення інформації'!A692</f>
        <v>0</v>
      </c>
      <c r="B653" s="14" t="str">
        <f>IF(ISBLANK('Введення інформації'!A692)=FALSE(),(MID('Введення інформації'!B692, 7, 4)&amp;"-"&amp;MID('Введення інформації'!B692, 4, 2)&amp;"-"&amp;MID('Введення інформації'!B692, 1, 2)), "")</f>
        <v/>
      </c>
      <c r="C653" s="24">
        <f>'Введення інформації'!C692</f>
        <v>0</v>
      </c>
      <c r="D653" s="19" t="str">
        <f>IF(ISBLANK('Введення інформації'!D692)=FALSE(),'Введення інформації'!D692,IF(ISBLANK('Введення інформації'!A692)=FALSE(),"null",""))</f>
        <v/>
      </c>
      <c r="E653" s="24">
        <f>'Введення інформації'!E692</f>
        <v>0</v>
      </c>
      <c r="F653" s="24">
        <f>'Введення інформації'!F692</f>
        <v>0</v>
      </c>
      <c r="G653" s="14" t="str">
        <f>LEFT('Введення інформації'!G692, 1)</f>
        <v/>
      </c>
      <c r="H653" s="24">
        <f>'Введення інформації'!H692</f>
        <v>0</v>
      </c>
      <c r="I653" s="24">
        <f>'Введення інформації'!I692</f>
        <v>0</v>
      </c>
      <c r="J653" s="14" t="str">
        <f>IF(ISBLANK('Введення інформації'!J692)=FALSE(),'Введення інформації'!J692,IF(ISBLANK('Введення інформації'!A692)=FALSE(),"null",""))</f>
        <v/>
      </c>
      <c r="K653" s="24">
        <f>'Введення інформації'!K692</f>
        <v>0</v>
      </c>
      <c r="L653" s="14" t="str">
        <f>IF(ISBLANK('Введення інформації'!L692)=FALSE(),'Введення інформації'!L692,IF(ISBLANK('Введення інформації'!A692)=FALSE(),"null",""))</f>
        <v/>
      </c>
      <c r="M653" s="24">
        <f>'Введення інформації'!M692</f>
        <v>0</v>
      </c>
      <c r="N653" s="24">
        <f>'Введення інформації'!N692</f>
        <v>0</v>
      </c>
      <c r="O653" s="14" t="str">
        <f>IF(ISBLANK('Введення інформації'!O692)=FALSE(),'Введення інформації'!O692,IF(ISBLANK('Введення інформації'!A692)=FALSE(),"null",""))</f>
        <v/>
      </c>
      <c r="P653" s="14" t="str">
        <f>IF(ISBLANK('Введення інформації'!P692)=FALSE(),'Введення інформації'!P692,IF(ISBLANK('Введення інформації'!B692)=FALSE(),"null",""))</f>
        <v/>
      </c>
      <c r="Q653" s="25">
        <f>'Введення інформації'!Q692</f>
        <v>0</v>
      </c>
      <c r="R653" s="25">
        <f>'Введення інформації'!R692</f>
        <v>0</v>
      </c>
      <c r="S653" s="25">
        <f>'Введення інформації'!S692</f>
        <v>0</v>
      </c>
      <c r="T653" s="20" t="str">
        <f>IF(ISBLANK('Введення інформації'!A692)=FALSE(),(MID('Введення інформації'!T692, 7, 4)&amp;"-"&amp;MID('Введення інформації'!T692, 4, 2)&amp;"-"&amp;MID('Введення інформації'!T692, 1, 2)), "")</f>
        <v/>
      </c>
      <c r="U653" s="20" t="str">
        <f>IF(ISBLANK('Введення інформації'!B692)=FALSE(),(MID('Введення інформації'!U692, 7, 4)&amp;"-"&amp;MID('Введення інформації'!U692, 4, 2)&amp;"-"&amp;MID('Введення інформації'!U692, 1, 2)), "")</f>
        <v/>
      </c>
      <c r="V653" s="14" t="str">
        <f>IF('Введення інформації'!V692= "Так","true",IF(ISBLANK('Введення інформації'!A692)=FALSE(),"false",""))</f>
        <v/>
      </c>
      <c r="W653" s="24">
        <f>'Введення інформації'!W692</f>
        <v>0</v>
      </c>
      <c r="X653" s="14" t="str">
        <f>IF('Введення інформації'!X692= "Так","true",IF(ISBLANK('Введення інформації'!A692)=FALSE(),"false",""))</f>
        <v/>
      </c>
      <c r="Y653" s="14" t="str">
        <f>IF(ISBLANK('Введення інформації'!Y692)=FALSE(),'Введення інформації'!Y692,IF(ISBLANK('Введення інформації'!A692)=FALSE(),"0",""))</f>
        <v/>
      </c>
      <c r="Z653" s="14" t="str">
        <f>LEFT('Введення інформації'!Z692, 3)</f>
        <v/>
      </c>
      <c r="AA653" s="14" t="str">
        <f>IF(ISBLANK('Введення інформації'!AA692)=FALSE(),'Введення інформації'!AA692,IF(ISBLANK('Введення інформації'!A692)=FALSE(),"0",""))</f>
        <v/>
      </c>
      <c r="AB653" s="14" t="str">
        <f>IF('Введення інформації'!AB692= "Так","true",IF(ISBLANK('Введення інформації'!A692)=FALSE(),"false",""))</f>
        <v/>
      </c>
      <c r="AC653" s="24">
        <f>'Введення інформації'!AC692</f>
        <v>0</v>
      </c>
    </row>
    <row r="654" spans="1:29" ht="15.75" customHeight="1" x14ac:dyDescent="0.25">
      <c r="A654" s="24">
        <f>'Введення інформації'!A693</f>
        <v>0</v>
      </c>
      <c r="B654" s="14" t="str">
        <f>IF(ISBLANK('Введення інформації'!A693)=FALSE(),(MID('Введення інформації'!B693, 7, 4)&amp;"-"&amp;MID('Введення інформації'!B693, 4, 2)&amp;"-"&amp;MID('Введення інформації'!B693, 1, 2)), "")</f>
        <v/>
      </c>
      <c r="C654" s="24">
        <f>'Введення інформації'!C693</f>
        <v>0</v>
      </c>
      <c r="D654" s="19" t="str">
        <f>IF(ISBLANK('Введення інформації'!D693)=FALSE(),'Введення інформації'!D693,IF(ISBLANK('Введення інформації'!A693)=FALSE(),"null",""))</f>
        <v/>
      </c>
      <c r="E654" s="24">
        <f>'Введення інформації'!E693</f>
        <v>0</v>
      </c>
      <c r="F654" s="24">
        <f>'Введення інформації'!F693</f>
        <v>0</v>
      </c>
      <c r="G654" s="14" t="str">
        <f>LEFT('Введення інформації'!G693, 1)</f>
        <v/>
      </c>
      <c r="H654" s="24">
        <f>'Введення інформації'!H693</f>
        <v>0</v>
      </c>
      <c r="I654" s="24">
        <f>'Введення інформації'!I693</f>
        <v>0</v>
      </c>
      <c r="J654" s="14" t="str">
        <f>IF(ISBLANK('Введення інформації'!J693)=FALSE(),'Введення інформації'!J693,IF(ISBLANK('Введення інформації'!A693)=FALSE(),"null",""))</f>
        <v/>
      </c>
      <c r="K654" s="24">
        <f>'Введення інформації'!K693</f>
        <v>0</v>
      </c>
      <c r="L654" s="14" t="str">
        <f>IF(ISBLANK('Введення інформації'!L693)=FALSE(),'Введення інформації'!L693,IF(ISBLANK('Введення інформації'!A693)=FALSE(),"null",""))</f>
        <v/>
      </c>
      <c r="M654" s="24">
        <f>'Введення інформації'!M693</f>
        <v>0</v>
      </c>
      <c r="N654" s="24">
        <f>'Введення інформації'!N693</f>
        <v>0</v>
      </c>
      <c r="O654" s="14" t="str">
        <f>IF(ISBLANK('Введення інформації'!O693)=FALSE(),'Введення інформації'!O693,IF(ISBLANK('Введення інформації'!A693)=FALSE(),"null",""))</f>
        <v/>
      </c>
      <c r="P654" s="14" t="str">
        <f>IF(ISBLANK('Введення інформації'!P693)=FALSE(),'Введення інформації'!P693,IF(ISBLANK('Введення інформації'!B693)=FALSE(),"null",""))</f>
        <v/>
      </c>
      <c r="Q654" s="25">
        <f>'Введення інформації'!Q693</f>
        <v>0</v>
      </c>
      <c r="R654" s="25">
        <f>'Введення інформації'!R693</f>
        <v>0</v>
      </c>
      <c r="S654" s="25">
        <f>'Введення інформації'!S693</f>
        <v>0</v>
      </c>
      <c r="T654" s="20" t="str">
        <f>IF(ISBLANK('Введення інформації'!A693)=FALSE(),(MID('Введення інформації'!T693, 7, 4)&amp;"-"&amp;MID('Введення інформації'!T693, 4, 2)&amp;"-"&amp;MID('Введення інформації'!T693, 1, 2)), "")</f>
        <v/>
      </c>
      <c r="U654" s="20" t="str">
        <f>IF(ISBLANK('Введення інформації'!B693)=FALSE(),(MID('Введення інформації'!U693, 7, 4)&amp;"-"&amp;MID('Введення інформації'!U693, 4, 2)&amp;"-"&amp;MID('Введення інформації'!U693, 1, 2)), "")</f>
        <v/>
      </c>
      <c r="V654" s="14" t="str">
        <f>IF('Введення інформації'!V693= "Так","true",IF(ISBLANK('Введення інформації'!A693)=FALSE(),"false",""))</f>
        <v/>
      </c>
      <c r="W654" s="24">
        <f>'Введення інформації'!W693</f>
        <v>0</v>
      </c>
      <c r="X654" s="14" t="str">
        <f>IF('Введення інформації'!X693= "Так","true",IF(ISBLANK('Введення інформації'!A693)=FALSE(),"false",""))</f>
        <v/>
      </c>
      <c r="Y654" s="14" t="str">
        <f>IF(ISBLANK('Введення інформації'!Y693)=FALSE(),'Введення інформації'!Y693,IF(ISBLANK('Введення інформації'!A693)=FALSE(),"0",""))</f>
        <v/>
      </c>
      <c r="Z654" s="14" t="str">
        <f>LEFT('Введення інформації'!Z693, 3)</f>
        <v/>
      </c>
      <c r="AA654" s="14" t="str">
        <f>IF(ISBLANK('Введення інформації'!AA693)=FALSE(),'Введення інформації'!AA693,IF(ISBLANK('Введення інформації'!A693)=FALSE(),"0",""))</f>
        <v/>
      </c>
      <c r="AB654" s="14" t="str">
        <f>IF('Введення інформації'!AB693= "Так","true",IF(ISBLANK('Введення інформації'!A693)=FALSE(),"false",""))</f>
        <v/>
      </c>
      <c r="AC654" s="24">
        <f>'Введення інформації'!AC693</f>
        <v>0</v>
      </c>
    </row>
    <row r="655" spans="1:29" ht="15.75" customHeight="1" x14ac:dyDescent="0.25">
      <c r="A655" s="24">
        <f>'Введення інформації'!A694</f>
        <v>0</v>
      </c>
      <c r="B655" s="14" t="str">
        <f>IF(ISBLANK('Введення інформації'!A694)=FALSE(),(MID('Введення інформації'!B694, 7, 4)&amp;"-"&amp;MID('Введення інформації'!B694, 4, 2)&amp;"-"&amp;MID('Введення інформації'!B694, 1, 2)), "")</f>
        <v/>
      </c>
      <c r="C655" s="24">
        <f>'Введення інформації'!C694</f>
        <v>0</v>
      </c>
      <c r="D655" s="19" t="str">
        <f>IF(ISBLANK('Введення інформації'!D694)=FALSE(),'Введення інформації'!D694,IF(ISBLANK('Введення інформації'!A694)=FALSE(),"null",""))</f>
        <v/>
      </c>
      <c r="E655" s="24">
        <f>'Введення інформації'!E694</f>
        <v>0</v>
      </c>
      <c r="F655" s="24">
        <f>'Введення інформації'!F694</f>
        <v>0</v>
      </c>
      <c r="G655" s="14" t="str">
        <f>LEFT('Введення інформації'!G694, 1)</f>
        <v/>
      </c>
      <c r="H655" s="24">
        <f>'Введення інформації'!H694</f>
        <v>0</v>
      </c>
      <c r="I655" s="24">
        <f>'Введення інформації'!I694</f>
        <v>0</v>
      </c>
      <c r="J655" s="14" t="str">
        <f>IF(ISBLANK('Введення інформації'!J694)=FALSE(),'Введення інформації'!J694,IF(ISBLANK('Введення інформації'!A694)=FALSE(),"null",""))</f>
        <v/>
      </c>
      <c r="K655" s="24">
        <f>'Введення інформації'!K694</f>
        <v>0</v>
      </c>
      <c r="L655" s="14" t="str">
        <f>IF(ISBLANK('Введення інформації'!L694)=FALSE(),'Введення інформації'!L694,IF(ISBLANK('Введення інформації'!A694)=FALSE(),"null",""))</f>
        <v/>
      </c>
      <c r="M655" s="24">
        <f>'Введення інформації'!M694</f>
        <v>0</v>
      </c>
      <c r="N655" s="24">
        <f>'Введення інформації'!N694</f>
        <v>0</v>
      </c>
      <c r="O655" s="14" t="str">
        <f>IF(ISBLANK('Введення інформації'!O694)=FALSE(),'Введення інформації'!O694,IF(ISBLANK('Введення інформації'!A694)=FALSE(),"null",""))</f>
        <v/>
      </c>
      <c r="P655" s="14" t="str">
        <f>IF(ISBLANK('Введення інформації'!P694)=FALSE(),'Введення інформації'!P694,IF(ISBLANK('Введення інформації'!B694)=FALSE(),"null",""))</f>
        <v/>
      </c>
      <c r="Q655" s="25">
        <f>'Введення інформації'!Q694</f>
        <v>0</v>
      </c>
      <c r="R655" s="25">
        <f>'Введення інформації'!R694</f>
        <v>0</v>
      </c>
      <c r="S655" s="25">
        <f>'Введення інформації'!S694</f>
        <v>0</v>
      </c>
      <c r="T655" s="20" t="str">
        <f>IF(ISBLANK('Введення інформації'!A694)=FALSE(),(MID('Введення інформації'!T694, 7, 4)&amp;"-"&amp;MID('Введення інформації'!T694, 4, 2)&amp;"-"&amp;MID('Введення інформації'!T694, 1, 2)), "")</f>
        <v/>
      </c>
      <c r="U655" s="20" t="str">
        <f>IF(ISBLANK('Введення інформації'!B694)=FALSE(),(MID('Введення інформації'!U694, 7, 4)&amp;"-"&amp;MID('Введення інформації'!U694, 4, 2)&amp;"-"&amp;MID('Введення інформації'!U694, 1, 2)), "")</f>
        <v/>
      </c>
      <c r="V655" s="14" t="str">
        <f>IF('Введення інформації'!V694= "Так","true",IF(ISBLANK('Введення інформації'!A694)=FALSE(),"false",""))</f>
        <v/>
      </c>
      <c r="W655" s="24">
        <f>'Введення інформації'!W694</f>
        <v>0</v>
      </c>
      <c r="X655" s="14" t="str">
        <f>IF('Введення інформації'!X694= "Так","true",IF(ISBLANK('Введення інформації'!A694)=FALSE(),"false",""))</f>
        <v/>
      </c>
      <c r="Y655" s="14" t="str">
        <f>IF(ISBLANK('Введення інформації'!Y694)=FALSE(),'Введення інформації'!Y694,IF(ISBLANK('Введення інформації'!A694)=FALSE(),"0",""))</f>
        <v/>
      </c>
      <c r="Z655" s="14" t="str">
        <f>LEFT('Введення інформації'!Z694, 3)</f>
        <v/>
      </c>
      <c r="AA655" s="14" t="str">
        <f>IF(ISBLANK('Введення інформації'!AA694)=FALSE(),'Введення інформації'!AA694,IF(ISBLANK('Введення інформації'!A694)=FALSE(),"0",""))</f>
        <v/>
      </c>
      <c r="AB655" s="14" t="str">
        <f>IF('Введення інформації'!AB694= "Так","true",IF(ISBLANK('Введення інформації'!A694)=FALSE(),"false",""))</f>
        <v/>
      </c>
      <c r="AC655" s="24">
        <f>'Введення інформації'!AC694</f>
        <v>0</v>
      </c>
    </row>
    <row r="656" spans="1:29" ht="15.75" customHeight="1" x14ac:dyDescent="0.25">
      <c r="A656" s="24">
        <f>'Введення інформації'!A695</f>
        <v>0</v>
      </c>
      <c r="B656" s="14" t="str">
        <f>IF(ISBLANK('Введення інформації'!A695)=FALSE(),(MID('Введення інформації'!B695, 7, 4)&amp;"-"&amp;MID('Введення інформації'!B695, 4, 2)&amp;"-"&amp;MID('Введення інформації'!B695, 1, 2)), "")</f>
        <v/>
      </c>
      <c r="C656" s="24">
        <f>'Введення інформації'!C695</f>
        <v>0</v>
      </c>
      <c r="D656" s="19" t="str">
        <f>IF(ISBLANK('Введення інформації'!D695)=FALSE(),'Введення інформації'!D695,IF(ISBLANK('Введення інформації'!A695)=FALSE(),"null",""))</f>
        <v/>
      </c>
      <c r="E656" s="24">
        <f>'Введення інформації'!E695</f>
        <v>0</v>
      </c>
      <c r="F656" s="24">
        <f>'Введення інформації'!F695</f>
        <v>0</v>
      </c>
      <c r="G656" s="14" t="str">
        <f>LEFT('Введення інформації'!G695, 1)</f>
        <v/>
      </c>
      <c r="H656" s="24">
        <f>'Введення інформації'!H695</f>
        <v>0</v>
      </c>
      <c r="I656" s="24">
        <f>'Введення інформації'!I695</f>
        <v>0</v>
      </c>
      <c r="J656" s="14" t="str">
        <f>IF(ISBLANK('Введення інформації'!J695)=FALSE(),'Введення інформації'!J695,IF(ISBLANK('Введення інформації'!A695)=FALSE(),"null",""))</f>
        <v/>
      </c>
      <c r="K656" s="24">
        <f>'Введення інформації'!K695</f>
        <v>0</v>
      </c>
      <c r="L656" s="14" t="str">
        <f>IF(ISBLANK('Введення інформації'!L695)=FALSE(),'Введення інформації'!L695,IF(ISBLANK('Введення інформації'!A695)=FALSE(),"null",""))</f>
        <v/>
      </c>
      <c r="M656" s="24">
        <f>'Введення інформації'!M695</f>
        <v>0</v>
      </c>
      <c r="N656" s="24">
        <f>'Введення інформації'!N695</f>
        <v>0</v>
      </c>
      <c r="O656" s="14" t="str">
        <f>IF(ISBLANK('Введення інформації'!O695)=FALSE(),'Введення інформації'!O695,IF(ISBLANK('Введення інформації'!A695)=FALSE(),"null",""))</f>
        <v/>
      </c>
      <c r="P656" s="14" t="str">
        <f>IF(ISBLANK('Введення інформації'!P695)=FALSE(),'Введення інформації'!P695,IF(ISBLANK('Введення інформації'!B695)=FALSE(),"null",""))</f>
        <v/>
      </c>
      <c r="Q656" s="25">
        <f>'Введення інформації'!Q695</f>
        <v>0</v>
      </c>
      <c r="R656" s="25">
        <f>'Введення інформації'!R695</f>
        <v>0</v>
      </c>
      <c r="S656" s="25">
        <f>'Введення інформації'!S695</f>
        <v>0</v>
      </c>
      <c r="T656" s="20" t="str">
        <f>IF(ISBLANK('Введення інформації'!A695)=FALSE(),(MID('Введення інформації'!T695, 7, 4)&amp;"-"&amp;MID('Введення інформації'!T695, 4, 2)&amp;"-"&amp;MID('Введення інформації'!T695, 1, 2)), "")</f>
        <v/>
      </c>
      <c r="U656" s="20" t="str">
        <f>IF(ISBLANK('Введення інформації'!B695)=FALSE(),(MID('Введення інформації'!U695, 7, 4)&amp;"-"&amp;MID('Введення інформації'!U695, 4, 2)&amp;"-"&amp;MID('Введення інформації'!U695, 1, 2)), "")</f>
        <v/>
      </c>
      <c r="V656" s="14" t="str">
        <f>IF('Введення інформації'!V695= "Так","true",IF(ISBLANK('Введення інформації'!A695)=FALSE(),"false",""))</f>
        <v/>
      </c>
      <c r="W656" s="24">
        <f>'Введення інформації'!W695</f>
        <v>0</v>
      </c>
      <c r="X656" s="14" t="str">
        <f>IF('Введення інформації'!X695= "Так","true",IF(ISBLANK('Введення інформації'!A695)=FALSE(),"false",""))</f>
        <v/>
      </c>
      <c r="Y656" s="14" t="str">
        <f>IF(ISBLANK('Введення інформації'!Y695)=FALSE(),'Введення інформації'!Y695,IF(ISBLANK('Введення інформації'!A695)=FALSE(),"0",""))</f>
        <v/>
      </c>
      <c r="Z656" s="14" t="str">
        <f>LEFT('Введення інформації'!Z695, 3)</f>
        <v/>
      </c>
      <c r="AA656" s="14" t="str">
        <f>IF(ISBLANK('Введення інформації'!AA695)=FALSE(),'Введення інформації'!AA695,IF(ISBLANK('Введення інформації'!A695)=FALSE(),"0",""))</f>
        <v/>
      </c>
      <c r="AB656" s="14" t="str">
        <f>IF('Введення інформації'!AB695= "Так","true",IF(ISBLANK('Введення інформації'!A695)=FALSE(),"false",""))</f>
        <v/>
      </c>
      <c r="AC656" s="24">
        <f>'Введення інформації'!AC695</f>
        <v>0</v>
      </c>
    </row>
    <row r="657" spans="1:29" ht="15.75" customHeight="1" x14ac:dyDescent="0.25">
      <c r="A657" s="24">
        <f>'Введення інформації'!A696</f>
        <v>0</v>
      </c>
      <c r="B657" s="14" t="str">
        <f>IF(ISBLANK('Введення інформації'!A696)=FALSE(),(MID('Введення інформації'!B696, 7, 4)&amp;"-"&amp;MID('Введення інформації'!B696, 4, 2)&amp;"-"&amp;MID('Введення інформації'!B696, 1, 2)), "")</f>
        <v/>
      </c>
      <c r="C657" s="24">
        <f>'Введення інформації'!C696</f>
        <v>0</v>
      </c>
      <c r="D657" s="19" t="str">
        <f>IF(ISBLANK('Введення інформації'!D696)=FALSE(),'Введення інформації'!D696,IF(ISBLANK('Введення інформації'!A696)=FALSE(),"null",""))</f>
        <v/>
      </c>
      <c r="E657" s="24">
        <f>'Введення інформації'!E696</f>
        <v>0</v>
      </c>
      <c r="F657" s="24">
        <f>'Введення інформації'!F696</f>
        <v>0</v>
      </c>
      <c r="G657" s="14" t="str">
        <f>LEFT('Введення інформації'!G696, 1)</f>
        <v/>
      </c>
      <c r="H657" s="24">
        <f>'Введення інформації'!H696</f>
        <v>0</v>
      </c>
      <c r="I657" s="24">
        <f>'Введення інформації'!I696</f>
        <v>0</v>
      </c>
      <c r="J657" s="14" t="str">
        <f>IF(ISBLANK('Введення інформації'!J696)=FALSE(),'Введення інформації'!J696,IF(ISBLANK('Введення інформації'!A696)=FALSE(),"null",""))</f>
        <v/>
      </c>
      <c r="K657" s="24">
        <f>'Введення інформації'!K696</f>
        <v>0</v>
      </c>
      <c r="L657" s="14" t="str">
        <f>IF(ISBLANK('Введення інформації'!L696)=FALSE(),'Введення інформації'!L696,IF(ISBLANK('Введення інформації'!A696)=FALSE(),"null",""))</f>
        <v/>
      </c>
      <c r="M657" s="24">
        <f>'Введення інформації'!M696</f>
        <v>0</v>
      </c>
      <c r="N657" s="24">
        <f>'Введення інформації'!N696</f>
        <v>0</v>
      </c>
      <c r="O657" s="14" t="str">
        <f>IF(ISBLANK('Введення інформації'!O696)=FALSE(),'Введення інформації'!O696,IF(ISBLANK('Введення інформації'!A696)=FALSE(),"null",""))</f>
        <v/>
      </c>
      <c r="P657" s="14" t="str">
        <f>IF(ISBLANK('Введення інформації'!P696)=FALSE(),'Введення інформації'!P696,IF(ISBLANK('Введення інформації'!B696)=FALSE(),"null",""))</f>
        <v/>
      </c>
      <c r="Q657" s="25">
        <f>'Введення інформації'!Q696</f>
        <v>0</v>
      </c>
      <c r="R657" s="25">
        <f>'Введення інформації'!R696</f>
        <v>0</v>
      </c>
      <c r="S657" s="25">
        <f>'Введення інформації'!S696</f>
        <v>0</v>
      </c>
      <c r="T657" s="20" t="str">
        <f>IF(ISBLANK('Введення інформації'!A696)=FALSE(),(MID('Введення інформації'!T696, 7, 4)&amp;"-"&amp;MID('Введення інформації'!T696, 4, 2)&amp;"-"&amp;MID('Введення інформації'!T696, 1, 2)), "")</f>
        <v/>
      </c>
      <c r="U657" s="20" t="str">
        <f>IF(ISBLANK('Введення інформації'!B696)=FALSE(),(MID('Введення інформації'!U696, 7, 4)&amp;"-"&amp;MID('Введення інформації'!U696, 4, 2)&amp;"-"&amp;MID('Введення інформації'!U696, 1, 2)), "")</f>
        <v/>
      </c>
      <c r="V657" s="14" t="str">
        <f>IF('Введення інформації'!V696= "Так","true",IF(ISBLANK('Введення інформації'!A696)=FALSE(),"false",""))</f>
        <v/>
      </c>
      <c r="W657" s="24">
        <f>'Введення інформації'!W696</f>
        <v>0</v>
      </c>
      <c r="X657" s="14" t="str">
        <f>IF('Введення інформації'!X696= "Так","true",IF(ISBLANK('Введення інформації'!A696)=FALSE(),"false",""))</f>
        <v/>
      </c>
      <c r="Y657" s="14" t="str">
        <f>IF(ISBLANK('Введення інформації'!Y696)=FALSE(),'Введення інформації'!Y696,IF(ISBLANK('Введення інформації'!A696)=FALSE(),"0",""))</f>
        <v/>
      </c>
      <c r="Z657" s="14" t="str">
        <f>LEFT('Введення інформації'!Z696, 3)</f>
        <v/>
      </c>
      <c r="AA657" s="14" t="str">
        <f>IF(ISBLANK('Введення інформації'!AA696)=FALSE(),'Введення інформації'!AA696,IF(ISBLANK('Введення інформації'!A696)=FALSE(),"0",""))</f>
        <v/>
      </c>
      <c r="AB657" s="14" t="str">
        <f>IF('Введення інформації'!AB696= "Так","true",IF(ISBLANK('Введення інформації'!A696)=FALSE(),"false",""))</f>
        <v/>
      </c>
      <c r="AC657" s="24">
        <f>'Введення інформації'!AC696</f>
        <v>0</v>
      </c>
    </row>
    <row r="658" spans="1:29" ht="15.75" customHeight="1" x14ac:dyDescent="0.25">
      <c r="A658" s="24">
        <f>'Введення інформації'!A697</f>
        <v>0</v>
      </c>
      <c r="B658" s="14" t="str">
        <f>IF(ISBLANK('Введення інформації'!A697)=FALSE(),(MID('Введення інформації'!B697, 7, 4)&amp;"-"&amp;MID('Введення інформації'!B697, 4, 2)&amp;"-"&amp;MID('Введення інформації'!B697, 1, 2)), "")</f>
        <v/>
      </c>
      <c r="C658" s="24">
        <f>'Введення інформації'!C697</f>
        <v>0</v>
      </c>
      <c r="D658" s="19" t="str">
        <f>IF(ISBLANK('Введення інформації'!D697)=FALSE(),'Введення інформації'!D697,IF(ISBLANK('Введення інформації'!A697)=FALSE(),"null",""))</f>
        <v/>
      </c>
      <c r="E658" s="24">
        <f>'Введення інформації'!E697</f>
        <v>0</v>
      </c>
      <c r="F658" s="24">
        <f>'Введення інформації'!F697</f>
        <v>0</v>
      </c>
      <c r="G658" s="14" t="str">
        <f>LEFT('Введення інформації'!G697, 1)</f>
        <v/>
      </c>
      <c r="H658" s="24">
        <f>'Введення інформації'!H697</f>
        <v>0</v>
      </c>
      <c r="I658" s="24">
        <f>'Введення інформації'!I697</f>
        <v>0</v>
      </c>
      <c r="J658" s="14" t="str">
        <f>IF(ISBLANK('Введення інформації'!J697)=FALSE(),'Введення інформації'!J697,IF(ISBLANK('Введення інформації'!A697)=FALSE(),"null",""))</f>
        <v/>
      </c>
      <c r="K658" s="24">
        <f>'Введення інформації'!K697</f>
        <v>0</v>
      </c>
      <c r="L658" s="14" t="str">
        <f>IF(ISBLANK('Введення інформації'!L697)=FALSE(),'Введення інформації'!L697,IF(ISBLANK('Введення інформації'!A697)=FALSE(),"null",""))</f>
        <v/>
      </c>
      <c r="M658" s="24">
        <f>'Введення інформації'!M697</f>
        <v>0</v>
      </c>
      <c r="N658" s="24">
        <f>'Введення інформації'!N697</f>
        <v>0</v>
      </c>
      <c r="O658" s="14" t="str">
        <f>IF(ISBLANK('Введення інформації'!O697)=FALSE(),'Введення інформації'!O697,IF(ISBLANK('Введення інформації'!A697)=FALSE(),"null",""))</f>
        <v/>
      </c>
      <c r="P658" s="14" t="str">
        <f>IF(ISBLANK('Введення інформації'!P697)=FALSE(),'Введення інформації'!P697,IF(ISBLANK('Введення інформації'!B697)=FALSE(),"null",""))</f>
        <v/>
      </c>
      <c r="Q658" s="25">
        <f>'Введення інформації'!Q697</f>
        <v>0</v>
      </c>
      <c r="R658" s="25">
        <f>'Введення інформації'!R697</f>
        <v>0</v>
      </c>
      <c r="S658" s="25">
        <f>'Введення інформації'!S697</f>
        <v>0</v>
      </c>
      <c r="T658" s="20" t="str">
        <f>IF(ISBLANK('Введення інформації'!A697)=FALSE(),(MID('Введення інформації'!T697, 7, 4)&amp;"-"&amp;MID('Введення інформації'!T697, 4, 2)&amp;"-"&amp;MID('Введення інформації'!T697, 1, 2)), "")</f>
        <v/>
      </c>
      <c r="U658" s="20" t="str">
        <f>IF(ISBLANK('Введення інформації'!B697)=FALSE(),(MID('Введення інформації'!U697, 7, 4)&amp;"-"&amp;MID('Введення інформації'!U697, 4, 2)&amp;"-"&amp;MID('Введення інформації'!U697, 1, 2)), "")</f>
        <v/>
      </c>
      <c r="V658" s="14" t="str">
        <f>IF('Введення інформації'!V697= "Так","true",IF(ISBLANK('Введення інформації'!A697)=FALSE(),"false",""))</f>
        <v/>
      </c>
      <c r="W658" s="24">
        <f>'Введення інформації'!W697</f>
        <v>0</v>
      </c>
      <c r="X658" s="14" t="str">
        <f>IF('Введення інформації'!X697= "Так","true",IF(ISBLANK('Введення інформації'!A697)=FALSE(),"false",""))</f>
        <v/>
      </c>
      <c r="Y658" s="14" t="str">
        <f>IF(ISBLANK('Введення інформації'!Y697)=FALSE(),'Введення інформації'!Y697,IF(ISBLANK('Введення інформації'!A697)=FALSE(),"0",""))</f>
        <v/>
      </c>
      <c r="Z658" s="14" t="str">
        <f>LEFT('Введення інформації'!Z697, 3)</f>
        <v/>
      </c>
      <c r="AA658" s="14" t="str">
        <f>IF(ISBLANK('Введення інформації'!AA697)=FALSE(),'Введення інформації'!AA697,IF(ISBLANK('Введення інформації'!A697)=FALSE(),"0",""))</f>
        <v/>
      </c>
      <c r="AB658" s="14" t="str">
        <f>IF('Введення інформації'!AB697= "Так","true",IF(ISBLANK('Введення інформації'!A697)=FALSE(),"false",""))</f>
        <v/>
      </c>
      <c r="AC658" s="24">
        <f>'Введення інформації'!AC697</f>
        <v>0</v>
      </c>
    </row>
    <row r="659" spans="1:29" ht="15.75" customHeight="1" x14ac:dyDescent="0.25">
      <c r="A659" s="24">
        <f>'Введення інформації'!A698</f>
        <v>0</v>
      </c>
      <c r="B659" s="14" t="str">
        <f>IF(ISBLANK('Введення інформації'!A698)=FALSE(),(MID('Введення інформації'!B698, 7, 4)&amp;"-"&amp;MID('Введення інформації'!B698, 4, 2)&amp;"-"&amp;MID('Введення інформації'!B698, 1, 2)), "")</f>
        <v/>
      </c>
      <c r="C659" s="24">
        <f>'Введення інформації'!C698</f>
        <v>0</v>
      </c>
      <c r="D659" s="19" t="str">
        <f>IF(ISBLANK('Введення інформації'!D698)=FALSE(),'Введення інформації'!D698,IF(ISBLANK('Введення інформації'!A698)=FALSE(),"null",""))</f>
        <v/>
      </c>
      <c r="E659" s="24">
        <f>'Введення інформації'!E698</f>
        <v>0</v>
      </c>
      <c r="F659" s="24">
        <f>'Введення інформації'!F698</f>
        <v>0</v>
      </c>
      <c r="G659" s="14" t="str">
        <f>LEFT('Введення інформації'!G698, 1)</f>
        <v/>
      </c>
      <c r="H659" s="24">
        <f>'Введення інформації'!H698</f>
        <v>0</v>
      </c>
      <c r="I659" s="24">
        <f>'Введення інформації'!I698</f>
        <v>0</v>
      </c>
      <c r="J659" s="14" t="str">
        <f>IF(ISBLANK('Введення інформації'!J698)=FALSE(),'Введення інформації'!J698,IF(ISBLANK('Введення інформації'!A698)=FALSE(),"null",""))</f>
        <v/>
      </c>
      <c r="K659" s="24">
        <f>'Введення інформації'!K698</f>
        <v>0</v>
      </c>
      <c r="L659" s="14" t="str">
        <f>IF(ISBLANK('Введення інформації'!L698)=FALSE(),'Введення інформації'!L698,IF(ISBLANK('Введення інформації'!A698)=FALSE(),"null",""))</f>
        <v/>
      </c>
      <c r="M659" s="24">
        <f>'Введення інформації'!M698</f>
        <v>0</v>
      </c>
      <c r="N659" s="24">
        <f>'Введення інформації'!N698</f>
        <v>0</v>
      </c>
      <c r="O659" s="14" t="str">
        <f>IF(ISBLANK('Введення інформації'!O698)=FALSE(),'Введення інформації'!O698,IF(ISBLANK('Введення інформації'!A698)=FALSE(),"null",""))</f>
        <v/>
      </c>
      <c r="P659" s="14" t="str">
        <f>IF(ISBLANK('Введення інформації'!P698)=FALSE(),'Введення інформації'!P698,IF(ISBLANK('Введення інформації'!B698)=FALSE(),"null",""))</f>
        <v/>
      </c>
      <c r="Q659" s="25">
        <f>'Введення інформації'!Q698</f>
        <v>0</v>
      </c>
      <c r="R659" s="25">
        <f>'Введення інформації'!R698</f>
        <v>0</v>
      </c>
      <c r="S659" s="25">
        <f>'Введення інформації'!S698</f>
        <v>0</v>
      </c>
      <c r="T659" s="20" t="str">
        <f>IF(ISBLANK('Введення інформації'!A698)=FALSE(),(MID('Введення інформації'!T698, 7, 4)&amp;"-"&amp;MID('Введення інформації'!T698, 4, 2)&amp;"-"&amp;MID('Введення інформації'!T698, 1, 2)), "")</f>
        <v/>
      </c>
      <c r="U659" s="20" t="str">
        <f>IF(ISBLANK('Введення інформації'!B698)=FALSE(),(MID('Введення інформації'!U698, 7, 4)&amp;"-"&amp;MID('Введення інформації'!U698, 4, 2)&amp;"-"&amp;MID('Введення інформації'!U698, 1, 2)), "")</f>
        <v/>
      </c>
      <c r="V659" s="14" t="str">
        <f>IF('Введення інформації'!V698= "Так","true",IF(ISBLANK('Введення інформації'!A698)=FALSE(),"false",""))</f>
        <v/>
      </c>
      <c r="W659" s="24">
        <f>'Введення інформації'!W698</f>
        <v>0</v>
      </c>
      <c r="X659" s="14" t="str">
        <f>IF('Введення інформації'!X698= "Так","true",IF(ISBLANK('Введення інформації'!A698)=FALSE(),"false",""))</f>
        <v/>
      </c>
      <c r="Y659" s="14" t="str">
        <f>IF(ISBLANK('Введення інформації'!Y698)=FALSE(),'Введення інформації'!Y698,IF(ISBLANK('Введення інформації'!A698)=FALSE(),"0",""))</f>
        <v/>
      </c>
      <c r="Z659" s="14" t="str">
        <f>LEFT('Введення інформації'!Z698, 3)</f>
        <v/>
      </c>
      <c r="AA659" s="14" t="str">
        <f>IF(ISBLANK('Введення інформації'!AA698)=FALSE(),'Введення інформації'!AA698,IF(ISBLANK('Введення інформації'!A698)=FALSE(),"0",""))</f>
        <v/>
      </c>
      <c r="AB659" s="14" t="str">
        <f>IF('Введення інформації'!AB698= "Так","true",IF(ISBLANK('Введення інформації'!A698)=FALSE(),"false",""))</f>
        <v/>
      </c>
      <c r="AC659" s="24">
        <f>'Введення інформації'!AC698</f>
        <v>0</v>
      </c>
    </row>
    <row r="660" spans="1:29" ht="15.75" customHeight="1" x14ac:dyDescent="0.25">
      <c r="A660" s="24">
        <f>'Введення інформації'!A699</f>
        <v>0</v>
      </c>
      <c r="B660" s="14" t="str">
        <f>IF(ISBLANK('Введення інформації'!A699)=FALSE(),(MID('Введення інформації'!B699, 7, 4)&amp;"-"&amp;MID('Введення інформації'!B699, 4, 2)&amp;"-"&amp;MID('Введення інформації'!B699, 1, 2)), "")</f>
        <v/>
      </c>
      <c r="C660" s="24">
        <f>'Введення інформації'!C699</f>
        <v>0</v>
      </c>
      <c r="D660" s="19" t="str">
        <f>IF(ISBLANK('Введення інформації'!D699)=FALSE(),'Введення інформації'!D699,IF(ISBLANK('Введення інформації'!A699)=FALSE(),"null",""))</f>
        <v/>
      </c>
      <c r="E660" s="24">
        <f>'Введення інформації'!E699</f>
        <v>0</v>
      </c>
      <c r="F660" s="24">
        <f>'Введення інформації'!F699</f>
        <v>0</v>
      </c>
      <c r="G660" s="14" t="str">
        <f>LEFT('Введення інформації'!G699, 1)</f>
        <v/>
      </c>
      <c r="H660" s="24">
        <f>'Введення інформації'!H699</f>
        <v>0</v>
      </c>
      <c r="I660" s="24">
        <f>'Введення інформації'!I699</f>
        <v>0</v>
      </c>
      <c r="J660" s="14" t="str">
        <f>IF(ISBLANK('Введення інформації'!J699)=FALSE(),'Введення інформації'!J699,IF(ISBLANK('Введення інформації'!A699)=FALSE(),"null",""))</f>
        <v/>
      </c>
      <c r="K660" s="24">
        <f>'Введення інформації'!K699</f>
        <v>0</v>
      </c>
      <c r="L660" s="14" t="str">
        <f>IF(ISBLANK('Введення інформації'!L699)=FALSE(),'Введення інформації'!L699,IF(ISBLANK('Введення інформації'!A699)=FALSE(),"null",""))</f>
        <v/>
      </c>
      <c r="M660" s="24">
        <f>'Введення інформації'!M699</f>
        <v>0</v>
      </c>
      <c r="N660" s="24">
        <f>'Введення інформації'!N699</f>
        <v>0</v>
      </c>
      <c r="O660" s="14" t="str">
        <f>IF(ISBLANK('Введення інформації'!O699)=FALSE(),'Введення інформації'!O699,IF(ISBLANK('Введення інформації'!A699)=FALSE(),"null",""))</f>
        <v/>
      </c>
      <c r="P660" s="14" t="str">
        <f>IF(ISBLANK('Введення інформації'!P699)=FALSE(),'Введення інформації'!P699,IF(ISBLANK('Введення інформації'!B699)=FALSE(),"null",""))</f>
        <v/>
      </c>
      <c r="Q660" s="25">
        <f>'Введення інформації'!Q699</f>
        <v>0</v>
      </c>
      <c r="R660" s="25">
        <f>'Введення інформації'!R699</f>
        <v>0</v>
      </c>
      <c r="S660" s="25">
        <f>'Введення інформації'!S699</f>
        <v>0</v>
      </c>
      <c r="T660" s="20" t="str">
        <f>IF(ISBLANK('Введення інформації'!A699)=FALSE(),(MID('Введення інформації'!T699, 7, 4)&amp;"-"&amp;MID('Введення інформації'!T699, 4, 2)&amp;"-"&amp;MID('Введення інформації'!T699, 1, 2)), "")</f>
        <v/>
      </c>
      <c r="U660" s="20" t="str">
        <f>IF(ISBLANK('Введення інформації'!B699)=FALSE(),(MID('Введення інформації'!U699, 7, 4)&amp;"-"&amp;MID('Введення інформації'!U699, 4, 2)&amp;"-"&amp;MID('Введення інформації'!U699, 1, 2)), "")</f>
        <v/>
      </c>
      <c r="V660" s="14" t="str">
        <f>IF('Введення інформації'!V699= "Так","true",IF(ISBLANK('Введення інформації'!A699)=FALSE(),"false",""))</f>
        <v/>
      </c>
      <c r="W660" s="24">
        <f>'Введення інформації'!W699</f>
        <v>0</v>
      </c>
      <c r="X660" s="14" t="str">
        <f>IF('Введення інформації'!X699= "Так","true",IF(ISBLANK('Введення інформації'!A699)=FALSE(),"false",""))</f>
        <v/>
      </c>
      <c r="Y660" s="14" t="str">
        <f>IF(ISBLANK('Введення інформації'!Y699)=FALSE(),'Введення інформації'!Y699,IF(ISBLANK('Введення інформації'!A699)=FALSE(),"0",""))</f>
        <v/>
      </c>
      <c r="Z660" s="14" t="str">
        <f>LEFT('Введення інформації'!Z699, 3)</f>
        <v/>
      </c>
      <c r="AA660" s="14" t="str">
        <f>IF(ISBLANK('Введення інформації'!AA699)=FALSE(),'Введення інформації'!AA699,IF(ISBLANK('Введення інформації'!A699)=FALSE(),"0",""))</f>
        <v/>
      </c>
      <c r="AB660" s="14" t="str">
        <f>IF('Введення інформації'!AB699= "Так","true",IF(ISBLANK('Введення інформації'!A699)=FALSE(),"false",""))</f>
        <v/>
      </c>
      <c r="AC660" s="24">
        <f>'Введення інформації'!AC699</f>
        <v>0</v>
      </c>
    </row>
    <row r="661" spans="1:29" ht="15.75" customHeight="1" x14ac:dyDescent="0.25">
      <c r="A661" s="24">
        <f>'Введення інформації'!A700</f>
        <v>0</v>
      </c>
      <c r="B661" s="14" t="str">
        <f>IF(ISBLANK('Введення інформації'!A700)=FALSE(),(MID('Введення інформації'!B700, 7, 4)&amp;"-"&amp;MID('Введення інформації'!B700, 4, 2)&amp;"-"&amp;MID('Введення інформації'!B700, 1, 2)), "")</f>
        <v/>
      </c>
      <c r="C661" s="24">
        <f>'Введення інформації'!C700</f>
        <v>0</v>
      </c>
      <c r="D661" s="19" t="str">
        <f>IF(ISBLANK('Введення інформації'!D700)=FALSE(),'Введення інформації'!D700,IF(ISBLANK('Введення інформації'!A700)=FALSE(),"null",""))</f>
        <v/>
      </c>
      <c r="E661" s="24">
        <f>'Введення інформації'!E700</f>
        <v>0</v>
      </c>
      <c r="F661" s="24">
        <f>'Введення інформації'!F700</f>
        <v>0</v>
      </c>
      <c r="G661" s="14" t="str">
        <f>LEFT('Введення інформації'!G700, 1)</f>
        <v/>
      </c>
      <c r="H661" s="24">
        <f>'Введення інформації'!H700</f>
        <v>0</v>
      </c>
      <c r="I661" s="24">
        <f>'Введення інформації'!I700</f>
        <v>0</v>
      </c>
      <c r="J661" s="14" t="str">
        <f>IF(ISBLANK('Введення інформації'!J700)=FALSE(),'Введення інформації'!J700,IF(ISBLANK('Введення інформації'!A700)=FALSE(),"null",""))</f>
        <v/>
      </c>
      <c r="K661" s="24">
        <f>'Введення інформації'!K700</f>
        <v>0</v>
      </c>
      <c r="L661" s="14" t="str">
        <f>IF(ISBLANK('Введення інформації'!L700)=FALSE(),'Введення інформації'!L700,IF(ISBLANK('Введення інформації'!A700)=FALSE(),"null",""))</f>
        <v/>
      </c>
      <c r="M661" s="24">
        <f>'Введення інформації'!M700</f>
        <v>0</v>
      </c>
      <c r="N661" s="24">
        <f>'Введення інформації'!N700</f>
        <v>0</v>
      </c>
      <c r="O661" s="14" t="str">
        <f>IF(ISBLANK('Введення інформації'!O700)=FALSE(),'Введення інформації'!O700,IF(ISBLANK('Введення інформації'!A700)=FALSE(),"null",""))</f>
        <v/>
      </c>
      <c r="P661" s="14" t="str">
        <f>IF(ISBLANK('Введення інформації'!P700)=FALSE(),'Введення інформації'!P700,IF(ISBLANK('Введення інформації'!B700)=FALSE(),"null",""))</f>
        <v/>
      </c>
      <c r="Q661" s="25">
        <f>'Введення інформації'!Q700</f>
        <v>0</v>
      </c>
      <c r="R661" s="25">
        <f>'Введення інформації'!R700</f>
        <v>0</v>
      </c>
      <c r="S661" s="25">
        <f>'Введення інформації'!S700</f>
        <v>0</v>
      </c>
      <c r="T661" s="20" t="str">
        <f>IF(ISBLANK('Введення інформації'!A700)=FALSE(),(MID('Введення інформації'!T700, 7, 4)&amp;"-"&amp;MID('Введення інформації'!T700, 4, 2)&amp;"-"&amp;MID('Введення інформації'!T700, 1, 2)), "")</f>
        <v/>
      </c>
      <c r="U661" s="20" t="str">
        <f>IF(ISBLANK('Введення інформації'!B700)=FALSE(),(MID('Введення інформації'!U700, 7, 4)&amp;"-"&amp;MID('Введення інформації'!U700, 4, 2)&amp;"-"&amp;MID('Введення інформації'!U700, 1, 2)), "")</f>
        <v/>
      </c>
      <c r="V661" s="14" t="str">
        <f>IF('Введення інформації'!V700= "Так","true",IF(ISBLANK('Введення інформації'!A700)=FALSE(),"false",""))</f>
        <v/>
      </c>
      <c r="W661" s="24">
        <f>'Введення інформації'!W700</f>
        <v>0</v>
      </c>
      <c r="X661" s="14" t="str">
        <f>IF('Введення інформації'!X700= "Так","true",IF(ISBLANK('Введення інформації'!A700)=FALSE(),"false",""))</f>
        <v/>
      </c>
      <c r="Y661" s="14" t="str">
        <f>IF(ISBLANK('Введення інформації'!Y700)=FALSE(),'Введення інформації'!Y700,IF(ISBLANK('Введення інформації'!A700)=FALSE(),"0",""))</f>
        <v/>
      </c>
      <c r="Z661" s="14" t="str">
        <f>LEFT('Введення інформації'!Z700, 3)</f>
        <v/>
      </c>
      <c r="AA661" s="14" t="str">
        <f>IF(ISBLANK('Введення інформації'!AA700)=FALSE(),'Введення інформації'!AA700,IF(ISBLANK('Введення інформації'!A700)=FALSE(),"0",""))</f>
        <v/>
      </c>
      <c r="AB661" s="14" t="str">
        <f>IF('Введення інформації'!AB700= "Так","true",IF(ISBLANK('Введення інформації'!A700)=FALSE(),"false",""))</f>
        <v/>
      </c>
      <c r="AC661" s="24">
        <f>'Введення інформації'!AC700</f>
        <v>0</v>
      </c>
    </row>
    <row r="662" spans="1:29" ht="15.75" customHeight="1" x14ac:dyDescent="0.25">
      <c r="A662" s="24">
        <f>'Введення інформації'!A701</f>
        <v>0</v>
      </c>
      <c r="B662" s="14" t="str">
        <f>IF(ISBLANK('Введення інформації'!A701)=FALSE(),(MID('Введення інформації'!B701, 7, 4)&amp;"-"&amp;MID('Введення інформації'!B701, 4, 2)&amp;"-"&amp;MID('Введення інформації'!B701, 1, 2)), "")</f>
        <v/>
      </c>
      <c r="C662" s="24">
        <f>'Введення інформації'!C701</f>
        <v>0</v>
      </c>
      <c r="D662" s="19" t="str">
        <f>IF(ISBLANK('Введення інформації'!D701)=FALSE(),'Введення інформації'!D701,IF(ISBLANK('Введення інформації'!A701)=FALSE(),"null",""))</f>
        <v/>
      </c>
      <c r="E662" s="24">
        <f>'Введення інформації'!E701</f>
        <v>0</v>
      </c>
      <c r="F662" s="24">
        <f>'Введення інформації'!F701</f>
        <v>0</v>
      </c>
      <c r="G662" s="14" t="str">
        <f>LEFT('Введення інформації'!G701, 1)</f>
        <v/>
      </c>
      <c r="H662" s="24">
        <f>'Введення інформації'!H701</f>
        <v>0</v>
      </c>
      <c r="I662" s="24">
        <f>'Введення інформації'!I701</f>
        <v>0</v>
      </c>
      <c r="J662" s="14" t="str">
        <f>IF(ISBLANK('Введення інформації'!J701)=FALSE(),'Введення інформації'!J701,IF(ISBLANK('Введення інформації'!A701)=FALSE(),"null",""))</f>
        <v/>
      </c>
      <c r="K662" s="24">
        <f>'Введення інформації'!K701</f>
        <v>0</v>
      </c>
      <c r="L662" s="14" t="str">
        <f>IF(ISBLANK('Введення інформації'!L701)=FALSE(),'Введення інформації'!L701,IF(ISBLANK('Введення інформації'!A701)=FALSE(),"null",""))</f>
        <v/>
      </c>
      <c r="M662" s="24">
        <f>'Введення інформації'!M701</f>
        <v>0</v>
      </c>
      <c r="N662" s="24">
        <f>'Введення інформації'!N701</f>
        <v>0</v>
      </c>
      <c r="O662" s="14" t="str">
        <f>IF(ISBLANK('Введення інформації'!O701)=FALSE(),'Введення інформації'!O701,IF(ISBLANK('Введення інформації'!A701)=FALSE(),"null",""))</f>
        <v/>
      </c>
      <c r="P662" s="14" t="str">
        <f>IF(ISBLANK('Введення інформації'!P701)=FALSE(),'Введення інформації'!P701,IF(ISBLANK('Введення інформації'!B701)=FALSE(),"null",""))</f>
        <v/>
      </c>
      <c r="Q662" s="25">
        <f>'Введення інформації'!Q701</f>
        <v>0</v>
      </c>
      <c r="R662" s="25">
        <f>'Введення інформації'!R701</f>
        <v>0</v>
      </c>
      <c r="S662" s="25">
        <f>'Введення інформації'!S701</f>
        <v>0</v>
      </c>
      <c r="T662" s="20" t="str">
        <f>IF(ISBLANK('Введення інформації'!A701)=FALSE(),(MID('Введення інформації'!T701, 7, 4)&amp;"-"&amp;MID('Введення інформації'!T701, 4, 2)&amp;"-"&amp;MID('Введення інформації'!T701, 1, 2)), "")</f>
        <v/>
      </c>
      <c r="U662" s="20" t="str">
        <f>IF(ISBLANK('Введення інформації'!B701)=FALSE(),(MID('Введення інформації'!U701, 7, 4)&amp;"-"&amp;MID('Введення інформації'!U701, 4, 2)&amp;"-"&amp;MID('Введення інформації'!U701, 1, 2)), "")</f>
        <v/>
      </c>
      <c r="V662" s="14" t="str">
        <f>IF('Введення інформації'!V701= "Так","true",IF(ISBLANK('Введення інформації'!A701)=FALSE(),"false",""))</f>
        <v/>
      </c>
      <c r="W662" s="24">
        <f>'Введення інформації'!W701</f>
        <v>0</v>
      </c>
      <c r="X662" s="14" t="str">
        <f>IF('Введення інформації'!X701= "Так","true",IF(ISBLANK('Введення інформації'!A701)=FALSE(),"false",""))</f>
        <v/>
      </c>
      <c r="Y662" s="14" t="str">
        <f>IF(ISBLANK('Введення інформації'!Y701)=FALSE(),'Введення інформації'!Y701,IF(ISBLANK('Введення інформації'!A701)=FALSE(),"0",""))</f>
        <v/>
      </c>
      <c r="Z662" s="14" t="str">
        <f>LEFT('Введення інформації'!Z701, 3)</f>
        <v/>
      </c>
      <c r="AA662" s="14" t="str">
        <f>IF(ISBLANK('Введення інформації'!AA701)=FALSE(),'Введення інформації'!AA701,IF(ISBLANK('Введення інформації'!A701)=FALSE(),"0",""))</f>
        <v/>
      </c>
      <c r="AB662" s="14" t="str">
        <f>IF('Введення інформації'!AB701= "Так","true",IF(ISBLANK('Введення інформації'!A701)=FALSE(),"false",""))</f>
        <v/>
      </c>
      <c r="AC662" s="24">
        <f>'Введення інформації'!AC701</f>
        <v>0</v>
      </c>
    </row>
    <row r="663" spans="1:29" ht="15.75" customHeight="1" x14ac:dyDescent="0.25">
      <c r="A663" s="24">
        <f>'Введення інформації'!A702</f>
        <v>0</v>
      </c>
      <c r="B663" s="14" t="str">
        <f>IF(ISBLANK('Введення інформації'!A702)=FALSE(),(MID('Введення інформації'!B702, 7, 4)&amp;"-"&amp;MID('Введення інформації'!B702, 4, 2)&amp;"-"&amp;MID('Введення інформації'!B702, 1, 2)), "")</f>
        <v/>
      </c>
      <c r="C663" s="24">
        <f>'Введення інформації'!C702</f>
        <v>0</v>
      </c>
      <c r="D663" s="19" t="str">
        <f>IF(ISBLANK('Введення інформації'!D702)=FALSE(),'Введення інформації'!D702,IF(ISBLANK('Введення інформації'!A702)=FALSE(),"null",""))</f>
        <v/>
      </c>
      <c r="E663" s="24">
        <f>'Введення інформації'!E702</f>
        <v>0</v>
      </c>
      <c r="F663" s="24">
        <f>'Введення інформації'!F702</f>
        <v>0</v>
      </c>
      <c r="G663" s="14" t="str">
        <f>LEFT('Введення інформації'!G702, 1)</f>
        <v/>
      </c>
      <c r="H663" s="24">
        <f>'Введення інформації'!H702</f>
        <v>0</v>
      </c>
      <c r="I663" s="24">
        <f>'Введення інформації'!I702</f>
        <v>0</v>
      </c>
      <c r="J663" s="14" t="str">
        <f>IF(ISBLANK('Введення інформації'!J702)=FALSE(),'Введення інформації'!J702,IF(ISBLANK('Введення інформації'!A702)=FALSE(),"null",""))</f>
        <v/>
      </c>
      <c r="K663" s="24">
        <f>'Введення інформації'!K702</f>
        <v>0</v>
      </c>
      <c r="L663" s="14" t="str">
        <f>IF(ISBLANK('Введення інформації'!L702)=FALSE(),'Введення інформації'!L702,IF(ISBLANK('Введення інформації'!A702)=FALSE(),"null",""))</f>
        <v/>
      </c>
      <c r="M663" s="24">
        <f>'Введення інформації'!M702</f>
        <v>0</v>
      </c>
      <c r="N663" s="24">
        <f>'Введення інформації'!N702</f>
        <v>0</v>
      </c>
      <c r="O663" s="14" t="str">
        <f>IF(ISBLANK('Введення інформації'!O702)=FALSE(),'Введення інформації'!O702,IF(ISBLANK('Введення інформації'!A702)=FALSE(),"null",""))</f>
        <v/>
      </c>
      <c r="P663" s="14" t="str">
        <f>IF(ISBLANK('Введення інформації'!P702)=FALSE(),'Введення інформації'!P702,IF(ISBLANK('Введення інформації'!B702)=FALSE(),"null",""))</f>
        <v/>
      </c>
      <c r="Q663" s="25">
        <f>'Введення інформації'!Q702</f>
        <v>0</v>
      </c>
      <c r="R663" s="25">
        <f>'Введення інформації'!R702</f>
        <v>0</v>
      </c>
      <c r="S663" s="25">
        <f>'Введення інформації'!S702</f>
        <v>0</v>
      </c>
      <c r="T663" s="20" t="str">
        <f>IF(ISBLANK('Введення інформації'!A702)=FALSE(),(MID('Введення інформації'!T702, 7, 4)&amp;"-"&amp;MID('Введення інформації'!T702, 4, 2)&amp;"-"&amp;MID('Введення інформації'!T702, 1, 2)), "")</f>
        <v/>
      </c>
      <c r="U663" s="20" t="str">
        <f>IF(ISBLANK('Введення інформації'!B702)=FALSE(),(MID('Введення інформації'!U702, 7, 4)&amp;"-"&amp;MID('Введення інформації'!U702, 4, 2)&amp;"-"&amp;MID('Введення інформації'!U702, 1, 2)), "")</f>
        <v/>
      </c>
      <c r="V663" s="14" t="str">
        <f>IF('Введення інформації'!V702= "Так","true",IF(ISBLANK('Введення інформації'!A702)=FALSE(),"false",""))</f>
        <v/>
      </c>
      <c r="W663" s="24">
        <f>'Введення інформації'!W702</f>
        <v>0</v>
      </c>
      <c r="X663" s="14" t="str">
        <f>IF('Введення інформації'!X702= "Так","true",IF(ISBLANK('Введення інформації'!A702)=FALSE(),"false",""))</f>
        <v/>
      </c>
      <c r="Y663" s="14" t="str">
        <f>IF(ISBLANK('Введення інформації'!Y702)=FALSE(),'Введення інформації'!Y702,IF(ISBLANK('Введення інформації'!A702)=FALSE(),"0",""))</f>
        <v/>
      </c>
      <c r="Z663" s="14" t="str">
        <f>LEFT('Введення інформації'!Z702, 3)</f>
        <v/>
      </c>
      <c r="AA663" s="14" t="str">
        <f>IF(ISBLANK('Введення інформації'!AA702)=FALSE(),'Введення інформації'!AA702,IF(ISBLANK('Введення інформації'!A702)=FALSE(),"0",""))</f>
        <v/>
      </c>
      <c r="AB663" s="14" t="str">
        <f>IF('Введення інформації'!AB702= "Так","true",IF(ISBLANK('Введення інформації'!A702)=FALSE(),"false",""))</f>
        <v/>
      </c>
      <c r="AC663" s="24">
        <f>'Введення інформації'!AC702</f>
        <v>0</v>
      </c>
    </row>
    <row r="664" spans="1:29" ht="15.75" customHeight="1" x14ac:dyDescent="0.25">
      <c r="A664" s="24">
        <f>'Введення інформації'!A703</f>
        <v>0</v>
      </c>
      <c r="B664" s="14" t="str">
        <f>IF(ISBLANK('Введення інформації'!A703)=FALSE(),(MID('Введення інформації'!B703, 7, 4)&amp;"-"&amp;MID('Введення інформації'!B703, 4, 2)&amp;"-"&amp;MID('Введення інформації'!B703, 1, 2)), "")</f>
        <v/>
      </c>
      <c r="C664" s="24">
        <f>'Введення інформації'!C703</f>
        <v>0</v>
      </c>
      <c r="D664" s="19" t="str">
        <f>IF(ISBLANK('Введення інформації'!D703)=FALSE(),'Введення інформації'!D703,IF(ISBLANK('Введення інформації'!A703)=FALSE(),"null",""))</f>
        <v/>
      </c>
      <c r="E664" s="24">
        <f>'Введення інформації'!E703</f>
        <v>0</v>
      </c>
      <c r="F664" s="24">
        <f>'Введення інформації'!F703</f>
        <v>0</v>
      </c>
      <c r="G664" s="14" t="str">
        <f>LEFT('Введення інформації'!G703, 1)</f>
        <v/>
      </c>
      <c r="H664" s="24">
        <f>'Введення інформації'!H703</f>
        <v>0</v>
      </c>
      <c r="I664" s="24">
        <f>'Введення інформації'!I703</f>
        <v>0</v>
      </c>
      <c r="J664" s="14" t="str">
        <f>IF(ISBLANK('Введення інформації'!J703)=FALSE(),'Введення інформації'!J703,IF(ISBLANK('Введення інформації'!A703)=FALSE(),"null",""))</f>
        <v/>
      </c>
      <c r="K664" s="24">
        <f>'Введення інформації'!K703</f>
        <v>0</v>
      </c>
      <c r="L664" s="14" t="str">
        <f>IF(ISBLANK('Введення інформації'!L703)=FALSE(),'Введення інформації'!L703,IF(ISBLANK('Введення інформації'!A703)=FALSE(),"null",""))</f>
        <v/>
      </c>
      <c r="M664" s="24">
        <f>'Введення інформації'!M703</f>
        <v>0</v>
      </c>
      <c r="N664" s="24">
        <f>'Введення інформації'!N703</f>
        <v>0</v>
      </c>
      <c r="O664" s="14" t="str">
        <f>IF(ISBLANK('Введення інформації'!O703)=FALSE(),'Введення інформації'!O703,IF(ISBLANK('Введення інформації'!A703)=FALSE(),"null",""))</f>
        <v/>
      </c>
      <c r="P664" s="14" t="str">
        <f>IF(ISBLANK('Введення інформації'!P703)=FALSE(),'Введення інформації'!P703,IF(ISBLANK('Введення інформації'!B703)=FALSE(),"null",""))</f>
        <v/>
      </c>
      <c r="Q664" s="25">
        <f>'Введення інформації'!Q703</f>
        <v>0</v>
      </c>
      <c r="R664" s="25">
        <f>'Введення інформації'!R703</f>
        <v>0</v>
      </c>
      <c r="S664" s="25">
        <f>'Введення інформації'!S703</f>
        <v>0</v>
      </c>
      <c r="T664" s="20" t="str">
        <f>IF(ISBLANK('Введення інформації'!A703)=FALSE(),(MID('Введення інформації'!T703, 7, 4)&amp;"-"&amp;MID('Введення інформації'!T703, 4, 2)&amp;"-"&amp;MID('Введення інформації'!T703, 1, 2)), "")</f>
        <v/>
      </c>
      <c r="U664" s="20" t="str">
        <f>IF(ISBLANK('Введення інформації'!B703)=FALSE(),(MID('Введення інформації'!U703, 7, 4)&amp;"-"&amp;MID('Введення інформації'!U703, 4, 2)&amp;"-"&amp;MID('Введення інформації'!U703, 1, 2)), "")</f>
        <v/>
      </c>
      <c r="V664" s="14" t="str">
        <f>IF('Введення інформації'!V703= "Так","true",IF(ISBLANK('Введення інформації'!A703)=FALSE(),"false",""))</f>
        <v/>
      </c>
      <c r="W664" s="24">
        <f>'Введення інформації'!W703</f>
        <v>0</v>
      </c>
      <c r="X664" s="14" t="str">
        <f>IF('Введення інформації'!X703= "Так","true",IF(ISBLANK('Введення інформації'!A703)=FALSE(),"false",""))</f>
        <v/>
      </c>
      <c r="Y664" s="14" t="str">
        <f>IF(ISBLANK('Введення інформації'!Y703)=FALSE(),'Введення інформації'!Y703,IF(ISBLANK('Введення інформації'!A703)=FALSE(),"0",""))</f>
        <v/>
      </c>
      <c r="Z664" s="14" t="str">
        <f>LEFT('Введення інформації'!Z703, 3)</f>
        <v/>
      </c>
      <c r="AA664" s="14" t="str">
        <f>IF(ISBLANK('Введення інформації'!AA703)=FALSE(),'Введення інформації'!AA703,IF(ISBLANK('Введення інформації'!A703)=FALSE(),"0",""))</f>
        <v/>
      </c>
      <c r="AB664" s="14" t="str">
        <f>IF('Введення інформації'!AB703= "Так","true",IF(ISBLANK('Введення інформації'!A703)=FALSE(),"false",""))</f>
        <v/>
      </c>
      <c r="AC664" s="24">
        <f>'Введення інформації'!AC703</f>
        <v>0</v>
      </c>
    </row>
    <row r="665" spans="1:29" ht="15.75" customHeight="1" x14ac:dyDescent="0.25">
      <c r="A665" s="24">
        <f>'Введення інформації'!A704</f>
        <v>0</v>
      </c>
      <c r="B665" s="14" t="str">
        <f>IF(ISBLANK('Введення інформації'!A704)=FALSE(),(MID('Введення інформації'!B704, 7, 4)&amp;"-"&amp;MID('Введення інформації'!B704, 4, 2)&amp;"-"&amp;MID('Введення інформації'!B704, 1, 2)), "")</f>
        <v/>
      </c>
      <c r="C665" s="24">
        <f>'Введення інформації'!C704</f>
        <v>0</v>
      </c>
      <c r="D665" s="19" t="str">
        <f>IF(ISBLANK('Введення інформації'!D704)=FALSE(),'Введення інформації'!D704,IF(ISBLANK('Введення інформації'!A704)=FALSE(),"null",""))</f>
        <v/>
      </c>
      <c r="E665" s="24">
        <f>'Введення інформації'!E704</f>
        <v>0</v>
      </c>
      <c r="F665" s="24">
        <f>'Введення інформації'!F704</f>
        <v>0</v>
      </c>
      <c r="G665" s="14" t="str">
        <f>LEFT('Введення інформації'!G704, 1)</f>
        <v/>
      </c>
      <c r="H665" s="24">
        <f>'Введення інформації'!H704</f>
        <v>0</v>
      </c>
      <c r="I665" s="24">
        <f>'Введення інформації'!I704</f>
        <v>0</v>
      </c>
      <c r="J665" s="14" t="str">
        <f>IF(ISBLANK('Введення інформації'!J704)=FALSE(),'Введення інформації'!J704,IF(ISBLANK('Введення інформації'!A704)=FALSE(),"null",""))</f>
        <v/>
      </c>
      <c r="K665" s="24">
        <f>'Введення інформації'!K704</f>
        <v>0</v>
      </c>
      <c r="L665" s="14" t="str">
        <f>IF(ISBLANK('Введення інформації'!L704)=FALSE(),'Введення інформації'!L704,IF(ISBLANK('Введення інформації'!A704)=FALSE(),"null",""))</f>
        <v/>
      </c>
      <c r="M665" s="24">
        <f>'Введення інформації'!M704</f>
        <v>0</v>
      </c>
      <c r="N665" s="24">
        <f>'Введення інформації'!N704</f>
        <v>0</v>
      </c>
      <c r="O665" s="14" t="str">
        <f>IF(ISBLANK('Введення інформації'!O704)=FALSE(),'Введення інформації'!O704,IF(ISBLANK('Введення інформації'!A704)=FALSE(),"null",""))</f>
        <v/>
      </c>
      <c r="P665" s="14" t="str">
        <f>IF(ISBLANK('Введення інформації'!P704)=FALSE(),'Введення інформації'!P704,IF(ISBLANK('Введення інформації'!B704)=FALSE(),"null",""))</f>
        <v/>
      </c>
      <c r="Q665" s="25">
        <f>'Введення інформації'!Q704</f>
        <v>0</v>
      </c>
      <c r="R665" s="25">
        <f>'Введення інформації'!R704</f>
        <v>0</v>
      </c>
      <c r="S665" s="25">
        <f>'Введення інформації'!S704</f>
        <v>0</v>
      </c>
      <c r="T665" s="20" t="str">
        <f>IF(ISBLANK('Введення інформації'!A704)=FALSE(),(MID('Введення інформації'!T704, 7, 4)&amp;"-"&amp;MID('Введення інформації'!T704, 4, 2)&amp;"-"&amp;MID('Введення інформації'!T704, 1, 2)), "")</f>
        <v/>
      </c>
      <c r="U665" s="20" t="str">
        <f>IF(ISBLANK('Введення інформації'!B704)=FALSE(),(MID('Введення інформації'!U704, 7, 4)&amp;"-"&amp;MID('Введення інформації'!U704, 4, 2)&amp;"-"&amp;MID('Введення інформації'!U704, 1, 2)), "")</f>
        <v/>
      </c>
      <c r="V665" s="14" t="str">
        <f>IF('Введення інформації'!V704= "Так","true",IF(ISBLANK('Введення інформації'!A704)=FALSE(),"false",""))</f>
        <v/>
      </c>
      <c r="W665" s="24">
        <f>'Введення інформації'!W704</f>
        <v>0</v>
      </c>
      <c r="X665" s="14" t="str">
        <f>IF('Введення інформації'!X704= "Так","true",IF(ISBLANK('Введення інформації'!A704)=FALSE(),"false",""))</f>
        <v/>
      </c>
      <c r="Y665" s="14" t="str">
        <f>IF(ISBLANK('Введення інформації'!Y704)=FALSE(),'Введення інформації'!Y704,IF(ISBLANK('Введення інформації'!A704)=FALSE(),"0",""))</f>
        <v/>
      </c>
      <c r="Z665" s="14" t="str">
        <f>LEFT('Введення інформації'!Z704, 3)</f>
        <v/>
      </c>
      <c r="AA665" s="14" t="str">
        <f>IF(ISBLANK('Введення інформації'!AA704)=FALSE(),'Введення інформації'!AA704,IF(ISBLANK('Введення інформації'!A704)=FALSE(),"0",""))</f>
        <v/>
      </c>
      <c r="AB665" s="14" t="str">
        <f>IF('Введення інформації'!AB704= "Так","true",IF(ISBLANK('Введення інформації'!A704)=FALSE(),"false",""))</f>
        <v/>
      </c>
      <c r="AC665" s="24">
        <f>'Введення інформації'!AC704</f>
        <v>0</v>
      </c>
    </row>
    <row r="666" spans="1:29" ht="15.75" customHeight="1" x14ac:dyDescent="0.25">
      <c r="A666" s="24">
        <f>'Введення інформації'!A705</f>
        <v>0</v>
      </c>
      <c r="B666" s="14" t="str">
        <f>IF(ISBLANK('Введення інформації'!A705)=FALSE(),(MID('Введення інформації'!B705, 7, 4)&amp;"-"&amp;MID('Введення інформації'!B705, 4, 2)&amp;"-"&amp;MID('Введення інформації'!B705, 1, 2)), "")</f>
        <v/>
      </c>
      <c r="C666" s="24">
        <f>'Введення інформації'!C705</f>
        <v>0</v>
      </c>
      <c r="D666" s="19" t="str">
        <f>IF(ISBLANK('Введення інформації'!D705)=FALSE(),'Введення інформації'!D705,IF(ISBLANK('Введення інформації'!A705)=FALSE(),"null",""))</f>
        <v/>
      </c>
      <c r="E666" s="24">
        <f>'Введення інформації'!E705</f>
        <v>0</v>
      </c>
      <c r="F666" s="24">
        <f>'Введення інформації'!F705</f>
        <v>0</v>
      </c>
      <c r="G666" s="14" t="str">
        <f>LEFT('Введення інформації'!G705, 1)</f>
        <v/>
      </c>
      <c r="H666" s="24">
        <f>'Введення інформації'!H705</f>
        <v>0</v>
      </c>
      <c r="I666" s="24">
        <f>'Введення інформації'!I705</f>
        <v>0</v>
      </c>
      <c r="J666" s="14" t="str">
        <f>IF(ISBLANK('Введення інформації'!J705)=FALSE(),'Введення інформації'!J705,IF(ISBLANK('Введення інформації'!A705)=FALSE(),"null",""))</f>
        <v/>
      </c>
      <c r="K666" s="24">
        <f>'Введення інформації'!K705</f>
        <v>0</v>
      </c>
      <c r="L666" s="14" t="str">
        <f>IF(ISBLANK('Введення інформації'!L705)=FALSE(),'Введення інформації'!L705,IF(ISBLANK('Введення інформації'!A705)=FALSE(),"null",""))</f>
        <v/>
      </c>
      <c r="M666" s="24">
        <f>'Введення інформації'!M705</f>
        <v>0</v>
      </c>
      <c r="N666" s="24">
        <f>'Введення інформації'!N705</f>
        <v>0</v>
      </c>
      <c r="O666" s="14" t="str">
        <f>IF(ISBLANK('Введення інформації'!O705)=FALSE(),'Введення інформації'!O705,IF(ISBLANK('Введення інформації'!A705)=FALSE(),"null",""))</f>
        <v/>
      </c>
      <c r="P666" s="14" t="str">
        <f>IF(ISBLANK('Введення інформації'!P705)=FALSE(),'Введення інформації'!P705,IF(ISBLANK('Введення інформації'!B705)=FALSE(),"null",""))</f>
        <v/>
      </c>
      <c r="Q666" s="25">
        <f>'Введення інформації'!Q705</f>
        <v>0</v>
      </c>
      <c r="R666" s="25">
        <f>'Введення інформації'!R705</f>
        <v>0</v>
      </c>
      <c r="S666" s="25">
        <f>'Введення інформації'!S705</f>
        <v>0</v>
      </c>
      <c r="T666" s="20" t="str">
        <f>IF(ISBLANK('Введення інформації'!A705)=FALSE(),(MID('Введення інформації'!T705, 7, 4)&amp;"-"&amp;MID('Введення інформації'!T705, 4, 2)&amp;"-"&amp;MID('Введення інформації'!T705, 1, 2)), "")</f>
        <v/>
      </c>
      <c r="U666" s="20" t="str">
        <f>IF(ISBLANK('Введення інформації'!B705)=FALSE(),(MID('Введення інформації'!U705, 7, 4)&amp;"-"&amp;MID('Введення інформації'!U705, 4, 2)&amp;"-"&amp;MID('Введення інформації'!U705, 1, 2)), "")</f>
        <v/>
      </c>
      <c r="V666" s="14" t="str">
        <f>IF('Введення інформації'!V705= "Так","true",IF(ISBLANK('Введення інформації'!A705)=FALSE(),"false",""))</f>
        <v/>
      </c>
      <c r="W666" s="24">
        <f>'Введення інформації'!W705</f>
        <v>0</v>
      </c>
      <c r="X666" s="14" t="str">
        <f>IF('Введення інформації'!X705= "Так","true",IF(ISBLANK('Введення інформації'!A705)=FALSE(),"false",""))</f>
        <v/>
      </c>
      <c r="Y666" s="14" t="str">
        <f>IF(ISBLANK('Введення інформації'!Y705)=FALSE(),'Введення інформації'!Y705,IF(ISBLANK('Введення інформації'!A705)=FALSE(),"0",""))</f>
        <v/>
      </c>
      <c r="Z666" s="14" t="str">
        <f>LEFT('Введення інформації'!Z705, 3)</f>
        <v/>
      </c>
      <c r="AA666" s="14" t="str">
        <f>IF(ISBLANK('Введення інформації'!AA705)=FALSE(),'Введення інформації'!AA705,IF(ISBLANK('Введення інформації'!A705)=FALSE(),"0",""))</f>
        <v/>
      </c>
      <c r="AB666" s="14" t="str">
        <f>IF('Введення інформації'!AB705= "Так","true",IF(ISBLANK('Введення інформації'!A705)=FALSE(),"false",""))</f>
        <v/>
      </c>
      <c r="AC666" s="24">
        <f>'Введення інформації'!AC705</f>
        <v>0</v>
      </c>
    </row>
    <row r="667" spans="1:29" ht="15.75" customHeight="1" x14ac:dyDescent="0.25">
      <c r="A667" s="24">
        <f>'Введення інформації'!A706</f>
        <v>0</v>
      </c>
      <c r="B667" s="14" t="str">
        <f>IF(ISBLANK('Введення інформації'!A706)=FALSE(),(MID('Введення інформації'!B706, 7, 4)&amp;"-"&amp;MID('Введення інформації'!B706, 4, 2)&amp;"-"&amp;MID('Введення інформації'!B706, 1, 2)), "")</f>
        <v/>
      </c>
      <c r="C667" s="24">
        <f>'Введення інформації'!C706</f>
        <v>0</v>
      </c>
      <c r="D667" s="19" t="str">
        <f>IF(ISBLANK('Введення інформації'!D706)=FALSE(),'Введення інформації'!D706,IF(ISBLANK('Введення інформації'!A706)=FALSE(),"null",""))</f>
        <v/>
      </c>
      <c r="E667" s="24">
        <f>'Введення інформації'!E706</f>
        <v>0</v>
      </c>
      <c r="F667" s="24">
        <f>'Введення інформації'!F706</f>
        <v>0</v>
      </c>
      <c r="G667" s="14" t="str">
        <f>LEFT('Введення інформації'!G706, 1)</f>
        <v/>
      </c>
      <c r="H667" s="24">
        <f>'Введення інформації'!H706</f>
        <v>0</v>
      </c>
      <c r="I667" s="24">
        <f>'Введення інформації'!I706</f>
        <v>0</v>
      </c>
      <c r="J667" s="14" t="str">
        <f>IF(ISBLANK('Введення інформації'!J706)=FALSE(),'Введення інформації'!J706,IF(ISBLANK('Введення інформації'!A706)=FALSE(),"null",""))</f>
        <v/>
      </c>
      <c r="K667" s="24">
        <f>'Введення інформації'!K706</f>
        <v>0</v>
      </c>
      <c r="L667" s="14" t="str">
        <f>IF(ISBLANK('Введення інформації'!L706)=FALSE(),'Введення інформації'!L706,IF(ISBLANK('Введення інформації'!A706)=FALSE(),"null",""))</f>
        <v/>
      </c>
      <c r="M667" s="24">
        <f>'Введення інформації'!M706</f>
        <v>0</v>
      </c>
      <c r="N667" s="24">
        <f>'Введення інформації'!N706</f>
        <v>0</v>
      </c>
      <c r="O667" s="14" t="str">
        <f>IF(ISBLANK('Введення інформації'!O706)=FALSE(),'Введення інформації'!O706,IF(ISBLANK('Введення інформації'!A706)=FALSE(),"null",""))</f>
        <v/>
      </c>
      <c r="P667" s="14" t="str">
        <f>IF(ISBLANK('Введення інформації'!P706)=FALSE(),'Введення інформації'!P706,IF(ISBLANK('Введення інформації'!B706)=FALSE(),"null",""))</f>
        <v/>
      </c>
      <c r="Q667" s="25">
        <f>'Введення інформації'!Q706</f>
        <v>0</v>
      </c>
      <c r="R667" s="25">
        <f>'Введення інформації'!R706</f>
        <v>0</v>
      </c>
      <c r="S667" s="25">
        <f>'Введення інформації'!S706</f>
        <v>0</v>
      </c>
      <c r="T667" s="20" t="str">
        <f>IF(ISBLANK('Введення інформації'!A706)=FALSE(),(MID('Введення інформації'!T706, 7, 4)&amp;"-"&amp;MID('Введення інформації'!T706, 4, 2)&amp;"-"&amp;MID('Введення інформації'!T706, 1, 2)), "")</f>
        <v/>
      </c>
      <c r="U667" s="20" t="str">
        <f>IF(ISBLANK('Введення інформації'!B706)=FALSE(),(MID('Введення інформації'!U706, 7, 4)&amp;"-"&amp;MID('Введення інформації'!U706, 4, 2)&amp;"-"&amp;MID('Введення інформації'!U706, 1, 2)), "")</f>
        <v/>
      </c>
      <c r="V667" s="14" t="str">
        <f>IF('Введення інформації'!V706= "Так","true",IF(ISBLANK('Введення інформації'!A706)=FALSE(),"false",""))</f>
        <v/>
      </c>
      <c r="W667" s="24">
        <f>'Введення інформації'!W706</f>
        <v>0</v>
      </c>
      <c r="X667" s="14" t="str">
        <f>IF('Введення інформації'!X706= "Так","true",IF(ISBLANK('Введення інформації'!A706)=FALSE(),"false",""))</f>
        <v/>
      </c>
      <c r="Y667" s="14" t="str">
        <f>IF(ISBLANK('Введення інформації'!Y706)=FALSE(),'Введення інформації'!Y706,IF(ISBLANK('Введення інформації'!A706)=FALSE(),"0",""))</f>
        <v/>
      </c>
      <c r="Z667" s="14" t="str">
        <f>LEFT('Введення інформації'!Z706, 3)</f>
        <v/>
      </c>
      <c r="AA667" s="14" t="str">
        <f>IF(ISBLANK('Введення інформації'!AA706)=FALSE(),'Введення інформації'!AA706,IF(ISBLANK('Введення інформації'!A706)=FALSE(),"0",""))</f>
        <v/>
      </c>
      <c r="AB667" s="14" t="str">
        <f>IF('Введення інформації'!AB706= "Так","true",IF(ISBLANK('Введення інформації'!A706)=FALSE(),"false",""))</f>
        <v/>
      </c>
      <c r="AC667" s="24">
        <f>'Введення інформації'!AC706</f>
        <v>0</v>
      </c>
    </row>
    <row r="668" spans="1:29" ht="15.75" customHeight="1" x14ac:dyDescent="0.25">
      <c r="A668" s="24">
        <f>'Введення інформації'!A707</f>
        <v>0</v>
      </c>
      <c r="B668" s="14" t="str">
        <f>IF(ISBLANK('Введення інформації'!A707)=FALSE(),(MID('Введення інформації'!B707, 7, 4)&amp;"-"&amp;MID('Введення інформації'!B707, 4, 2)&amp;"-"&amp;MID('Введення інформації'!B707, 1, 2)), "")</f>
        <v/>
      </c>
      <c r="C668" s="24">
        <f>'Введення інформації'!C707</f>
        <v>0</v>
      </c>
      <c r="D668" s="19" t="str">
        <f>IF(ISBLANK('Введення інформації'!D707)=FALSE(),'Введення інформації'!D707,IF(ISBLANK('Введення інформації'!A707)=FALSE(),"null",""))</f>
        <v/>
      </c>
      <c r="E668" s="24">
        <f>'Введення інформації'!E707</f>
        <v>0</v>
      </c>
      <c r="F668" s="24">
        <f>'Введення інформації'!F707</f>
        <v>0</v>
      </c>
      <c r="G668" s="14" t="str">
        <f>LEFT('Введення інформації'!G707, 1)</f>
        <v/>
      </c>
      <c r="H668" s="24">
        <f>'Введення інформації'!H707</f>
        <v>0</v>
      </c>
      <c r="I668" s="24">
        <f>'Введення інформації'!I707</f>
        <v>0</v>
      </c>
      <c r="J668" s="14" t="str">
        <f>IF(ISBLANK('Введення інформації'!J707)=FALSE(),'Введення інформації'!J707,IF(ISBLANK('Введення інформації'!A707)=FALSE(),"null",""))</f>
        <v/>
      </c>
      <c r="K668" s="24">
        <f>'Введення інформації'!K707</f>
        <v>0</v>
      </c>
      <c r="L668" s="14" t="str">
        <f>IF(ISBLANK('Введення інформації'!L707)=FALSE(),'Введення інформації'!L707,IF(ISBLANK('Введення інформації'!A707)=FALSE(),"null",""))</f>
        <v/>
      </c>
      <c r="M668" s="24">
        <f>'Введення інформації'!M707</f>
        <v>0</v>
      </c>
      <c r="N668" s="24">
        <f>'Введення інформації'!N707</f>
        <v>0</v>
      </c>
      <c r="O668" s="14" t="str">
        <f>IF(ISBLANK('Введення інформації'!O707)=FALSE(),'Введення інформації'!O707,IF(ISBLANK('Введення інформації'!A707)=FALSE(),"null",""))</f>
        <v/>
      </c>
      <c r="P668" s="14" t="str">
        <f>IF(ISBLANK('Введення інформації'!P707)=FALSE(),'Введення інформації'!P707,IF(ISBLANK('Введення інформації'!B707)=FALSE(),"null",""))</f>
        <v/>
      </c>
      <c r="Q668" s="25">
        <f>'Введення інформації'!Q707</f>
        <v>0</v>
      </c>
      <c r="R668" s="25">
        <f>'Введення інформації'!R707</f>
        <v>0</v>
      </c>
      <c r="S668" s="25">
        <f>'Введення інформації'!S707</f>
        <v>0</v>
      </c>
      <c r="T668" s="20" t="str">
        <f>IF(ISBLANK('Введення інформації'!A707)=FALSE(),(MID('Введення інформації'!T707, 7, 4)&amp;"-"&amp;MID('Введення інформації'!T707, 4, 2)&amp;"-"&amp;MID('Введення інформації'!T707, 1, 2)), "")</f>
        <v/>
      </c>
      <c r="U668" s="20" t="str">
        <f>IF(ISBLANK('Введення інформації'!B707)=FALSE(),(MID('Введення інформації'!U707, 7, 4)&amp;"-"&amp;MID('Введення інформації'!U707, 4, 2)&amp;"-"&amp;MID('Введення інформації'!U707, 1, 2)), "")</f>
        <v/>
      </c>
      <c r="V668" s="14" t="str">
        <f>IF('Введення інформації'!V707= "Так","true",IF(ISBLANK('Введення інформації'!A707)=FALSE(),"false",""))</f>
        <v/>
      </c>
      <c r="W668" s="24">
        <f>'Введення інформації'!W707</f>
        <v>0</v>
      </c>
      <c r="X668" s="14" t="str">
        <f>IF('Введення інформації'!X707= "Так","true",IF(ISBLANK('Введення інформації'!A707)=FALSE(),"false",""))</f>
        <v/>
      </c>
      <c r="Y668" s="14" t="str">
        <f>IF(ISBLANK('Введення інформації'!Y707)=FALSE(),'Введення інформації'!Y707,IF(ISBLANK('Введення інформації'!A707)=FALSE(),"0",""))</f>
        <v/>
      </c>
      <c r="Z668" s="14" t="str">
        <f>LEFT('Введення інформації'!Z707, 3)</f>
        <v/>
      </c>
      <c r="AA668" s="14" t="str">
        <f>IF(ISBLANK('Введення інформації'!AA707)=FALSE(),'Введення інформації'!AA707,IF(ISBLANK('Введення інформації'!A707)=FALSE(),"0",""))</f>
        <v/>
      </c>
      <c r="AB668" s="14" t="str">
        <f>IF('Введення інформації'!AB707= "Так","true",IF(ISBLANK('Введення інформації'!A707)=FALSE(),"false",""))</f>
        <v/>
      </c>
      <c r="AC668" s="24">
        <f>'Введення інформації'!AC707</f>
        <v>0</v>
      </c>
    </row>
    <row r="669" spans="1:29" ht="15.75" customHeight="1" x14ac:dyDescent="0.25">
      <c r="A669" s="24">
        <f>'Введення інформації'!A708</f>
        <v>0</v>
      </c>
      <c r="B669" s="14" t="str">
        <f>IF(ISBLANK('Введення інформації'!A708)=FALSE(),(MID('Введення інформації'!B708, 7, 4)&amp;"-"&amp;MID('Введення інформації'!B708, 4, 2)&amp;"-"&amp;MID('Введення інформації'!B708, 1, 2)), "")</f>
        <v/>
      </c>
      <c r="C669" s="24">
        <f>'Введення інформації'!C708</f>
        <v>0</v>
      </c>
      <c r="D669" s="19" t="str">
        <f>IF(ISBLANK('Введення інформації'!D708)=FALSE(),'Введення інформації'!D708,IF(ISBLANK('Введення інформації'!A708)=FALSE(),"null",""))</f>
        <v/>
      </c>
      <c r="E669" s="24">
        <f>'Введення інформації'!E708</f>
        <v>0</v>
      </c>
      <c r="F669" s="24">
        <f>'Введення інформації'!F708</f>
        <v>0</v>
      </c>
      <c r="G669" s="14" t="str">
        <f>LEFT('Введення інформації'!G708, 1)</f>
        <v/>
      </c>
      <c r="H669" s="24">
        <f>'Введення інформації'!H708</f>
        <v>0</v>
      </c>
      <c r="I669" s="24">
        <f>'Введення інформації'!I708</f>
        <v>0</v>
      </c>
      <c r="J669" s="14" t="str">
        <f>IF(ISBLANK('Введення інформації'!J708)=FALSE(),'Введення інформації'!J708,IF(ISBLANK('Введення інформації'!A708)=FALSE(),"null",""))</f>
        <v/>
      </c>
      <c r="K669" s="24">
        <f>'Введення інформації'!K708</f>
        <v>0</v>
      </c>
      <c r="L669" s="14" t="str">
        <f>IF(ISBLANK('Введення інформації'!L708)=FALSE(),'Введення інформації'!L708,IF(ISBLANK('Введення інформації'!A708)=FALSE(),"null",""))</f>
        <v/>
      </c>
      <c r="M669" s="24">
        <f>'Введення інформації'!M708</f>
        <v>0</v>
      </c>
      <c r="N669" s="24">
        <f>'Введення інформації'!N708</f>
        <v>0</v>
      </c>
      <c r="O669" s="14" t="str">
        <f>IF(ISBLANK('Введення інформації'!O708)=FALSE(),'Введення інформації'!O708,IF(ISBLANK('Введення інформації'!A708)=FALSE(),"null",""))</f>
        <v/>
      </c>
      <c r="P669" s="14" t="str">
        <f>IF(ISBLANK('Введення інформації'!P708)=FALSE(),'Введення інформації'!P708,IF(ISBLANK('Введення інформації'!B708)=FALSE(),"null",""))</f>
        <v/>
      </c>
      <c r="Q669" s="25">
        <f>'Введення інформації'!Q708</f>
        <v>0</v>
      </c>
      <c r="R669" s="25">
        <f>'Введення інформації'!R708</f>
        <v>0</v>
      </c>
      <c r="S669" s="25">
        <f>'Введення інформації'!S708</f>
        <v>0</v>
      </c>
      <c r="T669" s="20" t="str">
        <f>IF(ISBLANK('Введення інформації'!A708)=FALSE(),(MID('Введення інформації'!T708, 7, 4)&amp;"-"&amp;MID('Введення інформації'!T708, 4, 2)&amp;"-"&amp;MID('Введення інформації'!T708, 1, 2)), "")</f>
        <v/>
      </c>
      <c r="U669" s="20" t="str">
        <f>IF(ISBLANK('Введення інформації'!B708)=FALSE(),(MID('Введення інформації'!U708, 7, 4)&amp;"-"&amp;MID('Введення інформації'!U708, 4, 2)&amp;"-"&amp;MID('Введення інформації'!U708, 1, 2)), "")</f>
        <v/>
      </c>
      <c r="V669" s="14" t="str">
        <f>IF('Введення інформації'!V708= "Так","true",IF(ISBLANK('Введення інформації'!A708)=FALSE(),"false",""))</f>
        <v/>
      </c>
      <c r="W669" s="24">
        <f>'Введення інформації'!W708</f>
        <v>0</v>
      </c>
      <c r="X669" s="14" t="str">
        <f>IF('Введення інформації'!X708= "Так","true",IF(ISBLANK('Введення інформації'!A708)=FALSE(),"false",""))</f>
        <v/>
      </c>
      <c r="Y669" s="14" t="str">
        <f>IF(ISBLANK('Введення інформації'!Y708)=FALSE(),'Введення інформації'!Y708,IF(ISBLANK('Введення інформації'!A708)=FALSE(),"0",""))</f>
        <v/>
      </c>
      <c r="Z669" s="14" t="str">
        <f>LEFT('Введення інформації'!Z708, 3)</f>
        <v/>
      </c>
      <c r="AA669" s="14" t="str">
        <f>IF(ISBLANK('Введення інформації'!AA708)=FALSE(),'Введення інформації'!AA708,IF(ISBLANK('Введення інформації'!A708)=FALSE(),"0",""))</f>
        <v/>
      </c>
      <c r="AB669" s="14" t="str">
        <f>IF('Введення інформації'!AB708= "Так","true",IF(ISBLANK('Введення інформації'!A708)=FALSE(),"false",""))</f>
        <v/>
      </c>
      <c r="AC669" s="24">
        <f>'Введення інформації'!AC708</f>
        <v>0</v>
      </c>
    </row>
    <row r="670" spans="1:29" ht="15.75" customHeight="1" x14ac:dyDescent="0.25">
      <c r="A670" s="24">
        <f>'Введення інформації'!A709</f>
        <v>0</v>
      </c>
      <c r="B670" s="14" t="str">
        <f>IF(ISBLANK('Введення інформації'!A709)=FALSE(),(MID('Введення інформації'!B709, 7, 4)&amp;"-"&amp;MID('Введення інформації'!B709, 4, 2)&amp;"-"&amp;MID('Введення інформації'!B709, 1, 2)), "")</f>
        <v/>
      </c>
      <c r="C670" s="24">
        <f>'Введення інформації'!C709</f>
        <v>0</v>
      </c>
      <c r="D670" s="19" t="str">
        <f>IF(ISBLANK('Введення інформації'!D709)=FALSE(),'Введення інформації'!D709,IF(ISBLANK('Введення інформації'!A709)=FALSE(),"null",""))</f>
        <v/>
      </c>
      <c r="E670" s="24">
        <f>'Введення інформації'!E709</f>
        <v>0</v>
      </c>
      <c r="F670" s="24">
        <f>'Введення інформації'!F709</f>
        <v>0</v>
      </c>
      <c r="G670" s="14" t="str">
        <f>LEFT('Введення інформації'!G709, 1)</f>
        <v/>
      </c>
      <c r="H670" s="24">
        <f>'Введення інформації'!H709</f>
        <v>0</v>
      </c>
      <c r="I670" s="24">
        <f>'Введення інформації'!I709</f>
        <v>0</v>
      </c>
      <c r="J670" s="14" t="str">
        <f>IF(ISBLANK('Введення інформації'!J709)=FALSE(),'Введення інформації'!J709,IF(ISBLANK('Введення інформації'!A709)=FALSE(),"null",""))</f>
        <v/>
      </c>
      <c r="K670" s="24">
        <f>'Введення інформації'!K709</f>
        <v>0</v>
      </c>
      <c r="L670" s="14" t="str">
        <f>IF(ISBLANK('Введення інформації'!L709)=FALSE(),'Введення інформації'!L709,IF(ISBLANK('Введення інформації'!A709)=FALSE(),"null",""))</f>
        <v/>
      </c>
      <c r="M670" s="24">
        <f>'Введення інформації'!M709</f>
        <v>0</v>
      </c>
      <c r="N670" s="24">
        <f>'Введення інформації'!N709</f>
        <v>0</v>
      </c>
      <c r="O670" s="14" t="str">
        <f>IF(ISBLANK('Введення інформації'!O709)=FALSE(),'Введення інформації'!O709,IF(ISBLANK('Введення інформації'!A709)=FALSE(),"null",""))</f>
        <v/>
      </c>
      <c r="P670" s="14" t="str">
        <f>IF(ISBLANK('Введення інформації'!P709)=FALSE(),'Введення інформації'!P709,IF(ISBLANK('Введення інформації'!B709)=FALSE(),"null",""))</f>
        <v/>
      </c>
      <c r="Q670" s="25">
        <f>'Введення інформації'!Q709</f>
        <v>0</v>
      </c>
      <c r="R670" s="25">
        <f>'Введення інформації'!R709</f>
        <v>0</v>
      </c>
      <c r="S670" s="25">
        <f>'Введення інформації'!S709</f>
        <v>0</v>
      </c>
      <c r="T670" s="20" t="str">
        <f>IF(ISBLANK('Введення інформації'!A709)=FALSE(),(MID('Введення інформації'!T709, 7, 4)&amp;"-"&amp;MID('Введення інформації'!T709, 4, 2)&amp;"-"&amp;MID('Введення інформації'!T709, 1, 2)), "")</f>
        <v/>
      </c>
      <c r="U670" s="20" t="str">
        <f>IF(ISBLANK('Введення інформації'!B709)=FALSE(),(MID('Введення інформації'!U709, 7, 4)&amp;"-"&amp;MID('Введення інформації'!U709, 4, 2)&amp;"-"&amp;MID('Введення інформації'!U709, 1, 2)), "")</f>
        <v/>
      </c>
      <c r="V670" s="14" t="str">
        <f>IF('Введення інформації'!V709= "Так","true",IF(ISBLANK('Введення інформації'!A709)=FALSE(),"false",""))</f>
        <v/>
      </c>
      <c r="W670" s="24">
        <f>'Введення інформації'!W709</f>
        <v>0</v>
      </c>
      <c r="X670" s="14" t="str">
        <f>IF('Введення інформації'!X709= "Так","true",IF(ISBLANK('Введення інформації'!A709)=FALSE(),"false",""))</f>
        <v/>
      </c>
      <c r="Y670" s="14" t="str">
        <f>IF(ISBLANK('Введення інформації'!Y709)=FALSE(),'Введення інформації'!Y709,IF(ISBLANK('Введення інформації'!A709)=FALSE(),"0",""))</f>
        <v/>
      </c>
      <c r="Z670" s="14" t="str">
        <f>LEFT('Введення інформації'!Z709, 3)</f>
        <v/>
      </c>
      <c r="AA670" s="14" t="str">
        <f>IF(ISBLANK('Введення інформації'!AA709)=FALSE(),'Введення інформації'!AA709,IF(ISBLANK('Введення інформації'!A709)=FALSE(),"0",""))</f>
        <v/>
      </c>
      <c r="AB670" s="14" t="str">
        <f>IF('Введення інформації'!AB709= "Так","true",IF(ISBLANK('Введення інформації'!A709)=FALSE(),"false",""))</f>
        <v/>
      </c>
      <c r="AC670" s="24">
        <f>'Введення інформації'!AC709</f>
        <v>0</v>
      </c>
    </row>
    <row r="671" spans="1:29" ht="15.75" customHeight="1" x14ac:dyDescent="0.25">
      <c r="A671" s="24">
        <f>'Введення інформації'!A710</f>
        <v>0</v>
      </c>
      <c r="B671" s="14" t="str">
        <f>IF(ISBLANK('Введення інформації'!A710)=FALSE(),(MID('Введення інформації'!B710, 7, 4)&amp;"-"&amp;MID('Введення інформації'!B710, 4, 2)&amp;"-"&amp;MID('Введення інформації'!B710, 1, 2)), "")</f>
        <v/>
      </c>
      <c r="C671" s="24">
        <f>'Введення інформації'!C710</f>
        <v>0</v>
      </c>
      <c r="D671" s="19" t="str">
        <f>IF(ISBLANK('Введення інформації'!D710)=FALSE(),'Введення інформації'!D710,IF(ISBLANK('Введення інформації'!A710)=FALSE(),"null",""))</f>
        <v/>
      </c>
      <c r="E671" s="24">
        <f>'Введення інформації'!E710</f>
        <v>0</v>
      </c>
      <c r="F671" s="24">
        <f>'Введення інформації'!F710</f>
        <v>0</v>
      </c>
      <c r="G671" s="14" t="str">
        <f>LEFT('Введення інформації'!G710, 1)</f>
        <v/>
      </c>
      <c r="H671" s="24">
        <f>'Введення інформації'!H710</f>
        <v>0</v>
      </c>
      <c r="I671" s="24">
        <f>'Введення інформації'!I710</f>
        <v>0</v>
      </c>
      <c r="J671" s="14" t="str">
        <f>IF(ISBLANK('Введення інформації'!J710)=FALSE(),'Введення інформації'!J710,IF(ISBLANK('Введення інформації'!A710)=FALSE(),"null",""))</f>
        <v/>
      </c>
      <c r="K671" s="24">
        <f>'Введення інформації'!K710</f>
        <v>0</v>
      </c>
      <c r="L671" s="14" t="str">
        <f>IF(ISBLANK('Введення інформації'!L710)=FALSE(),'Введення інформації'!L710,IF(ISBLANK('Введення інформації'!A710)=FALSE(),"null",""))</f>
        <v/>
      </c>
      <c r="M671" s="24">
        <f>'Введення інформації'!M710</f>
        <v>0</v>
      </c>
      <c r="N671" s="24">
        <f>'Введення інформації'!N710</f>
        <v>0</v>
      </c>
      <c r="O671" s="14" t="str">
        <f>IF(ISBLANK('Введення інформації'!O710)=FALSE(),'Введення інформації'!O710,IF(ISBLANK('Введення інформації'!A710)=FALSE(),"null",""))</f>
        <v/>
      </c>
      <c r="P671" s="14" t="str">
        <f>IF(ISBLANK('Введення інформації'!P710)=FALSE(),'Введення інформації'!P710,IF(ISBLANK('Введення інформації'!B710)=FALSE(),"null",""))</f>
        <v/>
      </c>
      <c r="Q671" s="25">
        <f>'Введення інформації'!Q710</f>
        <v>0</v>
      </c>
      <c r="R671" s="25">
        <f>'Введення інформації'!R710</f>
        <v>0</v>
      </c>
      <c r="S671" s="25">
        <f>'Введення інформації'!S710</f>
        <v>0</v>
      </c>
      <c r="T671" s="20" t="str">
        <f>IF(ISBLANK('Введення інформації'!A710)=FALSE(),(MID('Введення інформації'!T710, 7, 4)&amp;"-"&amp;MID('Введення інформації'!T710, 4, 2)&amp;"-"&amp;MID('Введення інформації'!T710, 1, 2)), "")</f>
        <v/>
      </c>
      <c r="U671" s="20" t="str">
        <f>IF(ISBLANK('Введення інформації'!B710)=FALSE(),(MID('Введення інформації'!U710, 7, 4)&amp;"-"&amp;MID('Введення інформації'!U710, 4, 2)&amp;"-"&amp;MID('Введення інформації'!U710, 1, 2)), "")</f>
        <v/>
      </c>
      <c r="V671" s="14" t="str">
        <f>IF('Введення інформації'!V710= "Так","true",IF(ISBLANK('Введення інформації'!A710)=FALSE(),"false",""))</f>
        <v/>
      </c>
      <c r="W671" s="24">
        <f>'Введення інформації'!W710</f>
        <v>0</v>
      </c>
      <c r="X671" s="14" t="str">
        <f>IF('Введення інформації'!X710= "Так","true",IF(ISBLANK('Введення інформації'!A710)=FALSE(),"false",""))</f>
        <v/>
      </c>
      <c r="Y671" s="14" t="str">
        <f>IF(ISBLANK('Введення інформації'!Y710)=FALSE(),'Введення інформації'!Y710,IF(ISBLANK('Введення інформації'!A710)=FALSE(),"0",""))</f>
        <v/>
      </c>
      <c r="Z671" s="14" t="str">
        <f>LEFT('Введення інформації'!Z710, 3)</f>
        <v/>
      </c>
      <c r="AA671" s="14" t="str">
        <f>IF(ISBLANK('Введення інформації'!AA710)=FALSE(),'Введення інформації'!AA710,IF(ISBLANK('Введення інформації'!A710)=FALSE(),"0",""))</f>
        <v/>
      </c>
      <c r="AB671" s="14" t="str">
        <f>IF('Введення інформації'!AB710= "Так","true",IF(ISBLANK('Введення інформації'!A710)=FALSE(),"false",""))</f>
        <v/>
      </c>
      <c r="AC671" s="24">
        <f>'Введення інформації'!AC710</f>
        <v>0</v>
      </c>
    </row>
    <row r="672" spans="1:29" ht="15.75" customHeight="1" x14ac:dyDescent="0.25">
      <c r="A672" s="24">
        <f>'Введення інформації'!A711</f>
        <v>0</v>
      </c>
      <c r="B672" s="14" t="str">
        <f>IF(ISBLANK('Введення інформації'!A711)=FALSE(),(MID('Введення інформації'!B711, 7, 4)&amp;"-"&amp;MID('Введення інформації'!B711, 4, 2)&amp;"-"&amp;MID('Введення інформації'!B711, 1, 2)), "")</f>
        <v/>
      </c>
      <c r="C672" s="24">
        <f>'Введення інформації'!C711</f>
        <v>0</v>
      </c>
      <c r="D672" s="19" t="str">
        <f>IF(ISBLANK('Введення інформації'!D711)=FALSE(),'Введення інформації'!D711,IF(ISBLANK('Введення інформації'!A711)=FALSE(),"null",""))</f>
        <v/>
      </c>
      <c r="E672" s="24">
        <f>'Введення інформації'!E711</f>
        <v>0</v>
      </c>
      <c r="F672" s="24">
        <f>'Введення інформації'!F711</f>
        <v>0</v>
      </c>
      <c r="G672" s="14" t="str">
        <f>LEFT('Введення інформації'!G711, 1)</f>
        <v/>
      </c>
      <c r="H672" s="24">
        <f>'Введення інформації'!H711</f>
        <v>0</v>
      </c>
      <c r="I672" s="24">
        <f>'Введення інформації'!I711</f>
        <v>0</v>
      </c>
      <c r="J672" s="14" t="str">
        <f>IF(ISBLANK('Введення інформації'!J711)=FALSE(),'Введення інформації'!J711,IF(ISBLANK('Введення інформації'!A711)=FALSE(),"null",""))</f>
        <v/>
      </c>
      <c r="K672" s="24">
        <f>'Введення інформації'!K711</f>
        <v>0</v>
      </c>
      <c r="L672" s="14" t="str">
        <f>IF(ISBLANK('Введення інформації'!L711)=FALSE(),'Введення інформації'!L711,IF(ISBLANK('Введення інформації'!A711)=FALSE(),"null",""))</f>
        <v/>
      </c>
      <c r="M672" s="24">
        <f>'Введення інформації'!M711</f>
        <v>0</v>
      </c>
      <c r="N672" s="24">
        <f>'Введення інформації'!N711</f>
        <v>0</v>
      </c>
      <c r="O672" s="14" t="str">
        <f>IF(ISBLANK('Введення інформації'!O711)=FALSE(),'Введення інформації'!O711,IF(ISBLANK('Введення інформації'!A711)=FALSE(),"null",""))</f>
        <v/>
      </c>
      <c r="P672" s="14" t="str">
        <f>IF(ISBLANK('Введення інформації'!P711)=FALSE(),'Введення інформації'!P711,IF(ISBLANK('Введення інформації'!B711)=FALSE(),"null",""))</f>
        <v/>
      </c>
      <c r="Q672" s="25">
        <f>'Введення інформації'!Q711</f>
        <v>0</v>
      </c>
      <c r="R672" s="25">
        <f>'Введення інформації'!R711</f>
        <v>0</v>
      </c>
      <c r="S672" s="25">
        <f>'Введення інформації'!S711</f>
        <v>0</v>
      </c>
      <c r="T672" s="20" t="str">
        <f>IF(ISBLANK('Введення інформації'!A711)=FALSE(),(MID('Введення інформації'!T711, 7, 4)&amp;"-"&amp;MID('Введення інформації'!T711, 4, 2)&amp;"-"&amp;MID('Введення інформації'!T711, 1, 2)), "")</f>
        <v/>
      </c>
      <c r="U672" s="20" t="str">
        <f>IF(ISBLANK('Введення інформації'!B711)=FALSE(),(MID('Введення інформації'!U711, 7, 4)&amp;"-"&amp;MID('Введення інформації'!U711, 4, 2)&amp;"-"&amp;MID('Введення інформації'!U711, 1, 2)), "")</f>
        <v/>
      </c>
      <c r="V672" s="14" t="str">
        <f>IF('Введення інформації'!V711= "Так","true",IF(ISBLANK('Введення інформації'!A711)=FALSE(),"false",""))</f>
        <v/>
      </c>
      <c r="W672" s="24">
        <f>'Введення інформації'!W711</f>
        <v>0</v>
      </c>
      <c r="X672" s="14" t="str">
        <f>IF('Введення інформації'!X711= "Так","true",IF(ISBLANK('Введення інформації'!A711)=FALSE(),"false",""))</f>
        <v/>
      </c>
      <c r="Y672" s="14" t="str">
        <f>IF(ISBLANK('Введення інформації'!Y711)=FALSE(),'Введення інформації'!Y711,IF(ISBLANK('Введення інформації'!A711)=FALSE(),"0",""))</f>
        <v/>
      </c>
      <c r="Z672" s="14" t="str">
        <f>LEFT('Введення інформації'!Z711, 3)</f>
        <v/>
      </c>
      <c r="AA672" s="14" t="str">
        <f>IF(ISBLANK('Введення інформації'!AA711)=FALSE(),'Введення інформації'!AA711,IF(ISBLANK('Введення інформації'!A711)=FALSE(),"0",""))</f>
        <v/>
      </c>
      <c r="AB672" s="14" t="str">
        <f>IF('Введення інформації'!AB711= "Так","true",IF(ISBLANK('Введення інформації'!A711)=FALSE(),"false",""))</f>
        <v/>
      </c>
      <c r="AC672" s="24">
        <f>'Введення інформації'!AC711</f>
        <v>0</v>
      </c>
    </row>
    <row r="673" spans="1:29" ht="15.75" customHeight="1" x14ac:dyDescent="0.25">
      <c r="A673" s="24">
        <f>'Введення інформації'!A712</f>
        <v>0</v>
      </c>
      <c r="B673" s="14" t="str">
        <f>IF(ISBLANK('Введення інформації'!A712)=FALSE(),(MID('Введення інформації'!B712, 7, 4)&amp;"-"&amp;MID('Введення інформації'!B712, 4, 2)&amp;"-"&amp;MID('Введення інформації'!B712, 1, 2)), "")</f>
        <v/>
      </c>
      <c r="C673" s="24">
        <f>'Введення інформації'!C712</f>
        <v>0</v>
      </c>
      <c r="D673" s="19" t="str">
        <f>IF(ISBLANK('Введення інформації'!D712)=FALSE(),'Введення інформації'!D712,IF(ISBLANK('Введення інформації'!A712)=FALSE(),"null",""))</f>
        <v/>
      </c>
      <c r="E673" s="24">
        <f>'Введення інформації'!E712</f>
        <v>0</v>
      </c>
      <c r="F673" s="24">
        <f>'Введення інформації'!F712</f>
        <v>0</v>
      </c>
      <c r="G673" s="14" t="str">
        <f>LEFT('Введення інформації'!G712, 1)</f>
        <v/>
      </c>
      <c r="H673" s="24">
        <f>'Введення інформації'!H712</f>
        <v>0</v>
      </c>
      <c r="I673" s="24">
        <f>'Введення інформації'!I712</f>
        <v>0</v>
      </c>
      <c r="J673" s="14" t="str">
        <f>IF(ISBLANK('Введення інформації'!J712)=FALSE(),'Введення інформації'!J712,IF(ISBLANK('Введення інформації'!A712)=FALSE(),"null",""))</f>
        <v/>
      </c>
      <c r="K673" s="24">
        <f>'Введення інформації'!K712</f>
        <v>0</v>
      </c>
      <c r="L673" s="14" t="str">
        <f>IF(ISBLANK('Введення інформації'!L712)=FALSE(),'Введення інформації'!L712,IF(ISBLANK('Введення інформації'!A712)=FALSE(),"null",""))</f>
        <v/>
      </c>
      <c r="M673" s="24">
        <f>'Введення інформації'!M712</f>
        <v>0</v>
      </c>
      <c r="N673" s="24">
        <f>'Введення інформації'!N712</f>
        <v>0</v>
      </c>
      <c r="O673" s="14" t="str">
        <f>IF(ISBLANK('Введення інформації'!O712)=FALSE(),'Введення інформації'!O712,IF(ISBLANK('Введення інформації'!A712)=FALSE(),"null",""))</f>
        <v/>
      </c>
      <c r="P673" s="14" t="str">
        <f>IF(ISBLANK('Введення інформації'!P712)=FALSE(),'Введення інформації'!P712,IF(ISBLANK('Введення інформації'!B712)=FALSE(),"null",""))</f>
        <v/>
      </c>
      <c r="Q673" s="25">
        <f>'Введення інформації'!Q712</f>
        <v>0</v>
      </c>
      <c r="R673" s="25">
        <f>'Введення інформації'!R712</f>
        <v>0</v>
      </c>
      <c r="S673" s="25">
        <f>'Введення інформації'!S712</f>
        <v>0</v>
      </c>
      <c r="T673" s="20" t="str">
        <f>IF(ISBLANK('Введення інформації'!A712)=FALSE(),(MID('Введення інформації'!T712, 7, 4)&amp;"-"&amp;MID('Введення інформації'!T712, 4, 2)&amp;"-"&amp;MID('Введення інформації'!T712, 1, 2)), "")</f>
        <v/>
      </c>
      <c r="U673" s="20" t="str">
        <f>IF(ISBLANK('Введення інформації'!B712)=FALSE(),(MID('Введення інформації'!U712, 7, 4)&amp;"-"&amp;MID('Введення інформації'!U712, 4, 2)&amp;"-"&amp;MID('Введення інформації'!U712, 1, 2)), "")</f>
        <v/>
      </c>
      <c r="V673" s="14" t="str">
        <f>IF('Введення інформації'!V712= "Так","true",IF(ISBLANK('Введення інформації'!A712)=FALSE(),"false",""))</f>
        <v/>
      </c>
      <c r="W673" s="24">
        <f>'Введення інформації'!W712</f>
        <v>0</v>
      </c>
      <c r="X673" s="14" t="str">
        <f>IF('Введення інформації'!X712= "Так","true",IF(ISBLANK('Введення інформації'!A712)=FALSE(),"false",""))</f>
        <v/>
      </c>
      <c r="Y673" s="14" t="str">
        <f>IF(ISBLANK('Введення інформації'!Y712)=FALSE(),'Введення інформації'!Y712,IF(ISBLANK('Введення інформації'!A712)=FALSE(),"0",""))</f>
        <v/>
      </c>
      <c r="Z673" s="14" t="str">
        <f>LEFT('Введення інформації'!Z712, 3)</f>
        <v/>
      </c>
      <c r="AA673" s="14" t="str">
        <f>IF(ISBLANK('Введення інформації'!AA712)=FALSE(),'Введення інформації'!AA712,IF(ISBLANK('Введення інформації'!A712)=FALSE(),"0",""))</f>
        <v/>
      </c>
      <c r="AB673" s="14" t="str">
        <f>IF('Введення інформації'!AB712= "Так","true",IF(ISBLANK('Введення інформації'!A712)=FALSE(),"false",""))</f>
        <v/>
      </c>
      <c r="AC673" s="24">
        <f>'Введення інформації'!AC712</f>
        <v>0</v>
      </c>
    </row>
    <row r="674" spans="1:29" ht="15.75" customHeight="1" x14ac:dyDescent="0.25">
      <c r="A674" s="24">
        <f>'Введення інформації'!A713</f>
        <v>0</v>
      </c>
      <c r="B674" s="14" t="str">
        <f>IF(ISBLANK('Введення інформації'!A713)=FALSE(),(MID('Введення інформації'!B713, 7, 4)&amp;"-"&amp;MID('Введення інформації'!B713, 4, 2)&amp;"-"&amp;MID('Введення інформації'!B713, 1, 2)), "")</f>
        <v/>
      </c>
      <c r="C674" s="24">
        <f>'Введення інформації'!C713</f>
        <v>0</v>
      </c>
      <c r="D674" s="19" t="str">
        <f>IF(ISBLANK('Введення інформації'!D713)=FALSE(),'Введення інформації'!D713,IF(ISBLANK('Введення інформації'!A713)=FALSE(),"null",""))</f>
        <v/>
      </c>
      <c r="E674" s="24">
        <f>'Введення інформації'!E713</f>
        <v>0</v>
      </c>
      <c r="F674" s="24">
        <f>'Введення інформації'!F713</f>
        <v>0</v>
      </c>
      <c r="G674" s="14" t="str">
        <f>LEFT('Введення інформації'!G713, 1)</f>
        <v/>
      </c>
      <c r="H674" s="24">
        <f>'Введення інформації'!H713</f>
        <v>0</v>
      </c>
      <c r="I674" s="24">
        <f>'Введення інформації'!I713</f>
        <v>0</v>
      </c>
      <c r="J674" s="14" t="str">
        <f>IF(ISBLANK('Введення інформації'!J713)=FALSE(),'Введення інформації'!J713,IF(ISBLANK('Введення інформації'!A713)=FALSE(),"null",""))</f>
        <v/>
      </c>
      <c r="K674" s="24">
        <f>'Введення інформації'!K713</f>
        <v>0</v>
      </c>
      <c r="L674" s="14" t="str">
        <f>IF(ISBLANK('Введення інформації'!L713)=FALSE(),'Введення інформації'!L713,IF(ISBLANK('Введення інформації'!A713)=FALSE(),"null",""))</f>
        <v/>
      </c>
      <c r="M674" s="24">
        <f>'Введення інформації'!M713</f>
        <v>0</v>
      </c>
      <c r="N674" s="24">
        <f>'Введення інформації'!N713</f>
        <v>0</v>
      </c>
      <c r="O674" s="14" t="str">
        <f>IF(ISBLANK('Введення інформації'!O713)=FALSE(),'Введення інформації'!O713,IF(ISBLANK('Введення інформації'!A713)=FALSE(),"null",""))</f>
        <v/>
      </c>
      <c r="P674" s="14" t="str">
        <f>IF(ISBLANK('Введення інформації'!P713)=FALSE(),'Введення інформації'!P713,IF(ISBLANK('Введення інформації'!B713)=FALSE(),"null",""))</f>
        <v/>
      </c>
      <c r="Q674" s="25">
        <f>'Введення інформації'!Q713</f>
        <v>0</v>
      </c>
      <c r="R674" s="25">
        <f>'Введення інформації'!R713</f>
        <v>0</v>
      </c>
      <c r="S674" s="25">
        <f>'Введення інформації'!S713</f>
        <v>0</v>
      </c>
      <c r="T674" s="20" t="str">
        <f>IF(ISBLANK('Введення інформації'!A713)=FALSE(),(MID('Введення інформації'!T713, 7, 4)&amp;"-"&amp;MID('Введення інформації'!T713, 4, 2)&amp;"-"&amp;MID('Введення інформації'!T713, 1, 2)), "")</f>
        <v/>
      </c>
      <c r="U674" s="20" t="str">
        <f>IF(ISBLANK('Введення інформації'!B713)=FALSE(),(MID('Введення інформації'!U713, 7, 4)&amp;"-"&amp;MID('Введення інформації'!U713, 4, 2)&amp;"-"&amp;MID('Введення інформації'!U713, 1, 2)), "")</f>
        <v/>
      </c>
      <c r="V674" s="14" t="str">
        <f>IF('Введення інформації'!V713= "Так","true",IF(ISBLANK('Введення інформації'!A713)=FALSE(),"false",""))</f>
        <v/>
      </c>
      <c r="W674" s="24">
        <f>'Введення інформації'!W713</f>
        <v>0</v>
      </c>
      <c r="X674" s="14" t="str">
        <f>IF('Введення інформації'!X713= "Так","true",IF(ISBLANK('Введення інформації'!A713)=FALSE(),"false",""))</f>
        <v/>
      </c>
      <c r="Y674" s="14" t="str">
        <f>IF(ISBLANK('Введення інформації'!Y713)=FALSE(),'Введення інформації'!Y713,IF(ISBLANK('Введення інформації'!A713)=FALSE(),"0",""))</f>
        <v/>
      </c>
      <c r="Z674" s="14" t="str">
        <f>LEFT('Введення інформації'!Z713, 3)</f>
        <v/>
      </c>
      <c r="AA674" s="14" t="str">
        <f>IF(ISBLANK('Введення інформації'!AA713)=FALSE(),'Введення інформації'!AA713,IF(ISBLANK('Введення інформації'!A713)=FALSE(),"0",""))</f>
        <v/>
      </c>
      <c r="AB674" s="14" t="str">
        <f>IF('Введення інформації'!AB713= "Так","true",IF(ISBLANK('Введення інформації'!A713)=FALSE(),"false",""))</f>
        <v/>
      </c>
      <c r="AC674" s="24">
        <f>'Введення інформації'!AC713</f>
        <v>0</v>
      </c>
    </row>
    <row r="675" spans="1:29" ht="15.75" customHeight="1" x14ac:dyDescent="0.25">
      <c r="A675" s="24">
        <f>'Введення інформації'!A714</f>
        <v>0</v>
      </c>
      <c r="B675" s="14" t="str">
        <f>IF(ISBLANK('Введення інформації'!A714)=FALSE(),(MID('Введення інформації'!B714, 7, 4)&amp;"-"&amp;MID('Введення інформації'!B714, 4, 2)&amp;"-"&amp;MID('Введення інформації'!B714, 1, 2)), "")</f>
        <v/>
      </c>
      <c r="C675" s="24">
        <f>'Введення інформації'!C714</f>
        <v>0</v>
      </c>
      <c r="D675" s="19" t="str">
        <f>IF(ISBLANK('Введення інформації'!D714)=FALSE(),'Введення інформації'!D714,IF(ISBLANK('Введення інформації'!A714)=FALSE(),"null",""))</f>
        <v/>
      </c>
      <c r="E675" s="24">
        <f>'Введення інформації'!E714</f>
        <v>0</v>
      </c>
      <c r="F675" s="24">
        <f>'Введення інформації'!F714</f>
        <v>0</v>
      </c>
      <c r="G675" s="14" t="str">
        <f>LEFT('Введення інформації'!G714, 1)</f>
        <v/>
      </c>
      <c r="H675" s="24">
        <f>'Введення інформації'!H714</f>
        <v>0</v>
      </c>
      <c r="I675" s="24">
        <f>'Введення інформації'!I714</f>
        <v>0</v>
      </c>
      <c r="J675" s="14" t="str">
        <f>IF(ISBLANK('Введення інформації'!J714)=FALSE(),'Введення інформації'!J714,IF(ISBLANK('Введення інформації'!A714)=FALSE(),"null",""))</f>
        <v/>
      </c>
      <c r="K675" s="24">
        <f>'Введення інформації'!K714</f>
        <v>0</v>
      </c>
      <c r="L675" s="14" t="str">
        <f>IF(ISBLANK('Введення інформації'!L714)=FALSE(),'Введення інформації'!L714,IF(ISBLANK('Введення інформації'!A714)=FALSE(),"null",""))</f>
        <v/>
      </c>
      <c r="M675" s="24">
        <f>'Введення інформації'!M714</f>
        <v>0</v>
      </c>
      <c r="N675" s="24">
        <f>'Введення інформації'!N714</f>
        <v>0</v>
      </c>
      <c r="O675" s="14" t="str">
        <f>IF(ISBLANK('Введення інформації'!O714)=FALSE(),'Введення інформації'!O714,IF(ISBLANK('Введення інформації'!A714)=FALSE(),"null",""))</f>
        <v/>
      </c>
      <c r="P675" s="14" t="str">
        <f>IF(ISBLANK('Введення інформації'!P714)=FALSE(),'Введення інформації'!P714,IF(ISBLANK('Введення інформації'!B714)=FALSE(),"null",""))</f>
        <v/>
      </c>
      <c r="Q675" s="25">
        <f>'Введення інформації'!Q714</f>
        <v>0</v>
      </c>
      <c r="R675" s="25">
        <f>'Введення інформації'!R714</f>
        <v>0</v>
      </c>
      <c r="S675" s="25">
        <f>'Введення інформації'!S714</f>
        <v>0</v>
      </c>
      <c r="T675" s="20" t="str">
        <f>IF(ISBLANK('Введення інформації'!A714)=FALSE(),(MID('Введення інформації'!T714, 7, 4)&amp;"-"&amp;MID('Введення інформації'!T714, 4, 2)&amp;"-"&amp;MID('Введення інформації'!T714, 1, 2)), "")</f>
        <v/>
      </c>
      <c r="U675" s="20" t="str">
        <f>IF(ISBLANK('Введення інформації'!B714)=FALSE(),(MID('Введення інформації'!U714, 7, 4)&amp;"-"&amp;MID('Введення інформації'!U714, 4, 2)&amp;"-"&amp;MID('Введення інформації'!U714, 1, 2)), "")</f>
        <v/>
      </c>
      <c r="V675" s="14" t="str">
        <f>IF('Введення інформації'!V714= "Так","true",IF(ISBLANK('Введення інформації'!A714)=FALSE(),"false",""))</f>
        <v/>
      </c>
      <c r="W675" s="24">
        <f>'Введення інформації'!W714</f>
        <v>0</v>
      </c>
      <c r="X675" s="14" t="str">
        <f>IF('Введення інформації'!X714= "Так","true",IF(ISBLANK('Введення інформації'!A714)=FALSE(),"false",""))</f>
        <v/>
      </c>
      <c r="Y675" s="14" t="str">
        <f>IF(ISBLANK('Введення інформації'!Y714)=FALSE(),'Введення інформації'!Y714,IF(ISBLANK('Введення інформації'!A714)=FALSE(),"0",""))</f>
        <v/>
      </c>
      <c r="Z675" s="14" t="str">
        <f>LEFT('Введення інформації'!Z714, 3)</f>
        <v/>
      </c>
      <c r="AA675" s="14" t="str">
        <f>IF(ISBLANK('Введення інформації'!AA714)=FALSE(),'Введення інформації'!AA714,IF(ISBLANK('Введення інформації'!A714)=FALSE(),"0",""))</f>
        <v/>
      </c>
      <c r="AB675" s="14" t="str">
        <f>IF('Введення інформації'!AB714= "Так","true",IF(ISBLANK('Введення інформації'!A714)=FALSE(),"false",""))</f>
        <v/>
      </c>
      <c r="AC675" s="24">
        <f>'Введення інформації'!AC714</f>
        <v>0</v>
      </c>
    </row>
    <row r="676" spans="1:29" ht="15.75" customHeight="1" x14ac:dyDescent="0.25">
      <c r="A676" s="24">
        <f>'Введення інформації'!A715</f>
        <v>0</v>
      </c>
      <c r="B676" s="14" t="str">
        <f>IF(ISBLANK('Введення інформації'!A715)=FALSE(),(MID('Введення інформації'!B715, 7, 4)&amp;"-"&amp;MID('Введення інформації'!B715, 4, 2)&amp;"-"&amp;MID('Введення інформації'!B715, 1, 2)), "")</f>
        <v/>
      </c>
      <c r="C676" s="24">
        <f>'Введення інформації'!C715</f>
        <v>0</v>
      </c>
      <c r="D676" s="19" t="str">
        <f>IF(ISBLANK('Введення інформації'!D715)=FALSE(),'Введення інформації'!D715,IF(ISBLANK('Введення інформації'!A715)=FALSE(),"null",""))</f>
        <v/>
      </c>
      <c r="E676" s="24">
        <f>'Введення інформації'!E715</f>
        <v>0</v>
      </c>
      <c r="F676" s="24">
        <f>'Введення інформації'!F715</f>
        <v>0</v>
      </c>
      <c r="G676" s="14" t="str">
        <f>LEFT('Введення інформації'!G715, 1)</f>
        <v/>
      </c>
      <c r="H676" s="24">
        <f>'Введення інформації'!H715</f>
        <v>0</v>
      </c>
      <c r="I676" s="24">
        <f>'Введення інформації'!I715</f>
        <v>0</v>
      </c>
      <c r="J676" s="14" t="str">
        <f>IF(ISBLANK('Введення інформації'!J715)=FALSE(),'Введення інформації'!J715,IF(ISBLANK('Введення інформації'!A715)=FALSE(),"null",""))</f>
        <v/>
      </c>
      <c r="K676" s="24">
        <f>'Введення інформації'!K715</f>
        <v>0</v>
      </c>
      <c r="L676" s="14" t="str">
        <f>IF(ISBLANK('Введення інформації'!L715)=FALSE(),'Введення інформації'!L715,IF(ISBLANK('Введення інформації'!A715)=FALSE(),"null",""))</f>
        <v/>
      </c>
      <c r="M676" s="24">
        <f>'Введення інформації'!M715</f>
        <v>0</v>
      </c>
      <c r="N676" s="24">
        <f>'Введення інформації'!N715</f>
        <v>0</v>
      </c>
      <c r="O676" s="14" t="str">
        <f>IF(ISBLANK('Введення інформації'!O715)=FALSE(),'Введення інформації'!O715,IF(ISBLANK('Введення інформації'!A715)=FALSE(),"null",""))</f>
        <v/>
      </c>
      <c r="P676" s="14" t="str">
        <f>IF(ISBLANK('Введення інформації'!P715)=FALSE(),'Введення інформації'!P715,IF(ISBLANK('Введення інформації'!B715)=FALSE(),"null",""))</f>
        <v/>
      </c>
      <c r="Q676" s="25">
        <f>'Введення інформації'!Q715</f>
        <v>0</v>
      </c>
      <c r="R676" s="25">
        <f>'Введення інформації'!R715</f>
        <v>0</v>
      </c>
      <c r="S676" s="25">
        <f>'Введення інформації'!S715</f>
        <v>0</v>
      </c>
      <c r="T676" s="20" t="str">
        <f>IF(ISBLANK('Введення інформації'!A715)=FALSE(),(MID('Введення інформації'!T715, 7, 4)&amp;"-"&amp;MID('Введення інформації'!T715, 4, 2)&amp;"-"&amp;MID('Введення інформації'!T715, 1, 2)), "")</f>
        <v/>
      </c>
      <c r="U676" s="20" t="str">
        <f>IF(ISBLANK('Введення інформації'!B715)=FALSE(),(MID('Введення інформації'!U715, 7, 4)&amp;"-"&amp;MID('Введення інформації'!U715, 4, 2)&amp;"-"&amp;MID('Введення інформації'!U715, 1, 2)), "")</f>
        <v/>
      </c>
      <c r="V676" s="14" t="str">
        <f>IF('Введення інформації'!V715= "Так","true",IF(ISBLANK('Введення інформації'!A715)=FALSE(),"false",""))</f>
        <v/>
      </c>
      <c r="W676" s="24">
        <f>'Введення інформації'!W715</f>
        <v>0</v>
      </c>
      <c r="X676" s="14" t="str">
        <f>IF('Введення інформації'!X715= "Так","true",IF(ISBLANK('Введення інформації'!A715)=FALSE(),"false",""))</f>
        <v/>
      </c>
      <c r="Y676" s="14" t="str">
        <f>IF(ISBLANK('Введення інформації'!Y715)=FALSE(),'Введення інформації'!Y715,IF(ISBLANK('Введення інформації'!A715)=FALSE(),"0",""))</f>
        <v/>
      </c>
      <c r="Z676" s="14" t="str">
        <f>LEFT('Введення інформації'!Z715, 3)</f>
        <v/>
      </c>
      <c r="AA676" s="14" t="str">
        <f>IF(ISBLANK('Введення інформації'!AA715)=FALSE(),'Введення інформації'!AA715,IF(ISBLANK('Введення інформації'!A715)=FALSE(),"0",""))</f>
        <v/>
      </c>
      <c r="AB676" s="14" t="str">
        <f>IF('Введення інформації'!AB715= "Так","true",IF(ISBLANK('Введення інформації'!A715)=FALSE(),"false",""))</f>
        <v/>
      </c>
      <c r="AC676" s="24">
        <f>'Введення інформації'!AC715</f>
        <v>0</v>
      </c>
    </row>
    <row r="677" spans="1:29" ht="15.75" customHeight="1" x14ac:dyDescent="0.25">
      <c r="A677" s="24">
        <f>'Введення інформації'!A716</f>
        <v>0</v>
      </c>
      <c r="B677" s="14" t="str">
        <f>IF(ISBLANK('Введення інформації'!A716)=FALSE(),(MID('Введення інформації'!B716, 7, 4)&amp;"-"&amp;MID('Введення інформації'!B716, 4, 2)&amp;"-"&amp;MID('Введення інформації'!B716, 1, 2)), "")</f>
        <v/>
      </c>
      <c r="C677" s="24">
        <f>'Введення інформації'!C716</f>
        <v>0</v>
      </c>
      <c r="D677" s="19" t="str">
        <f>IF(ISBLANK('Введення інформації'!D716)=FALSE(),'Введення інформації'!D716,IF(ISBLANK('Введення інформації'!A716)=FALSE(),"null",""))</f>
        <v/>
      </c>
      <c r="E677" s="24">
        <f>'Введення інформації'!E716</f>
        <v>0</v>
      </c>
      <c r="F677" s="24">
        <f>'Введення інформації'!F716</f>
        <v>0</v>
      </c>
      <c r="G677" s="14" t="str">
        <f>LEFT('Введення інформації'!G716, 1)</f>
        <v/>
      </c>
      <c r="H677" s="24">
        <f>'Введення інформації'!H716</f>
        <v>0</v>
      </c>
      <c r="I677" s="24">
        <f>'Введення інформації'!I716</f>
        <v>0</v>
      </c>
      <c r="J677" s="14" t="str">
        <f>IF(ISBLANK('Введення інформації'!J716)=FALSE(),'Введення інформації'!J716,IF(ISBLANK('Введення інформації'!A716)=FALSE(),"null",""))</f>
        <v/>
      </c>
      <c r="K677" s="24">
        <f>'Введення інформації'!K716</f>
        <v>0</v>
      </c>
      <c r="L677" s="14" t="str">
        <f>IF(ISBLANK('Введення інформації'!L716)=FALSE(),'Введення інформації'!L716,IF(ISBLANK('Введення інформації'!A716)=FALSE(),"null",""))</f>
        <v/>
      </c>
      <c r="M677" s="24">
        <f>'Введення інформації'!M716</f>
        <v>0</v>
      </c>
      <c r="N677" s="24">
        <f>'Введення інформації'!N716</f>
        <v>0</v>
      </c>
      <c r="O677" s="14" t="str">
        <f>IF(ISBLANK('Введення інформації'!O716)=FALSE(),'Введення інформації'!O716,IF(ISBLANK('Введення інформації'!A716)=FALSE(),"null",""))</f>
        <v/>
      </c>
      <c r="P677" s="14" t="str">
        <f>IF(ISBLANK('Введення інформації'!P716)=FALSE(),'Введення інформації'!P716,IF(ISBLANK('Введення інформації'!B716)=FALSE(),"null",""))</f>
        <v/>
      </c>
      <c r="Q677" s="25">
        <f>'Введення інформації'!Q716</f>
        <v>0</v>
      </c>
      <c r="R677" s="25">
        <f>'Введення інформації'!R716</f>
        <v>0</v>
      </c>
      <c r="S677" s="25">
        <f>'Введення інформації'!S716</f>
        <v>0</v>
      </c>
      <c r="T677" s="20" t="str">
        <f>IF(ISBLANK('Введення інформації'!A716)=FALSE(),(MID('Введення інформації'!T716, 7, 4)&amp;"-"&amp;MID('Введення інформації'!T716, 4, 2)&amp;"-"&amp;MID('Введення інформації'!T716, 1, 2)), "")</f>
        <v/>
      </c>
      <c r="U677" s="20" t="str">
        <f>IF(ISBLANK('Введення інформації'!B716)=FALSE(),(MID('Введення інформації'!U716, 7, 4)&amp;"-"&amp;MID('Введення інформації'!U716, 4, 2)&amp;"-"&amp;MID('Введення інформації'!U716, 1, 2)), "")</f>
        <v/>
      </c>
      <c r="V677" s="14" t="str">
        <f>IF('Введення інформації'!V716= "Так","true",IF(ISBLANK('Введення інформації'!A716)=FALSE(),"false",""))</f>
        <v/>
      </c>
      <c r="W677" s="24">
        <f>'Введення інформації'!W716</f>
        <v>0</v>
      </c>
      <c r="X677" s="14" t="str">
        <f>IF('Введення інформації'!X716= "Так","true",IF(ISBLANK('Введення інформації'!A716)=FALSE(),"false",""))</f>
        <v/>
      </c>
      <c r="Y677" s="14" t="str">
        <f>IF(ISBLANK('Введення інформації'!Y716)=FALSE(),'Введення інформації'!Y716,IF(ISBLANK('Введення інформації'!A716)=FALSE(),"0",""))</f>
        <v/>
      </c>
      <c r="Z677" s="14" t="str">
        <f>LEFT('Введення інформації'!Z716, 3)</f>
        <v/>
      </c>
      <c r="AA677" s="14" t="str">
        <f>IF(ISBLANK('Введення інформації'!AA716)=FALSE(),'Введення інформації'!AA716,IF(ISBLANK('Введення інформації'!A716)=FALSE(),"0",""))</f>
        <v/>
      </c>
      <c r="AB677" s="14" t="str">
        <f>IF('Введення інформації'!AB716= "Так","true",IF(ISBLANK('Введення інформації'!A716)=FALSE(),"false",""))</f>
        <v/>
      </c>
      <c r="AC677" s="24">
        <f>'Введення інформації'!AC716</f>
        <v>0</v>
      </c>
    </row>
    <row r="678" spans="1:29" ht="15.75" customHeight="1" x14ac:dyDescent="0.25">
      <c r="A678" s="24">
        <f>'Введення інформації'!A717</f>
        <v>0</v>
      </c>
      <c r="B678" s="14" t="str">
        <f>IF(ISBLANK('Введення інформації'!A717)=FALSE(),(MID('Введення інформації'!B717, 7, 4)&amp;"-"&amp;MID('Введення інформації'!B717, 4, 2)&amp;"-"&amp;MID('Введення інформації'!B717, 1, 2)), "")</f>
        <v/>
      </c>
      <c r="C678" s="24">
        <f>'Введення інформації'!C717</f>
        <v>0</v>
      </c>
      <c r="D678" s="19" t="str">
        <f>IF(ISBLANK('Введення інформації'!D717)=FALSE(),'Введення інформації'!D717,IF(ISBLANK('Введення інформації'!A717)=FALSE(),"null",""))</f>
        <v/>
      </c>
      <c r="E678" s="24">
        <f>'Введення інформації'!E717</f>
        <v>0</v>
      </c>
      <c r="F678" s="24">
        <f>'Введення інформації'!F717</f>
        <v>0</v>
      </c>
      <c r="G678" s="14" t="str">
        <f>LEFT('Введення інформації'!G717, 1)</f>
        <v/>
      </c>
      <c r="H678" s="24">
        <f>'Введення інформації'!H717</f>
        <v>0</v>
      </c>
      <c r="I678" s="24">
        <f>'Введення інформації'!I717</f>
        <v>0</v>
      </c>
      <c r="J678" s="14" t="str">
        <f>IF(ISBLANK('Введення інформації'!J717)=FALSE(),'Введення інформації'!J717,IF(ISBLANK('Введення інформації'!A717)=FALSE(),"null",""))</f>
        <v/>
      </c>
      <c r="K678" s="24">
        <f>'Введення інформації'!K717</f>
        <v>0</v>
      </c>
      <c r="L678" s="14" t="str">
        <f>IF(ISBLANK('Введення інформації'!L717)=FALSE(),'Введення інформації'!L717,IF(ISBLANK('Введення інформації'!A717)=FALSE(),"null",""))</f>
        <v/>
      </c>
      <c r="M678" s="24">
        <f>'Введення інформації'!M717</f>
        <v>0</v>
      </c>
      <c r="N678" s="24">
        <f>'Введення інформації'!N717</f>
        <v>0</v>
      </c>
      <c r="O678" s="14" t="str">
        <f>IF(ISBLANK('Введення інформації'!O717)=FALSE(),'Введення інформації'!O717,IF(ISBLANK('Введення інформації'!A717)=FALSE(),"null",""))</f>
        <v/>
      </c>
      <c r="P678" s="14" t="str">
        <f>IF(ISBLANK('Введення інформації'!P717)=FALSE(),'Введення інформації'!P717,IF(ISBLANK('Введення інформації'!B717)=FALSE(),"null",""))</f>
        <v/>
      </c>
      <c r="Q678" s="25">
        <f>'Введення інформації'!Q717</f>
        <v>0</v>
      </c>
      <c r="R678" s="25">
        <f>'Введення інформації'!R717</f>
        <v>0</v>
      </c>
      <c r="S678" s="25">
        <f>'Введення інформації'!S717</f>
        <v>0</v>
      </c>
      <c r="T678" s="20" t="str">
        <f>IF(ISBLANK('Введення інформації'!A717)=FALSE(),(MID('Введення інформації'!T717, 7, 4)&amp;"-"&amp;MID('Введення інформації'!T717, 4, 2)&amp;"-"&amp;MID('Введення інформації'!T717, 1, 2)), "")</f>
        <v/>
      </c>
      <c r="U678" s="20" t="str">
        <f>IF(ISBLANK('Введення інформації'!B717)=FALSE(),(MID('Введення інформації'!U717, 7, 4)&amp;"-"&amp;MID('Введення інформації'!U717, 4, 2)&amp;"-"&amp;MID('Введення інформації'!U717, 1, 2)), "")</f>
        <v/>
      </c>
      <c r="V678" s="14" t="str">
        <f>IF('Введення інформації'!V717= "Так","true",IF(ISBLANK('Введення інформації'!A717)=FALSE(),"false",""))</f>
        <v/>
      </c>
      <c r="W678" s="24">
        <f>'Введення інформації'!W717</f>
        <v>0</v>
      </c>
      <c r="X678" s="14" t="str">
        <f>IF('Введення інформації'!X717= "Так","true",IF(ISBLANK('Введення інформації'!A717)=FALSE(),"false",""))</f>
        <v/>
      </c>
      <c r="Y678" s="14" t="str">
        <f>IF(ISBLANK('Введення інформації'!Y717)=FALSE(),'Введення інформації'!Y717,IF(ISBLANK('Введення інформації'!A717)=FALSE(),"0",""))</f>
        <v/>
      </c>
      <c r="Z678" s="14" t="str">
        <f>LEFT('Введення інформації'!Z717, 3)</f>
        <v/>
      </c>
      <c r="AA678" s="14" t="str">
        <f>IF(ISBLANK('Введення інформації'!AA717)=FALSE(),'Введення інформації'!AA717,IF(ISBLANK('Введення інформації'!A717)=FALSE(),"0",""))</f>
        <v/>
      </c>
      <c r="AB678" s="14" t="str">
        <f>IF('Введення інформації'!AB717= "Так","true",IF(ISBLANK('Введення інформації'!A717)=FALSE(),"false",""))</f>
        <v/>
      </c>
      <c r="AC678" s="24">
        <f>'Введення інформації'!AC717</f>
        <v>0</v>
      </c>
    </row>
    <row r="679" spans="1:29" ht="15.75" customHeight="1" x14ac:dyDescent="0.25">
      <c r="A679" s="24">
        <f>'Введення інформації'!A718</f>
        <v>0</v>
      </c>
      <c r="B679" s="14" t="str">
        <f>IF(ISBLANK('Введення інформації'!A718)=FALSE(),(MID('Введення інформації'!B718, 7, 4)&amp;"-"&amp;MID('Введення інформації'!B718, 4, 2)&amp;"-"&amp;MID('Введення інформації'!B718, 1, 2)), "")</f>
        <v/>
      </c>
      <c r="C679" s="24">
        <f>'Введення інформації'!C718</f>
        <v>0</v>
      </c>
      <c r="D679" s="19" t="str">
        <f>IF(ISBLANK('Введення інформації'!D718)=FALSE(),'Введення інформації'!D718,IF(ISBLANK('Введення інформації'!A718)=FALSE(),"null",""))</f>
        <v/>
      </c>
      <c r="E679" s="24">
        <f>'Введення інформації'!E718</f>
        <v>0</v>
      </c>
      <c r="F679" s="24">
        <f>'Введення інформації'!F718</f>
        <v>0</v>
      </c>
      <c r="G679" s="14" t="str">
        <f>LEFT('Введення інформації'!G718, 1)</f>
        <v/>
      </c>
      <c r="H679" s="24">
        <f>'Введення інформації'!H718</f>
        <v>0</v>
      </c>
      <c r="I679" s="24">
        <f>'Введення інформації'!I718</f>
        <v>0</v>
      </c>
      <c r="J679" s="14" t="str">
        <f>IF(ISBLANK('Введення інформації'!J718)=FALSE(),'Введення інформації'!J718,IF(ISBLANK('Введення інформації'!A718)=FALSE(),"null",""))</f>
        <v/>
      </c>
      <c r="K679" s="24">
        <f>'Введення інформації'!K718</f>
        <v>0</v>
      </c>
      <c r="L679" s="14" t="str">
        <f>IF(ISBLANK('Введення інформації'!L718)=FALSE(),'Введення інформації'!L718,IF(ISBLANK('Введення інформації'!A718)=FALSE(),"null",""))</f>
        <v/>
      </c>
      <c r="M679" s="24">
        <f>'Введення інформації'!M718</f>
        <v>0</v>
      </c>
      <c r="N679" s="24">
        <f>'Введення інформації'!N718</f>
        <v>0</v>
      </c>
      <c r="O679" s="14" t="str">
        <f>IF(ISBLANK('Введення інформації'!O718)=FALSE(),'Введення інформації'!O718,IF(ISBLANK('Введення інформації'!A718)=FALSE(),"null",""))</f>
        <v/>
      </c>
      <c r="P679" s="14" t="str">
        <f>IF(ISBLANK('Введення інформації'!P718)=FALSE(),'Введення інформації'!P718,IF(ISBLANK('Введення інформації'!B718)=FALSE(),"null",""))</f>
        <v/>
      </c>
      <c r="Q679" s="25">
        <f>'Введення інформації'!Q718</f>
        <v>0</v>
      </c>
      <c r="R679" s="25">
        <f>'Введення інформації'!R718</f>
        <v>0</v>
      </c>
      <c r="S679" s="25">
        <f>'Введення інформації'!S718</f>
        <v>0</v>
      </c>
      <c r="T679" s="20" t="str">
        <f>IF(ISBLANK('Введення інформації'!A718)=FALSE(),(MID('Введення інформації'!T718, 7, 4)&amp;"-"&amp;MID('Введення інформації'!T718, 4, 2)&amp;"-"&amp;MID('Введення інформації'!T718, 1, 2)), "")</f>
        <v/>
      </c>
      <c r="U679" s="20" t="str">
        <f>IF(ISBLANK('Введення інформації'!B718)=FALSE(),(MID('Введення інформації'!U718, 7, 4)&amp;"-"&amp;MID('Введення інформації'!U718, 4, 2)&amp;"-"&amp;MID('Введення інформації'!U718, 1, 2)), "")</f>
        <v/>
      </c>
      <c r="V679" s="14" t="str">
        <f>IF('Введення інформації'!V718= "Так","true",IF(ISBLANK('Введення інформації'!A718)=FALSE(),"false",""))</f>
        <v/>
      </c>
      <c r="W679" s="24">
        <f>'Введення інформації'!W718</f>
        <v>0</v>
      </c>
      <c r="X679" s="14" t="str">
        <f>IF('Введення інформації'!X718= "Так","true",IF(ISBLANK('Введення інформації'!A718)=FALSE(),"false",""))</f>
        <v/>
      </c>
      <c r="Y679" s="14" t="str">
        <f>IF(ISBLANK('Введення інформації'!Y718)=FALSE(),'Введення інформації'!Y718,IF(ISBLANK('Введення інформації'!A718)=FALSE(),"0",""))</f>
        <v/>
      </c>
      <c r="Z679" s="14" t="str">
        <f>LEFT('Введення інформації'!Z718, 3)</f>
        <v/>
      </c>
      <c r="AA679" s="14" t="str">
        <f>IF(ISBLANK('Введення інформації'!AA718)=FALSE(),'Введення інформації'!AA718,IF(ISBLANK('Введення інформації'!A718)=FALSE(),"0",""))</f>
        <v/>
      </c>
      <c r="AB679" s="14" t="str">
        <f>IF('Введення інформації'!AB718= "Так","true",IF(ISBLANK('Введення інформації'!A718)=FALSE(),"false",""))</f>
        <v/>
      </c>
      <c r="AC679" s="24">
        <f>'Введення інформації'!AC718</f>
        <v>0</v>
      </c>
    </row>
    <row r="680" spans="1:29" ht="15.75" customHeight="1" x14ac:dyDescent="0.25">
      <c r="A680" s="24">
        <f>'Введення інформації'!A719</f>
        <v>0</v>
      </c>
      <c r="B680" s="14" t="str">
        <f>IF(ISBLANK('Введення інформації'!A719)=FALSE(),(MID('Введення інформації'!B719, 7, 4)&amp;"-"&amp;MID('Введення інформації'!B719, 4, 2)&amp;"-"&amp;MID('Введення інформації'!B719, 1, 2)), "")</f>
        <v/>
      </c>
      <c r="C680" s="24">
        <f>'Введення інформації'!C719</f>
        <v>0</v>
      </c>
      <c r="D680" s="19" t="str">
        <f>IF(ISBLANK('Введення інформації'!D719)=FALSE(),'Введення інформації'!D719,IF(ISBLANK('Введення інформації'!A719)=FALSE(),"null",""))</f>
        <v/>
      </c>
      <c r="E680" s="24">
        <f>'Введення інформації'!E719</f>
        <v>0</v>
      </c>
      <c r="F680" s="24">
        <f>'Введення інформації'!F719</f>
        <v>0</v>
      </c>
      <c r="G680" s="14" t="str">
        <f>LEFT('Введення інформації'!G719, 1)</f>
        <v/>
      </c>
      <c r="H680" s="24">
        <f>'Введення інформації'!H719</f>
        <v>0</v>
      </c>
      <c r="I680" s="24">
        <f>'Введення інформації'!I719</f>
        <v>0</v>
      </c>
      <c r="J680" s="14" t="str">
        <f>IF(ISBLANK('Введення інформації'!J719)=FALSE(),'Введення інформації'!J719,IF(ISBLANK('Введення інформації'!A719)=FALSE(),"null",""))</f>
        <v/>
      </c>
      <c r="K680" s="24">
        <f>'Введення інформації'!K719</f>
        <v>0</v>
      </c>
      <c r="L680" s="14" t="str">
        <f>IF(ISBLANK('Введення інформації'!L719)=FALSE(),'Введення інформації'!L719,IF(ISBLANK('Введення інформації'!A719)=FALSE(),"null",""))</f>
        <v/>
      </c>
      <c r="M680" s="24">
        <f>'Введення інформації'!M719</f>
        <v>0</v>
      </c>
      <c r="N680" s="24">
        <f>'Введення інформації'!N719</f>
        <v>0</v>
      </c>
      <c r="O680" s="14" t="str">
        <f>IF(ISBLANK('Введення інформації'!O719)=FALSE(),'Введення інформації'!O719,IF(ISBLANK('Введення інформації'!A719)=FALSE(),"null",""))</f>
        <v/>
      </c>
      <c r="P680" s="14" t="str">
        <f>IF(ISBLANK('Введення інформації'!P719)=FALSE(),'Введення інформації'!P719,IF(ISBLANK('Введення інформації'!B719)=FALSE(),"null",""))</f>
        <v/>
      </c>
      <c r="Q680" s="25">
        <f>'Введення інформації'!Q719</f>
        <v>0</v>
      </c>
      <c r="R680" s="25">
        <f>'Введення інформації'!R719</f>
        <v>0</v>
      </c>
      <c r="S680" s="25">
        <f>'Введення інформації'!S719</f>
        <v>0</v>
      </c>
      <c r="T680" s="20" t="str">
        <f>IF(ISBLANK('Введення інформації'!A719)=FALSE(),(MID('Введення інформації'!T719, 7, 4)&amp;"-"&amp;MID('Введення інформації'!T719, 4, 2)&amp;"-"&amp;MID('Введення інформації'!T719, 1, 2)), "")</f>
        <v/>
      </c>
      <c r="U680" s="20" t="str">
        <f>IF(ISBLANK('Введення інформації'!B719)=FALSE(),(MID('Введення інформації'!U719, 7, 4)&amp;"-"&amp;MID('Введення інформації'!U719, 4, 2)&amp;"-"&amp;MID('Введення інформації'!U719, 1, 2)), "")</f>
        <v/>
      </c>
      <c r="V680" s="14" t="str">
        <f>IF('Введення інформації'!V719= "Так","true",IF(ISBLANK('Введення інформації'!A719)=FALSE(),"false",""))</f>
        <v/>
      </c>
      <c r="W680" s="24">
        <f>'Введення інформації'!W719</f>
        <v>0</v>
      </c>
      <c r="X680" s="14" t="str">
        <f>IF('Введення інформації'!X719= "Так","true",IF(ISBLANK('Введення інформації'!A719)=FALSE(),"false",""))</f>
        <v/>
      </c>
      <c r="Y680" s="14" t="str">
        <f>IF(ISBLANK('Введення інформації'!Y719)=FALSE(),'Введення інформації'!Y719,IF(ISBLANK('Введення інформації'!A719)=FALSE(),"0",""))</f>
        <v/>
      </c>
      <c r="Z680" s="14" t="str">
        <f>LEFT('Введення інформації'!Z719, 3)</f>
        <v/>
      </c>
      <c r="AA680" s="14" t="str">
        <f>IF(ISBLANK('Введення інформації'!AA719)=FALSE(),'Введення інформації'!AA719,IF(ISBLANK('Введення інформації'!A719)=FALSE(),"0",""))</f>
        <v/>
      </c>
      <c r="AB680" s="14" t="str">
        <f>IF('Введення інформації'!AB719= "Так","true",IF(ISBLANK('Введення інформації'!A719)=FALSE(),"false",""))</f>
        <v/>
      </c>
      <c r="AC680" s="24">
        <f>'Введення інформації'!AC719</f>
        <v>0</v>
      </c>
    </row>
    <row r="681" spans="1:29" ht="15.75" customHeight="1" x14ac:dyDescent="0.25">
      <c r="A681" s="24">
        <f>'Введення інформації'!A720</f>
        <v>0</v>
      </c>
      <c r="B681" s="14" t="str">
        <f>IF(ISBLANK('Введення інформації'!A720)=FALSE(),(MID('Введення інформації'!B720, 7, 4)&amp;"-"&amp;MID('Введення інформації'!B720, 4, 2)&amp;"-"&amp;MID('Введення інформації'!B720, 1, 2)), "")</f>
        <v/>
      </c>
      <c r="C681" s="24">
        <f>'Введення інформації'!C720</f>
        <v>0</v>
      </c>
      <c r="D681" s="19" t="str">
        <f>IF(ISBLANK('Введення інформації'!D720)=FALSE(),'Введення інформації'!D720,IF(ISBLANK('Введення інформації'!A720)=FALSE(),"null",""))</f>
        <v/>
      </c>
      <c r="E681" s="24">
        <f>'Введення інформації'!E720</f>
        <v>0</v>
      </c>
      <c r="F681" s="24">
        <f>'Введення інформації'!F720</f>
        <v>0</v>
      </c>
      <c r="G681" s="14" t="str">
        <f>LEFT('Введення інформації'!G720, 1)</f>
        <v/>
      </c>
      <c r="H681" s="24">
        <f>'Введення інформації'!H720</f>
        <v>0</v>
      </c>
      <c r="I681" s="24">
        <f>'Введення інформації'!I720</f>
        <v>0</v>
      </c>
      <c r="J681" s="14" t="str">
        <f>IF(ISBLANK('Введення інформації'!J720)=FALSE(),'Введення інформації'!J720,IF(ISBLANK('Введення інформації'!A720)=FALSE(),"null",""))</f>
        <v/>
      </c>
      <c r="K681" s="24">
        <f>'Введення інформації'!K720</f>
        <v>0</v>
      </c>
      <c r="L681" s="14" t="str">
        <f>IF(ISBLANK('Введення інформації'!L720)=FALSE(),'Введення інформації'!L720,IF(ISBLANK('Введення інформації'!A720)=FALSE(),"null",""))</f>
        <v/>
      </c>
      <c r="M681" s="24">
        <f>'Введення інформації'!M720</f>
        <v>0</v>
      </c>
      <c r="N681" s="24">
        <f>'Введення інформації'!N720</f>
        <v>0</v>
      </c>
      <c r="O681" s="14" t="str">
        <f>IF(ISBLANK('Введення інформації'!O720)=FALSE(),'Введення інформації'!O720,IF(ISBLANK('Введення інформації'!A720)=FALSE(),"null",""))</f>
        <v/>
      </c>
      <c r="P681" s="14" t="str">
        <f>IF(ISBLANK('Введення інформації'!P720)=FALSE(),'Введення інформації'!P720,IF(ISBLANK('Введення інформації'!B720)=FALSE(),"null",""))</f>
        <v/>
      </c>
      <c r="Q681" s="25">
        <f>'Введення інформації'!Q720</f>
        <v>0</v>
      </c>
      <c r="R681" s="25">
        <f>'Введення інформації'!R720</f>
        <v>0</v>
      </c>
      <c r="S681" s="25">
        <f>'Введення інформації'!S720</f>
        <v>0</v>
      </c>
      <c r="T681" s="20" t="str">
        <f>IF(ISBLANK('Введення інформації'!A720)=FALSE(),(MID('Введення інформації'!T720, 7, 4)&amp;"-"&amp;MID('Введення інформації'!T720, 4, 2)&amp;"-"&amp;MID('Введення інформації'!T720, 1, 2)), "")</f>
        <v/>
      </c>
      <c r="U681" s="20" t="str">
        <f>IF(ISBLANK('Введення інформації'!B720)=FALSE(),(MID('Введення інформації'!U720, 7, 4)&amp;"-"&amp;MID('Введення інформації'!U720, 4, 2)&amp;"-"&amp;MID('Введення інформації'!U720, 1, 2)), "")</f>
        <v/>
      </c>
      <c r="V681" s="14" t="str">
        <f>IF('Введення інформації'!V720= "Так","true",IF(ISBLANK('Введення інформації'!A720)=FALSE(),"false",""))</f>
        <v/>
      </c>
      <c r="W681" s="24">
        <f>'Введення інформації'!W720</f>
        <v>0</v>
      </c>
      <c r="X681" s="14" t="str">
        <f>IF('Введення інформації'!X720= "Так","true",IF(ISBLANK('Введення інформації'!A720)=FALSE(),"false",""))</f>
        <v/>
      </c>
      <c r="Y681" s="14" t="str">
        <f>IF(ISBLANK('Введення інформації'!Y720)=FALSE(),'Введення інформації'!Y720,IF(ISBLANK('Введення інформації'!A720)=FALSE(),"0",""))</f>
        <v/>
      </c>
      <c r="Z681" s="14" t="str">
        <f>LEFT('Введення інформації'!Z720, 3)</f>
        <v/>
      </c>
      <c r="AA681" s="14" t="str">
        <f>IF(ISBLANK('Введення інформації'!AA720)=FALSE(),'Введення інформації'!AA720,IF(ISBLANK('Введення інформації'!A720)=FALSE(),"0",""))</f>
        <v/>
      </c>
      <c r="AB681" s="14" t="str">
        <f>IF('Введення інформації'!AB720= "Так","true",IF(ISBLANK('Введення інформації'!A720)=FALSE(),"false",""))</f>
        <v/>
      </c>
      <c r="AC681" s="24">
        <f>'Введення інформації'!AC720</f>
        <v>0</v>
      </c>
    </row>
    <row r="682" spans="1:29" ht="15.75" customHeight="1" x14ac:dyDescent="0.25">
      <c r="A682" s="24">
        <f>'Введення інформації'!A721</f>
        <v>0</v>
      </c>
      <c r="B682" s="14" t="str">
        <f>IF(ISBLANK('Введення інформації'!A721)=FALSE(),(MID('Введення інформації'!B721, 7, 4)&amp;"-"&amp;MID('Введення інформації'!B721, 4, 2)&amp;"-"&amp;MID('Введення інформації'!B721, 1, 2)), "")</f>
        <v/>
      </c>
      <c r="C682" s="24">
        <f>'Введення інформації'!C721</f>
        <v>0</v>
      </c>
      <c r="D682" s="19" t="str">
        <f>IF(ISBLANK('Введення інформації'!D721)=FALSE(),'Введення інформації'!D721,IF(ISBLANK('Введення інформації'!A721)=FALSE(),"null",""))</f>
        <v/>
      </c>
      <c r="E682" s="24">
        <f>'Введення інформації'!E721</f>
        <v>0</v>
      </c>
      <c r="F682" s="24">
        <f>'Введення інформації'!F721</f>
        <v>0</v>
      </c>
      <c r="G682" s="14" t="str">
        <f>LEFT('Введення інформації'!G721, 1)</f>
        <v/>
      </c>
      <c r="H682" s="24">
        <f>'Введення інформації'!H721</f>
        <v>0</v>
      </c>
      <c r="I682" s="24">
        <f>'Введення інформації'!I721</f>
        <v>0</v>
      </c>
      <c r="J682" s="14" t="str">
        <f>IF(ISBLANK('Введення інформації'!J721)=FALSE(),'Введення інформації'!J721,IF(ISBLANK('Введення інформації'!A721)=FALSE(),"null",""))</f>
        <v/>
      </c>
      <c r="K682" s="24">
        <f>'Введення інформації'!K721</f>
        <v>0</v>
      </c>
      <c r="L682" s="14" t="str">
        <f>IF(ISBLANK('Введення інформації'!L721)=FALSE(),'Введення інформації'!L721,IF(ISBLANK('Введення інформації'!A721)=FALSE(),"null",""))</f>
        <v/>
      </c>
      <c r="M682" s="24">
        <f>'Введення інформації'!M721</f>
        <v>0</v>
      </c>
      <c r="N682" s="24">
        <f>'Введення інформації'!N721</f>
        <v>0</v>
      </c>
      <c r="O682" s="14" t="str">
        <f>IF(ISBLANK('Введення інформації'!O721)=FALSE(),'Введення інформації'!O721,IF(ISBLANK('Введення інформації'!A721)=FALSE(),"null",""))</f>
        <v/>
      </c>
      <c r="P682" s="14" t="str">
        <f>IF(ISBLANK('Введення інформації'!P721)=FALSE(),'Введення інформації'!P721,IF(ISBLANK('Введення інформації'!B721)=FALSE(),"null",""))</f>
        <v/>
      </c>
      <c r="Q682" s="25">
        <f>'Введення інформації'!Q721</f>
        <v>0</v>
      </c>
      <c r="R682" s="25">
        <f>'Введення інформації'!R721</f>
        <v>0</v>
      </c>
      <c r="S682" s="25">
        <f>'Введення інформації'!S721</f>
        <v>0</v>
      </c>
      <c r="T682" s="20" t="str">
        <f>IF(ISBLANK('Введення інформації'!A721)=FALSE(),(MID('Введення інформації'!T721, 7, 4)&amp;"-"&amp;MID('Введення інформації'!T721, 4, 2)&amp;"-"&amp;MID('Введення інформації'!T721, 1, 2)), "")</f>
        <v/>
      </c>
      <c r="U682" s="20" t="str">
        <f>IF(ISBLANK('Введення інформації'!B721)=FALSE(),(MID('Введення інформації'!U721, 7, 4)&amp;"-"&amp;MID('Введення інформації'!U721, 4, 2)&amp;"-"&amp;MID('Введення інформації'!U721, 1, 2)), "")</f>
        <v/>
      </c>
      <c r="V682" s="14" t="str">
        <f>IF('Введення інформації'!V721= "Так","true",IF(ISBLANK('Введення інформації'!A721)=FALSE(),"false",""))</f>
        <v/>
      </c>
      <c r="W682" s="24">
        <f>'Введення інформації'!W721</f>
        <v>0</v>
      </c>
      <c r="X682" s="14" t="str">
        <f>IF('Введення інформації'!X721= "Так","true",IF(ISBLANK('Введення інформації'!A721)=FALSE(),"false",""))</f>
        <v/>
      </c>
      <c r="Y682" s="14" t="str">
        <f>IF(ISBLANK('Введення інформації'!Y721)=FALSE(),'Введення інформації'!Y721,IF(ISBLANK('Введення інформації'!A721)=FALSE(),"0",""))</f>
        <v/>
      </c>
      <c r="Z682" s="14" t="str">
        <f>LEFT('Введення інформації'!Z721, 3)</f>
        <v/>
      </c>
      <c r="AA682" s="14" t="str">
        <f>IF(ISBLANK('Введення інформації'!AA721)=FALSE(),'Введення інформації'!AA721,IF(ISBLANK('Введення інформації'!A721)=FALSE(),"0",""))</f>
        <v/>
      </c>
      <c r="AB682" s="14" t="str">
        <f>IF('Введення інформації'!AB721= "Так","true",IF(ISBLANK('Введення інформації'!A721)=FALSE(),"false",""))</f>
        <v/>
      </c>
      <c r="AC682" s="24">
        <f>'Введення інформації'!AC721</f>
        <v>0</v>
      </c>
    </row>
    <row r="683" spans="1:29" ht="15.75" customHeight="1" x14ac:dyDescent="0.25">
      <c r="A683" s="24">
        <f>'Введення інформації'!A722</f>
        <v>0</v>
      </c>
      <c r="B683" s="14" t="str">
        <f>IF(ISBLANK('Введення інформації'!A722)=FALSE(),(MID('Введення інформації'!B722, 7, 4)&amp;"-"&amp;MID('Введення інформації'!B722, 4, 2)&amp;"-"&amp;MID('Введення інформації'!B722, 1, 2)), "")</f>
        <v/>
      </c>
      <c r="C683" s="24">
        <f>'Введення інформації'!C722</f>
        <v>0</v>
      </c>
      <c r="D683" s="19" t="str">
        <f>IF(ISBLANK('Введення інформації'!D722)=FALSE(),'Введення інформації'!D722,IF(ISBLANK('Введення інформації'!A722)=FALSE(),"null",""))</f>
        <v/>
      </c>
      <c r="E683" s="24">
        <f>'Введення інформації'!E722</f>
        <v>0</v>
      </c>
      <c r="F683" s="24">
        <f>'Введення інформації'!F722</f>
        <v>0</v>
      </c>
      <c r="G683" s="14" t="str">
        <f>LEFT('Введення інформації'!G722, 1)</f>
        <v/>
      </c>
      <c r="H683" s="24">
        <f>'Введення інформації'!H722</f>
        <v>0</v>
      </c>
      <c r="I683" s="24">
        <f>'Введення інформації'!I722</f>
        <v>0</v>
      </c>
      <c r="J683" s="14" t="str">
        <f>IF(ISBLANK('Введення інформації'!J722)=FALSE(),'Введення інформації'!J722,IF(ISBLANK('Введення інформації'!A722)=FALSE(),"null",""))</f>
        <v/>
      </c>
      <c r="K683" s="24">
        <f>'Введення інформації'!K722</f>
        <v>0</v>
      </c>
      <c r="L683" s="14" t="str">
        <f>IF(ISBLANK('Введення інформації'!L722)=FALSE(),'Введення інформації'!L722,IF(ISBLANK('Введення інформації'!A722)=FALSE(),"null",""))</f>
        <v/>
      </c>
      <c r="M683" s="24">
        <f>'Введення інформації'!M722</f>
        <v>0</v>
      </c>
      <c r="N683" s="24">
        <f>'Введення інформації'!N722</f>
        <v>0</v>
      </c>
      <c r="O683" s="14" t="str">
        <f>IF(ISBLANK('Введення інформації'!O722)=FALSE(),'Введення інформації'!O722,IF(ISBLANK('Введення інформації'!A722)=FALSE(),"null",""))</f>
        <v/>
      </c>
      <c r="P683" s="14" t="str">
        <f>IF(ISBLANK('Введення інформації'!P722)=FALSE(),'Введення інформації'!P722,IF(ISBLANK('Введення інформації'!B722)=FALSE(),"null",""))</f>
        <v/>
      </c>
      <c r="Q683" s="25">
        <f>'Введення інформації'!Q722</f>
        <v>0</v>
      </c>
      <c r="R683" s="25">
        <f>'Введення інформації'!R722</f>
        <v>0</v>
      </c>
      <c r="S683" s="25">
        <f>'Введення інформації'!S722</f>
        <v>0</v>
      </c>
      <c r="T683" s="20" t="str">
        <f>IF(ISBLANK('Введення інформації'!A722)=FALSE(),(MID('Введення інформації'!T722, 7, 4)&amp;"-"&amp;MID('Введення інформації'!T722, 4, 2)&amp;"-"&amp;MID('Введення інформації'!T722, 1, 2)), "")</f>
        <v/>
      </c>
      <c r="U683" s="20" t="str">
        <f>IF(ISBLANK('Введення інформації'!B722)=FALSE(),(MID('Введення інформації'!U722, 7, 4)&amp;"-"&amp;MID('Введення інформації'!U722, 4, 2)&amp;"-"&amp;MID('Введення інформації'!U722, 1, 2)), "")</f>
        <v/>
      </c>
      <c r="V683" s="14" t="str">
        <f>IF('Введення інформації'!V722= "Так","true",IF(ISBLANK('Введення інформації'!A722)=FALSE(),"false",""))</f>
        <v/>
      </c>
      <c r="W683" s="24">
        <f>'Введення інформації'!W722</f>
        <v>0</v>
      </c>
      <c r="X683" s="14" t="str">
        <f>IF('Введення інформації'!X722= "Так","true",IF(ISBLANK('Введення інформації'!A722)=FALSE(),"false",""))</f>
        <v/>
      </c>
      <c r="Y683" s="14" t="str">
        <f>IF(ISBLANK('Введення інформації'!Y722)=FALSE(),'Введення інформації'!Y722,IF(ISBLANK('Введення інформації'!A722)=FALSE(),"0",""))</f>
        <v/>
      </c>
      <c r="Z683" s="14" t="str">
        <f>LEFT('Введення інформації'!Z722, 3)</f>
        <v/>
      </c>
      <c r="AA683" s="14" t="str">
        <f>IF(ISBLANK('Введення інформації'!AA722)=FALSE(),'Введення інформації'!AA722,IF(ISBLANK('Введення інформації'!A722)=FALSE(),"0",""))</f>
        <v/>
      </c>
      <c r="AB683" s="14" t="str">
        <f>IF('Введення інформації'!AB722= "Так","true",IF(ISBLANK('Введення інформації'!A722)=FALSE(),"false",""))</f>
        <v/>
      </c>
      <c r="AC683" s="24">
        <f>'Введення інформації'!AC722</f>
        <v>0</v>
      </c>
    </row>
    <row r="684" spans="1:29" ht="15.75" customHeight="1" x14ac:dyDescent="0.25">
      <c r="A684" s="24">
        <f>'Введення інформації'!A723</f>
        <v>0</v>
      </c>
      <c r="B684" s="14" t="str">
        <f>IF(ISBLANK('Введення інформації'!A723)=FALSE(),(MID('Введення інформації'!B723, 7, 4)&amp;"-"&amp;MID('Введення інформації'!B723, 4, 2)&amp;"-"&amp;MID('Введення інформації'!B723, 1, 2)), "")</f>
        <v/>
      </c>
      <c r="C684" s="24">
        <f>'Введення інформації'!C723</f>
        <v>0</v>
      </c>
      <c r="D684" s="19" t="str">
        <f>IF(ISBLANK('Введення інформації'!D723)=FALSE(),'Введення інформації'!D723,IF(ISBLANK('Введення інформації'!A723)=FALSE(),"null",""))</f>
        <v/>
      </c>
      <c r="E684" s="24">
        <f>'Введення інформації'!E723</f>
        <v>0</v>
      </c>
      <c r="F684" s="24">
        <f>'Введення інформації'!F723</f>
        <v>0</v>
      </c>
      <c r="G684" s="14" t="str">
        <f>LEFT('Введення інформації'!G723, 1)</f>
        <v/>
      </c>
      <c r="H684" s="24">
        <f>'Введення інформації'!H723</f>
        <v>0</v>
      </c>
      <c r="I684" s="24">
        <f>'Введення інформації'!I723</f>
        <v>0</v>
      </c>
      <c r="J684" s="14" t="str">
        <f>IF(ISBLANK('Введення інформації'!J723)=FALSE(),'Введення інформації'!J723,IF(ISBLANK('Введення інформації'!A723)=FALSE(),"null",""))</f>
        <v/>
      </c>
      <c r="K684" s="24">
        <f>'Введення інформації'!K723</f>
        <v>0</v>
      </c>
      <c r="L684" s="14" t="str">
        <f>IF(ISBLANK('Введення інформації'!L723)=FALSE(),'Введення інформації'!L723,IF(ISBLANK('Введення інформації'!A723)=FALSE(),"null",""))</f>
        <v/>
      </c>
      <c r="M684" s="24">
        <f>'Введення інформації'!M723</f>
        <v>0</v>
      </c>
      <c r="N684" s="24">
        <f>'Введення інформації'!N723</f>
        <v>0</v>
      </c>
      <c r="O684" s="14" t="str">
        <f>IF(ISBLANK('Введення інформації'!O723)=FALSE(),'Введення інформації'!O723,IF(ISBLANK('Введення інформації'!A723)=FALSE(),"null",""))</f>
        <v/>
      </c>
      <c r="P684" s="14" t="str">
        <f>IF(ISBLANK('Введення інформації'!P723)=FALSE(),'Введення інформації'!P723,IF(ISBLANK('Введення інформації'!B723)=FALSE(),"null",""))</f>
        <v/>
      </c>
      <c r="Q684" s="25">
        <f>'Введення інформації'!Q723</f>
        <v>0</v>
      </c>
      <c r="R684" s="25">
        <f>'Введення інформації'!R723</f>
        <v>0</v>
      </c>
      <c r="S684" s="25">
        <f>'Введення інформації'!S723</f>
        <v>0</v>
      </c>
      <c r="T684" s="20" t="str">
        <f>IF(ISBLANK('Введення інформації'!A723)=FALSE(),(MID('Введення інформації'!T723, 7, 4)&amp;"-"&amp;MID('Введення інформації'!T723, 4, 2)&amp;"-"&amp;MID('Введення інформації'!T723, 1, 2)), "")</f>
        <v/>
      </c>
      <c r="U684" s="20" t="str">
        <f>IF(ISBLANK('Введення інформації'!B723)=FALSE(),(MID('Введення інформації'!U723, 7, 4)&amp;"-"&amp;MID('Введення інформації'!U723, 4, 2)&amp;"-"&amp;MID('Введення інформації'!U723, 1, 2)), "")</f>
        <v/>
      </c>
      <c r="V684" s="14" t="str">
        <f>IF('Введення інформації'!V723= "Так","true",IF(ISBLANK('Введення інформації'!A723)=FALSE(),"false",""))</f>
        <v/>
      </c>
      <c r="W684" s="24">
        <f>'Введення інформації'!W723</f>
        <v>0</v>
      </c>
      <c r="X684" s="14" t="str">
        <f>IF('Введення інформації'!X723= "Так","true",IF(ISBLANK('Введення інформації'!A723)=FALSE(),"false",""))</f>
        <v/>
      </c>
      <c r="Y684" s="14" t="str">
        <f>IF(ISBLANK('Введення інформації'!Y723)=FALSE(),'Введення інформації'!Y723,IF(ISBLANK('Введення інформації'!A723)=FALSE(),"0",""))</f>
        <v/>
      </c>
      <c r="Z684" s="14" t="str">
        <f>LEFT('Введення інформації'!Z723, 3)</f>
        <v/>
      </c>
      <c r="AA684" s="14" t="str">
        <f>IF(ISBLANK('Введення інформації'!AA723)=FALSE(),'Введення інформації'!AA723,IF(ISBLANK('Введення інформації'!A723)=FALSE(),"0",""))</f>
        <v/>
      </c>
      <c r="AB684" s="14" t="str">
        <f>IF('Введення інформації'!AB723= "Так","true",IF(ISBLANK('Введення інформації'!A723)=FALSE(),"false",""))</f>
        <v/>
      </c>
      <c r="AC684" s="24">
        <f>'Введення інформації'!AC723</f>
        <v>0</v>
      </c>
    </row>
    <row r="685" spans="1:29" ht="15.75" customHeight="1" x14ac:dyDescent="0.25">
      <c r="A685" s="24">
        <f>'Введення інформації'!A724</f>
        <v>0</v>
      </c>
      <c r="B685" s="14" t="str">
        <f>IF(ISBLANK('Введення інформації'!A724)=FALSE(),(MID('Введення інформації'!B724, 7, 4)&amp;"-"&amp;MID('Введення інформації'!B724, 4, 2)&amp;"-"&amp;MID('Введення інформації'!B724, 1, 2)), "")</f>
        <v/>
      </c>
      <c r="C685" s="24">
        <f>'Введення інформації'!C724</f>
        <v>0</v>
      </c>
      <c r="D685" s="19" t="str">
        <f>IF(ISBLANK('Введення інформації'!D724)=FALSE(),'Введення інформації'!D724,IF(ISBLANK('Введення інформації'!A724)=FALSE(),"null",""))</f>
        <v/>
      </c>
      <c r="E685" s="24">
        <f>'Введення інформації'!E724</f>
        <v>0</v>
      </c>
      <c r="F685" s="24">
        <f>'Введення інформації'!F724</f>
        <v>0</v>
      </c>
      <c r="G685" s="14" t="str">
        <f>LEFT('Введення інформації'!G724, 1)</f>
        <v/>
      </c>
      <c r="H685" s="24">
        <f>'Введення інформації'!H724</f>
        <v>0</v>
      </c>
      <c r="I685" s="24">
        <f>'Введення інформації'!I724</f>
        <v>0</v>
      </c>
      <c r="J685" s="14" t="str">
        <f>IF(ISBLANK('Введення інформації'!J724)=FALSE(),'Введення інформації'!J724,IF(ISBLANK('Введення інформації'!A724)=FALSE(),"null",""))</f>
        <v/>
      </c>
      <c r="K685" s="24">
        <f>'Введення інформації'!K724</f>
        <v>0</v>
      </c>
      <c r="L685" s="14" t="str">
        <f>IF(ISBLANK('Введення інформації'!L724)=FALSE(),'Введення інформації'!L724,IF(ISBLANK('Введення інформації'!A724)=FALSE(),"null",""))</f>
        <v/>
      </c>
      <c r="M685" s="24">
        <f>'Введення інформації'!M724</f>
        <v>0</v>
      </c>
      <c r="N685" s="24">
        <f>'Введення інформації'!N724</f>
        <v>0</v>
      </c>
      <c r="O685" s="14" t="str">
        <f>IF(ISBLANK('Введення інформації'!O724)=FALSE(),'Введення інформації'!O724,IF(ISBLANK('Введення інформації'!A724)=FALSE(),"null",""))</f>
        <v/>
      </c>
      <c r="P685" s="14" t="str">
        <f>IF(ISBLANK('Введення інформації'!P724)=FALSE(),'Введення інформації'!P724,IF(ISBLANK('Введення інформації'!B724)=FALSE(),"null",""))</f>
        <v/>
      </c>
      <c r="Q685" s="25">
        <f>'Введення інформації'!Q724</f>
        <v>0</v>
      </c>
      <c r="R685" s="25">
        <f>'Введення інформації'!R724</f>
        <v>0</v>
      </c>
      <c r="S685" s="25">
        <f>'Введення інформації'!S724</f>
        <v>0</v>
      </c>
      <c r="T685" s="20" t="str">
        <f>IF(ISBLANK('Введення інформації'!A724)=FALSE(),(MID('Введення інформації'!T724, 7, 4)&amp;"-"&amp;MID('Введення інформації'!T724, 4, 2)&amp;"-"&amp;MID('Введення інформації'!T724, 1, 2)), "")</f>
        <v/>
      </c>
      <c r="U685" s="20" t="str">
        <f>IF(ISBLANK('Введення інформації'!B724)=FALSE(),(MID('Введення інформації'!U724, 7, 4)&amp;"-"&amp;MID('Введення інформації'!U724, 4, 2)&amp;"-"&amp;MID('Введення інформації'!U724, 1, 2)), "")</f>
        <v/>
      </c>
      <c r="V685" s="14" t="str">
        <f>IF('Введення інформації'!V724= "Так","true",IF(ISBLANK('Введення інформації'!A724)=FALSE(),"false",""))</f>
        <v/>
      </c>
      <c r="W685" s="24">
        <f>'Введення інформації'!W724</f>
        <v>0</v>
      </c>
      <c r="X685" s="14" t="str">
        <f>IF('Введення інформації'!X724= "Так","true",IF(ISBLANK('Введення інформації'!A724)=FALSE(),"false",""))</f>
        <v/>
      </c>
      <c r="Y685" s="14" t="str">
        <f>IF(ISBLANK('Введення інформації'!Y724)=FALSE(),'Введення інформації'!Y724,IF(ISBLANK('Введення інформації'!A724)=FALSE(),"0",""))</f>
        <v/>
      </c>
      <c r="Z685" s="14" t="str">
        <f>LEFT('Введення інформації'!Z724, 3)</f>
        <v/>
      </c>
      <c r="AA685" s="14" t="str">
        <f>IF(ISBLANK('Введення інформації'!AA724)=FALSE(),'Введення інформації'!AA724,IF(ISBLANK('Введення інформації'!A724)=FALSE(),"0",""))</f>
        <v/>
      </c>
      <c r="AB685" s="14" t="str">
        <f>IF('Введення інформації'!AB724= "Так","true",IF(ISBLANK('Введення інформації'!A724)=FALSE(),"false",""))</f>
        <v/>
      </c>
      <c r="AC685" s="24">
        <f>'Введення інформації'!AC724</f>
        <v>0</v>
      </c>
    </row>
    <row r="686" spans="1:29" ht="15.75" customHeight="1" x14ac:dyDescent="0.25">
      <c r="A686" s="24">
        <f>'Введення інформації'!A725</f>
        <v>0</v>
      </c>
      <c r="B686" s="14" t="str">
        <f>IF(ISBLANK('Введення інформації'!A725)=FALSE(),(MID('Введення інформації'!B725, 7, 4)&amp;"-"&amp;MID('Введення інформації'!B725, 4, 2)&amp;"-"&amp;MID('Введення інформації'!B725, 1, 2)), "")</f>
        <v/>
      </c>
      <c r="C686" s="24">
        <f>'Введення інформації'!C725</f>
        <v>0</v>
      </c>
      <c r="D686" s="19" t="str">
        <f>IF(ISBLANK('Введення інформації'!D725)=FALSE(),'Введення інформації'!D725,IF(ISBLANK('Введення інформації'!A725)=FALSE(),"null",""))</f>
        <v/>
      </c>
      <c r="E686" s="24">
        <f>'Введення інформації'!E725</f>
        <v>0</v>
      </c>
      <c r="F686" s="24">
        <f>'Введення інформації'!F725</f>
        <v>0</v>
      </c>
      <c r="G686" s="14" t="str">
        <f>LEFT('Введення інформації'!G725, 1)</f>
        <v/>
      </c>
      <c r="H686" s="24">
        <f>'Введення інформації'!H725</f>
        <v>0</v>
      </c>
      <c r="I686" s="24">
        <f>'Введення інформації'!I725</f>
        <v>0</v>
      </c>
      <c r="J686" s="14" t="str">
        <f>IF(ISBLANK('Введення інформації'!J725)=FALSE(),'Введення інформації'!J725,IF(ISBLANK('Введення інформації'!A725)=FALSE(),"null",""))</f>
        <v/>
      </c>
      <c r="K686" s="24">
        <f>'Введення інформації'!K725</f>
        <v>0</v>
      </c>
      <c r="L686" s="14" t="str">
        <f>IF(ISBLANK('Введення інформації'!L725)=FALSE(),'Введення інформації'!L725,IF(ISBLANK('Введення інформації'!A725)=FALSE(),"null",""))</f>
        <v/>
      </c>
      <c r="M686" s="24">
        <f>'Введення інформації'!M725</f>
        <v>0</v>
      </c>
      <c r="N686" s="24">
        <f>'Введення інформації'!N725</f>
        <v>0</v>
      </c>
      <c r="O686" s="14" t="str">
        <f>IF(ISBLANK('Введення інформації'!O725)=FALSE(),'Введення інформації'!O725,IF(ISBLANK('Введення інформації'!A725)=FALSE(),"null",""))</f>
        <v/>
      </c>
      <c r="P686" s="14" t="str">
        <f>IF(ISBLANK('Введення інформації'!P725)=FALSE(),'Введення інформації'!P725,IF(ISBLANK('Введення інформації'!B725)=FALSE(),"null",""))</f>
        <v/>
      </c>
      <c r="Q686" s="25">
        <f>'Введення інформації'!Q725</f>
        <v>0</v>
      </c>
      <c r="R686" s="25">
        <f>'Введення інформації'!R725</f>
        <v>0</v>
      </c>
      <c r="S686" s="25">
        <f>'Введення інформації'!S725</f>
        <v>0</v>
      </c>
      <c r="T686" s="20" t="str">
        <f>IF(ISBLANK('Введення інформації'!A725)=FALSE(),(MID('Введення інформації'!T725, 7, 4)&amp;"-"&amp;MID('Введення інформації'!T725, 4, 2)&amp;"-"&amp;MID('Введення інформації'!T725, 1, 2)), "")</f>
        <v/>
      </c>
      <c r="U686" s="20" t="str">
        <f>IF(ISBLANK('Введення інформації'!B725)=FALSE(),(MID('Введення інформації'!U725, 7, 4)&amp;"-"&amp;MID('Введення інформації'!U725, 4, 2)&amp;"-"&amp;MID('Введення інформації'!U725, 1, 2)), "")</f>
        <v/>
      </c>
      <c r="V686" s="14" t="str">
        <f>IF('Введення інформації'!V725= "Так","true",IF(ISBLANK('Введення інформації'!A725)=FALSE(),"false",""))</f>
        <v/>
      </c>
      <c r="W686" s="24">
        <f>'Введення інформації'!W725</f>
        <v>0</v>
      </c>
      <c r="X686" s="14" t="str">
        <f>IF('Введення інформації'!X725= "Так","true",IF(ISBLANK('Введення інформації'!A725)=FALSE(),"false",""))</f>
        <v/>
      </c>
      <c r="Y686" s="14" t="str">
        <f>IF(ISBLANK('Введення інформації'!Y725)=FALSE(),'Введення інформації'!Y725,IF(ISBLANK('Введення інформації'!A725)=FALSE(),"0",""))</f>
        <v/>
      </c>
      <c r="Z686" s="14" t="str">
        <f>LEFT('Введення інформації'!Z725, 3)</f>
        <v/>
      </c>
      <c r="AA686" s="14" t="str">
        <f>IF(ISBLANK('Введення інформації'!AA725)=FALSE(),'Введення інформації'!AA725,IF(ISBLANK('Введення інформації'!A725)=FALSE(),"0",""))</f>
        <v/>
      </c>
      <c r="AB686" s="14" t="str">
        <f>IF('Введення інформації'!AB725= "Так","true",IF(ISBLANK('Введення інформації'!A725)=FALSE(),"false",""))</f>
        <v/>
      </c>
      <c r="AC686" s="24">
        <f>'Введення інформації'!AC725</f>
        <v>0</v>
      </c>
    </row>
    <row r="687" spans="1:29" ht="15.75" customHeight="1" x14ac:dyDescent="0.25">
      <c r="A687" s="24">
        <f>'Введення інформації'!A726</f>
        <v>0</v>
      </c>
      <c r="B687" s="14" t="str">
        <f>IF(ISBLANK('Введення інформації'!A726)=FALSE(),(MID('Введення інформації'!B726, 7, 4)&amp;"-"&amp;MID('Введення інформації'!B726, 4, 2)&amp;"-"&amp;MID('Введення інформації'!B726, 1, 2)), "")</f>
        <v/>
      </c>
      <c r="C687" s="24">
        <f>'Введення інформації'!C726</f>
        <v>0</v>
      </c>
      <c r="D687" s="19" t="str">
        <f>IF(ISBLANK('Введення інформації'!D726)=FALSE(),'Введення інформації'!D726,IF(ISBLANK('Введення інформації'!A726)=FALSE(),"null",""))</f>
        <v/>
      </c>
      <c r="E687" s="24">
        <f>'Введення інформації'!E726</f>
        <v>0</v>
      </c>
      <c r="F687" s="24">
        <f>'Введення інформації'!F726</f>
        <v>0</v>
      </c>
      <c r="G687" s="14" t="str">
        <f>LEFT('Введення інформації'!G726, 1)</f>
        <v/>
      </c>
      <c r="H687" s="24">
        <f>'Введення інформації'!H726</f>
        <v>0</v>
      </c>
      <c r="I687" s="24">
        <f>'Введення інформації'!I726</f>
        <v>0</v>
      </c>
      <c r="J687" s="14" t="str">
        <f>IF(ISBLANK('Введення інформації'!J726)=FALSE(),'Введення інформації'!J726,IF(ISBLANK('Введення інформації'!A726)=FALSE(),"null",""))</f>
        <v/>
      </c>
      <c r="K687" s="24">
        <f>'Введення інформації'!K726</f>
        <v>0</v>
      </c>
      <c r="L687" s="14" t="str">
        <f>IF(ISBLANK('Введення інформації'!L726)=FALSE(),'Введення інформації'!L726,IF(ISBLANK('Введення інформації'!A726)=FALSE(),"null",""))</f>
        <v/>
      </c>
      <c r="M687" s="24">
        <f>'Введення інформації'!M726</f>
        <v>0</v>
      </c>
      <c r="N687" s="24">
        <f>'Введення інформації'!N726</f>
        <v>0</v>
      </c>
      <c r="O687" s="14" t="str">
        <f>IF(ISBLANK('Введення інформації'!O726)=FALSE(),'Введення інформації'!O726,IF(ISBLANK('Введення інформації'!A726)=FALSE(),"null",""))</f>
        <v/>
      </c>
      <c r="P687" s="14" t="str">
        <f>IF(ISBLANK('Введення інформації'!P726)=FALSE(),'Введення інформації'!P726,IF(ISBLANK('Введення інформації'!B726)=FALSE(),"null",""))</f>
        <v/>
      </c>
      <c r="Q687" s="25">
        <f>'Введення інформації'!Q726</f>
        <v>0</v>
      </c>
      <c r="R687" s="25">
        <f>'Введення інформації'!R726</f>
        <v>0</v>
      </c>
      <c r="S687" s="25">
        <f>'Введення інформації'!S726</f>
        <v>0</v>
      </c>
      <c r="T687" s="20" t="str">
        <f>IF(ISBLANK('Введення інформації'!A726)=FALSE(),(MID('Введення інформації'!T726, 7, 4)&amp;"-"&amp;MID('Введення інформації'!T726, 4, 2)&amp;"-"&amp;MID('Введення інформації'!T726, 1, 2)), "")</f>
        <v/>
      </c>
      <c r="U687" s="20" t="str">
        <f>IF(ISBLANK('Введення інформації'!B726)=FALSE(),(MID('Введення інформації'!U726, 7, 4)&amp;"-"&amp;MID('Введення інформації'!U726, 4, 2)&amp;"-"&amp;MID('Введення інформації'!U726, 1, 2)), "")</f>
        <v/>
      </c>
      <c r="V687" s="14" t="str">
        <f>IF('Введення інформації'!V726= "Так","true",IF(ISBLANK('Введення інформації'!A726)=FALSE(),"false",""))</f>
        <v/>
      </c>
      <c r="W687" s="24">
        <f>'Введення інформації'!W726</f>
        <v>0</v>
      </c>
      <c r="X687" s="14" t="str">
        <f>IF('Введення інформації'!X726= "Так","true",IF(ISBLANK('Введення інформації'!A726)=FALSE(),"false",""))</f>
        <v/>
      </c>
      <c r="Y687" s="14" t="str">
        <f>IF(ISBLANK('Введення інформації'!Y726)=FALSE(),'Введення інформації'!Y726,IF(ISBLANK('Введення інформації'!A726)=FALSE(),"0",""))</f>
        <v/>
      </c>
      <c r="Z687" s="14" t="str">
        <f>LEFT('Введення інформації'!Z726, 3)</f>
        <v/>
      </c>
      <c r="AA687" s="14" t="str">
        <f>IF(ISBLANK('Введення інформації'!AA726)=FALSE(),'Введення інформації'!AA726,IF(ISBLANK('Введення інформації'!A726)=FALSE(),"0",""))</f>
        <v/>
      </c>
      <c r="AB687" s="14" t="str">
        <f>IF('Введення інформації'!AB726= "Так","true",IF(ISBLANK('Введення інформації'!A726)=FALSE(),"false",""))</f>
        <v/>
      </c>
      <c r="AC687" s="24">
        <f>'Введення інформації'!AC726</f>
        <v>0</v>
      </c>
    </row>
    <row r="688" spans="1:29" ht="15.75" customHeight="1" x14ac:dyDescent="0.25">
      <c r="A688" s="24">
        <f>'Введення інформації'!A727</f>
        <v>0</v>
      </c>
      <c r="B688" s="14" t="str">
        <f>IF(ISBLANK('Введення інформації'!A727)=FALSE(),(MID('Введення інформації'!B727, 7, 4)&amp;"-"&amp;MID('Введення інформації'!B727, 4, 2)&amp;"-"&amp;MID('Введення інформації'!B727, 1, 2)), "")</f>
        <v/>
      </c>
      <c r="C688" s="24">
        <f>'Введення інформації'!C727</f>
        <v>0</v>
      </c>
      <c r="D688" s="19" t="str">
        <f>IF(ISBLANK('Введення інформації'!D727)=FALSE(),'Введення інформації'!D727,IF(ISBLANK('Введення інформації'!A727)=FALSE(),"null",""))</f>
        <v/>
      </c>
      <c r="E688" s="24">
        <f>'Введення інформації'!E727</f>
        <v>0</v>
      </c>
      <c r="F688" s="24">
        <f>'Введення інформації'!F727</f>
        <v>0</v>
      </c>
      <c r="G688" s="14" t="str">
        <f>LEFT('Введення інформації'!G727, 1)</f>
        <v/>
      </c>
      <c r="H688" s="24">
        <f>'Введення інформації'!H727</f>
        <v>0</v>
      </c>
      <c r="I688" s="24">
        <f>'Введення інформації'!I727</f>
        <v>0</v>
      </c>
      <c r="J688" s="14" t="str">
        <f>IF(ISBLANK('Введення інформації'!J727)=FALSE(),'Введення інформації'!J727,IF(ISBLANK('Введення інформації'!A727)=FALSE(),"null",""))</f>
        <v/>
      </c>
      <c r="K688" s="24">
        <f>'Введення інформації'!K727</f>
        <v>0</v>
      </c>
      <c r="L688" s="14" t="str">
        <f>IF(ISBLANK('Введення інформації'!L727)=FALSE(),'Введення інформації'!L727,IF(ISBLANK('Введення інформації'!A727)=FALSE(),"null",""))</f>
        <v/>
      </c>
      <c r="M688" s="24">
        <f>'Введення інформації'!M727</f>
        <v>0</v>
      </c>
      <c r="N688" s="24">
        <f>'Введення інформації'!N727</f>
        <v>0</v>
      </c>
      <c r="O688" s="14" t="str">
        <f>IF(ISBLANK('Введення інформації'!O727)=FALSE(),'Введення інформації'!O727,IF(ISBLANK('Введення інформації'!A727)=FALSE(),"null",""))</f>
        <v/>
      </c>
      <c r="P688" s="14" t="str">
        <f>IF(ISBLANK('Введення інформації'!P727)=FALSE(),'Введення інформації'!P727,IF(ISBLANK('Введення інформації'!B727)=FALSE(),"null",""))</f>
        <v/>
      </c>
      <c r="Q688" s="25">
        <f>'Введення інформації'!Q727</f>
        <v>0</v>
      </c>
      <c r="R688" s="25">
        <f>'Введення інформації'!R727</f>
        <v>0</v>
      </c>
      <c r="S688" s="25">
        <f>'Введення інформації'!S727</f>
        <v>0</v>
      </c>
      <c r="T688" s="20" t="str">
        <f>IF(ISBLANK('Введення інформації'!A727)=FALSE(),(MID('Введення інформації'!T727, 7, 4)&amp;"-"&amp;MID('Введення інформації'!T727, 4, 2)&amp;"-"&amp;MID('Введення інформації'!T727, 1, 2)), "")</f>
        <v/>
      </c>
      <c r="U688" s="20" t="str">
        <f>IF(ISBLANK('Введення інформації'!B727)=FALSE(),(MID('Введення інформації'!U727, 7, 4)&amp;"-"&amp;MID('Введення інформації'!U727, 4, 2)&amp;"-"&amp;MID('Введення інформації'!U727, 1, 2)), "")</f>
        <v/>
      </c>
      <c r="V688" s="14" t="str">
        <f>IF('Введення інформації'!V727= "Так","true",IF(ISBLANK('Введення інформації'!A727)=FALSE(),"false",""))</f>
        <v/>
      </c>
      <c r="W688" s="24">
        <f>'Введення інформації'!W727</f>
        <v>0</v>
      </c>
      <c r="X688" s="14" t="str">
        <f>IF('Введення інформації'!X727= "Так","true",IF(ISBLANK('Введення інформації'!A727)=FALSE(),"false",""))</f>
        <v/>
      </c>
      <c r="Y688" s="14" t="str">
        <f>IF(ISBLANK('Введення інформації'!Y727)=FALSE(),'Введення інформації'!Y727,IF(ISBLANK('Введення інформації'!A727)=FALSE(),"0",""))</f>
        <v/>
      </c>
      <c r="Z688" s="14" t="str">
        <f>LEFT('Введення інформації'!Z727, 3)</f>
        <v/>
      </c>
      <c r="AA688" s="14" t="str">
        <f>IF(ISBLANK('Введення інформації'!AA727)=FALSE(),'Введення інформації'!AA727,IF(ISBLANK('Введення інформації'!A727)=FALSE(),"0",""))</f>
        <v/>
      </c>
      <c r="AB688" s="14" t="str">
        <f>IF('Введення інформації'!AB727= "Так","true",IF(ISBLANK('Введення інформації'!A727)=FALSE(),"false",""))</f>
        <v/>
      </c>
      <c r="AC688" s="24">
        <f>'Введення інформації'!AC727</f>
        <v>0</v>
      </c>
    </row>
    <row r="689" spans="1:29" ht="15.75" customHeight="1" x14ac:dyDescent="0.25">
      <c r="A689" s="24">
        <f>'Введення інформації'!A728</f>
        <v>0</v>
      </c>
      <c r="B689" s="14" t="str">
        <f>IF(ISBLANK('Введення інформації'!A728)=FALSE(),(MID('Введення інформації'!B728, 7, 4)&amp;"-"&amp;MID('Введення інформації'!B728, 4, 2)&amp;"-"&amp;MID('Введення інформації'!B728, 1, 2)), "")</f>
        <v/>
      </c>
      <c r="C689" s="24">
        <f>'Введення інформації'!C728</f>
        <v>0</v>
      </c>
      <c r="D689" s="19" t="str">
        <f>IF(ISBLANK('Введення інформації'!D728)=FALSE(),'Введення інформації'!D728,IF(ISBLANK('Введення інформації'!A728)=FALSE(),"null",""))</f>
        <v/>
      </c>
      <c r="E689" s="24">
        <f>'Введення інформації'!E728</f>
        <v>0</v>
      </c>
      <c r="F689" s="24">
        <f>'Введення інформації'!F728</f>
        <v>0</v>
      </c>
      <c r="G689" s="14" t="str">
        <f>LEFT('Введення інформації'!G728, 1)</f>
        <v/>
      </c>
      <c r="H689" s="24">
        <f>'Введення інформації'!H728</f>
        <v>0</v>
      </c>
      <c r="I689" s="24">
        <f>'Введення інформації'!I728</f>
        <v>0</v>
      </c>
      <c r="J689" s="14" t="str">
        <f>IF(ISBLANK('Введення інформації'!J728)=FALSE(),'Введення інформації'!J728,IF(ISBLANK('Введення інформації'!A728)=FALSE(),"null",""))</f>
        <v/>
      </c>
      <c r="K689" s="24">
        <f>'Введення інформації'!K728</f>
        <v>0</v>
      </c>
      <c r="L689" s="14" t="str">
        <f>IF(ISBLANK('Введення інформації'!L728)=FALSE(),'Введення інформації'!L728,IF(ISBLANK('Введення інформації'!A728)=FALSE(),"null",""))</f>
        <v/>
      </c>
      <c r="M689" s="24">
        <f>'Введення інформації'!M728</f>
        <v>0</v>
      </c>
      <c r="N689" s="24">
        <f>'Введення інформації'!N728</f>
        <v>0</v>
      </c>
      <c r="O689" s="14" t="str">
        <f>IF(ISBLANK('Введення інформації'!O728)=FALSE(),'Введення інформації'!O728,IF(ISBLANK('Введення інформації'!A728)=FALSE(),"null",""))</f>
        <v/>
      </c>
      <c r="P689" s="14" t="str">
        <f>IF(ISBLANK('Введення інформації'!P728)=FALSE(),'Введення інформації'!P728,IF(ISBLANK('Введення інформації'!B728)=FALSE(),"null",""))</f>
        <v/>
      </c>
      <c r="Q689" s="25">
        <f>'Введення інформації'!Q728</f>
        <v>0</v>
      </c>
      <c r="R689" s="25">
        <f>'Введення інформації'!R728</f>
        <v>0</v>
      </c>
      <c r="S689" s="25">
        <f>'Введення інформації'!S728</f>
        <v>0</v>
      </c>
      <c r="T689" s="20" t="str">
        <f>IF(ISBLANK('Введення інформації'!A728)=FALSE(),(MID('Введення інформації'!T728, 7, 4)&amp;"-"&amp;MID('Введення інформації'!T728, 4, 2)&amp;"-"&amp;MID('Введення інформації'!T728, 1, 2)), "")</f>
        <v/>
      </c>
      <c r="U689" s="20" t="str">
        <f>IF(ISBLANK('Введення інформації'!B728)=FALSE(),(MID('Введення інформації'!U728, 7, 4)&amp;"-"&amp;MID('Введення інформації'!U728, 4, 2)&amp;"-"&amp;MID('Введення інформації'!U728, 1, 2)), "")</f>
        <v/>
      </c>
      <c r="V689" s="14" t="str">
        <f>IF('Введення інформації'!V728= "Так","true",IF(ISBLANK('Введення інформації'!A728)=FALSE(),"false",""))</f>
        <v/>
      </c>
      <c r="W689" s="24">
        <f>'Введення інформації'!W728</f>
        <v>0</v>
      </c>
      <c r="X689" s="14" t="str">
        <f>IF('Введення інформації'!X728= "Так","true",IF(ISBLANK('Введення інформації'!A728)=FALSE(),"false",""))</f>
        <v/>
      </c>
      <c r="Y689" s="14" t="str">
        <f>IF(ISBLANK('Введення інформації'!Y728)=FALSE(),'Введення інформації'!Y728,IF(ISBLANK('Введення інформації'!A728)=FALSE(),"0",""))</f>
        <v/>
      </c>
      <c r="Z689" s="14" t="str">
        <f>LEFT('Введення інформації'!Z728, 3)</f>
        <v/>
      </c>
      <c r="AA689" s="14" t="str">
        <f>IF(ISBLANK('Введення інформації'!AA728)=FALSE(),'Введення інформації'!AA728,IF(ISBLANK('Введення інформації'!A728)=FALSE(),"0",""))</f>
        <v/>
      </c>
      <c r="AB689" s="14" t="str">
        <f>IF('Введення інформації'!AB728= "Так","true",IF(ISBLANK('Введення інформації'!A728)=FALSE(),"false",""))</f>
        <v/>
      </c>
      <c r="AC689" s="24">
        <f>'Введення інформації'!AC728</f>
        <v>0</v>
      </c>
    </row>
    <row r="690" spans="1:29" ht="15.75" customHeight="1" x14ac:dyDescent="0.25">
      <c r="A690" s="24">
        <f>'Введення інформації'!A729</f>
        <v>0</v>
      </c>
      <c r="B690" s="14" t="str">
        <f>IF(ISBLANK('Введення інформації'!A729)=FALSE(),(MID('Введення інформації'!B729, 7, 4)&amp;"-"&amp;MID('Введення інформації'!B729, 4, 2)&amp;"-"&amp;MID('Введення інформації'!B729, 1, 2)), "")</f>
        <v/>
      </c>
      <c r="C690" s="24">
        <f>'Введення інформації'!C729</f>
        <v>0</v>
      </c>
      <c r="D690" s="19" t="str">
        <f>IF(ISBLANK('Введення інформації'!D729)=FALSE(),'Введення інформації'!D729,IF(ISBLANK('Введення інформації'!A729)=FALSE(),"null",""))</f>
        <v/>
      </c>
      <c r="E690" s="24">
        <f>'Введення інформації'!E729</f>
        <v>0</v>
      </c>
      <c r="F690" s="24">
        <f>'Введення інформації'!F729</f>
        <v>0</v>
      </c>
      <c r="G690" s="14" t="str">
        <f>LEFT('Введення інформації'!G729, 1)</f>
        <v/>
      </c>
      <c r="H690" s="24">
        <f>'Введення інформації'!H729</f>
        <v>0</v>
      </c>
      <c r="I690" s="24">
        <f>'Введення інформації'!I729</f>
        <v>0</v>
      </c>
      <c r="J690" s="14" t="str">
        <f>IF(ISBLANK('Введення інформації'!J729)=FALSE(),'Введення інформації'!J729,IF(ISBLANK('Введення інформації'!A729)=FALSE(),"null",""))</f>
        <v/>
      </c>
      <c r="K690" s="24">
        <f>'Введення інформації'!K729</f>
        <v>0</v>
      </c>
      <c r="L690" s="14" t="str">
        <f>IF(ISBLANK('Введення інформації'!L729)=FALSE(),'Введення інформації'!L729,IF(ISBLANK('Введення інформації'!A729)=FALSE(),"null",""))</f>
        <v/>
      </c>
      <c r="M690" s="24">
        <f>'Введення інформації'!M729</f>
        <v>0</v>
      </c>
      <c r="N690" s="24">
        <f>'Введення інформації'!N729</f>
        <v>0</v>
      </c>
      <c r="O690" s="14" t="str">
        <f>IF(ISBLANK('Введення інформації'!O729)=FALSE(),'Введення інформації'!O729,IF(ISBLANK('Введення інформації'!A729)=FALSE(),"null",""))</f>
        <v/>
      </c>
      <c r="P690" s="14" t="str">
        <f>IF(ISBLANK('Введення інформації'!P729)=FALSE(),'Введення інформації'!P729,IF(ISBLANK('Введення інформації'!B729)=FALSE(),"null",""))</f>
        <v/>
      </c>
      <c r="Q690" s="25">
        <f>'Введення інформації'!Q729</f>
        <v>0</v>
      </c>
      <c r="R690" s="25">
        <f>'Введення інформації'!R729</f>
        <v>0</v>
      </c>
      <c r="S690" s="25">
        <f>'Введення інформації'!S729</f>
        <v>0</v>
      </c>
      <c r="T690" s="20" t="str">
        <f>IF(ISBLANK('Введення інформації'!A729)=FALSE(),(MID('Введення інформації'!T729, 7, 4)&amp;"-"&amp;MID('Введення інформації'!T729, 4, 2)&amp;"-"&amp;MID('Введення інформації'!T729, 1, 2)), "")</f>
        <v/>
      </c>
      <c r="U690" s="20" t="str">
        <f>IF(ISBLANK('Введення інформації'!B729)=FALSE(),(MID('Введення інформації'!U729, 7, 4)&amp;"-"&amp;MID('Введення інформації'!U729, 4, 2)&amp;"-"&amp;MID('Введення інформації'!U729, 1, 2)), "")</f>
        <v/>
      </c>
      <c r="V690" s="14" t="str">
        <f>IF('Введення інформації'!V729= "Так","true",IF(ISBLANK('Введення інформації'!A729)=FALSE(),"false",""))</f>
        <v/>
      </c>
      <c r="W690" s="24">
        <f>'Введення інформації'!W729</f>
        <v>0</v>
      </c>
      <c r="X690" s="14" t="str">
        <f>IF('Введення інформації'!X729= "Так","true",IF(ISBLANK('Введення інформації'!A729)=FALSE(),"false",""))</f>
        <v/>
      </c>
      <c r="Y690" s="14" t="str">
        <f>IF(ISBLANK('Введення інформації'!Y729)=FALSE(),'Введення інформації'!Y729,IF(ISBLANK('Введення інформації'!A729)=FALSE(),"0",""))</f>
        <v/>
      </c>
      <c r="Z690" s="14" t="str">
        <f>LEFT('Введення інформації'!Z729, 3)</f>
        <v/>
      </c>
      <c r="AA690" s="14" t="str">
        <f>IF(ISBLANK('Введення інформації'!AA729)=FALSE(),'Введення інформації'!AA729,IF(ISBLANK('Введення інформації'!A729)=FALSE(),"0",""))</f>
        <v/>
      </c>
      <c r="AB690" s="14" t="str">
        <f>IF('Введення інформації'!AB729= "Так","true",IF(ISBLANK('Введення інформації'!A729)=FALSE(),"false",""))</f>
        <v/>
      </c>
      <c r="AC690" s="24">
        <f>'Введення інформації'!AC729</f>
        <v>0</v>
      </c>
    </row>
    <row r="691" spans="1:29" ht="15.75" customHeight="1" x14ac:dyDescent="0.25">
      <c r="A691" s="24">
        <f>'Введення інформації'!A730</f>
        <v>0</v>
      </c>
      <c r="B691" s="14" t="str">
        <f>IF(ISBLANK('Введення інформації'!A730)=FALSE(),(MID('Введення інформації'!B730, 7, 4)&amp;"-"&amp;MID('Введення інформації'!B730, 4, 2)&amp;"-"&amp;MID('Введення інформації'!B730, 1, 2)), "")</f>
        <v/>
      </c>
      <c r="C691" s="24">
        <f>'Введення інформації'!C730</f>
        <v>0</v>
      </c>
      <c r="D691" s="19" t="str">
        <f>IF(ISBLANK('Введення інформації'!D730)=FALSE(),'Введення інформації'!D730,IF(ISBLANK('Введення інформації'!A730)=FALSE(),"null",""))</f>
        <v/>
      </c>
      <c r="E691" s="24">
        <f>'Введення інформації'!E730</f>
        <v>0</v>
      </c>
      <c r="F691" s="24">
        <f>'Введення інформації'!F730</f>
        <v>0</v>
      </c>
      <c r="G691" s="14" t="str">
        <f>LEFT('Введення інформації'!G730, 1)</f>
        <v/>
      </c>
      <c r="H691" s="24">
        <f>'Введення інформації'!H730</f>
        <v>0</v>
      </c>
      <c r="I691" s="24">
        <f>'Введення інформації'!I730</f>
        <v>0</v>
      </c>
      <c r="J691" s="14" t="str">
        <f>IF(ISBLANK('Введення інформації'!J730)=FALSE(),'Введення інформації'!J730,IF(ISBLANK('Введення інформації'!A730)=FALSE(),"null",""))</f>
        <v/>
      </c>
      <c r="K691" s="24">
        <f>'Введення інформації'!K730</f>
        <v>0</v>
      </c>
      <c r="L691" s="14" t="str">
        <f>IF(ISBLANK('Введення інформації'!L730)=FALSE(),'Введення інформації'!L730,IF(ISBLANK('Введення інформації'!A730)=FALSE(),"null",""))</f>
        <v/>
      </c>
      <c r="M691" s="24">
        <f>'Введення інформації'!M730</f>
        <v>0</v>
      </c>
      <c r="N691" s="24">
        <f>'Введення інформації'!N730</f>
        <v>0</v>
      </c>
      <c r="O691" s="14" t="str">
        <f>IF(ISBLANK('Введення інформації'!O730)=FALSE(),'Введення інформації'!O730,IF(ISBLANK('Введення інформації'!A730)=FALSE(),"null",""))</f>
        <v/>
      </c>
      <c r="P691" s="14" t="str">
        <f>IF(ISBLANK('Введення інформації'!P730)=FALSE(),'Введення інформації'!P730,IF(ISBLANK('Введення інформації'!B730)=FALSE(),"null",""))</f>
        <v/>
      </c>
      <c r="Q691" s="25">
        <f>'Введення інформації'!Q730</f>
        <v>0</v>
      </c>
      <c r="R691" s="25">
        <f>'Введення інформації'!R730</f>
        <v>0</v>
      </c>
      <c r="S691" s="25">
        <f>'Введення інформації'!S730</f>
        <v>0</v>
      </c>
      <c r="T691" s="20" t="str">
        <f>IF(ISBLANK('Введення інформації'!A730)=FALSE(),(MID('Введення інформації'!T730, 7, 4)&amp;"-"&amp;MID('Введення інформації'!T730, 4, 2)&amp;"-"&amp;MID('Введення інформації'!T730, 1, 2)), "")</f>
        <v/>
      </c>
      <c r="U691" s="20" t="str">
        <f>IF(ISBLANK('Введення інформації'!B730)=FALSE(),(MID('Введення інформації'!U730, 7, 4)&amp;"-"&amp;MID('Введення інформації'!U730, 4, 2)&amp;"-"&amp;MID('Введення інформації'!U730, 1, 2)), "")</f>
        <v/>
      </c>
      <c r="V691" s="14" t="str">
        <f>IF('Введення інформації'!V730= "Так","true",IF(ISBLANK('Введення інформації'!A730)=FALSE(),"false",""))</f>
        <v/>
      </c>
      <c r="W691" s="24">
        <f>'Введення інформації'!W730</f>
        <v>0</v>
      </c>
      <c r="X691" s="14" t="str">
        <f>IF('Введення інформації'!X730= "Так","true",IF(ISBLANK('Введення інформації'!A730)=FALSE(),"false",""))</f>
        <v/>
      </c>
      <c r="Y691" s="14" t="str">
        <f>IF(ISBLANK('Введення інформації'!Y730)=FALSE(),'Введення інформації'!Y730,IF(ISBLANK('Введення інформації'!A730)=FALSE(),"0",""))</f>
        <v/>
      </c>
      <c r="Z691" s="14" t="str">
        <f>LEFT('Введення інформації'!Z730, 3)</f>
        <v/>
      </c>
      <c r="AA691" s="14" t="str">
        <f>IF(ISBLANK('Введення інформації'!AA730)=FALSE(),'Введення інформації'!AA730,IF(ISBLANK('Введення інформації'!A730)=FALSE(),"0",""))</f>
        <v/>
      </c>
      <c r="AB691" s="14" t="str">
        <f>IF('Введення інформації'!AB730= "Так","true",IF(ISBLANK('Введення інформації'!A730)=FALSE(),"false",""))</f>
        <v/>
      </c>
      <c r="AC691" s="24">
        <f>'Введення інформації'!AC730</f>
        <v>0</v>
      </c>
    </row>
    <row r="692" spans="1:29" ht="15.75" customHeight="1" x14ac:dyDescent="0.25">
      <c r="A692" s="24">
        <f>'Введення інформації'!A731</f>
        <v>0</v>
      </c>
      <c r="B692" s="14" t="str">
        <f>IF(ISBLANK('Введення інформації'!A731)=FALSE(),(MID('Введення інформації'!B731, 7, 4)&amp;"-"&amp;MID('Введення інформації'!B731, 4, 2)&amp;"-"&amp;MID('Введення інформації'!B731, 1, 2)), "")</f>
        <v/>
      </c>
      <c r="C692" s="24">
        <f>'Введення інформації'!C731</f>
        <v>0</v>
      </c>
      <c r="D692" s="19" t="str">
        <f>IF(ISBLANK('Введення інформації'!D731)=FALSE(),'Введення інформації'!D731,IF(ISBLANK('Введення інформації'!A731)=FALSE(),"null",""))</f>
        <v/>
      </c>
      <c r="E692" s="24">
        <f>'Введення інформації'!E731</f>
        <v>0</v>
      </c>
      <c r="F692" s="24">
        <f>'Введення інформації'!F731</f>
        <v>0</v>
      </c>
      <c r="G692" s="14" t="str">
        <f>LEFT('Введення інформації'!G731, 1)</f>
        <v/>
      </c>
      <c r="H692" s="24">
        <f>'Введення інформації'!H731</f>
        <v>0</v>
      </c>
      <c r="I692" s="24">
        <f>'Введення інформації'!I731</f>
        <v>0</v>
      </c>
      <c r="J692" s="14" t="str">
        <f>IF(ISBLANK('Введення інформації'!J731)=FALSE(),'Введення інформації'!J731,IF(ISBLANK('Введення інформації'!A731)=FALSE(),"null",""))</f>
        <v/>
      </c>
      <c r="K692" s="24">
        <f>'Введення інформації'!K731</f>
        <v>0</v>
      </c>
      <c r="L692" s="14" t="str">
        <f>IF(ISBLANK('Введення інформації'!L731)=FALSE(),'Введення інформації'!L731,IF(ISBLANK('Введення інформації'!A731)=FALSE(),"null",""))</f>
        <v/>
      </c>
      <c r="M692" s="24">
        <f>'Введення інформації'!M731</f>
        <v>0</v>
      </c>
      <c r="N692" s="24">
        <f>'Введення інформації'!N731</f>
        <v>0</v>
      </c>
      <c r="O692" s="14" t="str">
        <f>IF(ISBLANK('Введення інформації'!O731)=FALSE(),'Введення інформації'!O731,IF(ISBLANK('Введення інформації'!A731)=FALSE(),"null",""))</f>
        <v/>
      </c>
      <c r="P692" s="14" t="str">
        <f>IF(ISBLANK('Введення інформації'!P731)=FALSE(),'Введення інформації'!P731,IF(ISBLANK('Введення інформації'!B731)=FALSE(),"null",""))</f>
        <v/>
      </c>
      <c r="Q692" s="25">
        <f>'Введення інформації'!Q731</f>
        <v>0</v>
      </c>
      <c r="R692" s="25">
        <f>'Введення інформації'!R731</f>
        <v>0</v>
      </c>
      <c r="S692" s="25">
        <f>'Введення інформації'!S731</f>
        <v>0</v>
      </c>
      <c r="T692" s="20" t="str">
        <f>IF(ISBLANK('Введення інформації'!A731)=FALSE(),(MID('Введення інформації'!T731, 7, 4)&amp;"-"&amp;MID('Введення інформації'!T731, 4, 2)&amp;"-"&amp;MID('Введення інформації'!T731, 1, 2)), "")</f>
        <v/>
      </c>
      <c r="U692" s="20" t="str">
        <f>IF(ISBLANK('Введення інформації'!B731)=FALSE(),(MID('Введення інформації'!U731, 7, 4)&amp;"-"&amp;MID('Введення інформації'!U731, 4, 2)&amp;"-"&amp;MID('Введення інформації'!U731, 1, 2)), "")</f>
        <v/>
      </c>
      <c r="V692" s="14" t="str">
        <f>IF('Введення інформації'!V731= "Так","true",IF(ISBLANK('Введення інформації'!A731)=FALSE(),"false",""))</f>
        <v/>
      </c>
      <c r="W692" s="24">
        <f>'Введення інформації'!W731</f>
        <v>0</v>
      </c>
      <c r="X692" s="14" t="str">
        <f>IF('Введення інформації'!X731= "Так","true",IF(ISBLANK('Введення інформації'!A731)=FALSE(),"false",""))</f>
        <v/>
      </c>
      <c r="Y692" s="14" t="str">
        <f>IF(ISBLANK('Введення інформації'!Y731)=FALSE(),'Введення інформації'!Y731,IF(ISBLANK('Введення інформації'!A731)=FALSE(),"0",""))</f>
        <v/>
      </c>
      <c r="Z692" s="14" t="str">
        <f>LEFT('Введення інформації'!Z731, 3)</f>
        <v/>
      </c>
      <c r="AA692" s="14" t="str">
        <f>IF(ISBLANK('Введення інформації'!AA731)=FALSE(),'Введення інформації'!AA731,IF(ISBLANK('Введення інформації'!A731)=FALSE(),"0",""))</f>
        <v/>
      </c>
      <c r="AB692" s="14" t="str">
        <f>IF('Введення інформації'!AB731= "Так","true",IF(ISBLANK('Введення інформації'!A731)=FALSE(),"false",""))</f>
        <v/>
      </c>
      <c r="AC692" s="24">
        <f>'Введення інформації'!AC731</f>
        <v>0</v>
      </c>
    </row>
    <row r="693" spans="1:29" ht="15.75" customHeight="1" x14ac:dyDescent="0.25">
      <c r="A693" s="24">
        <f>'Введення інформації'!A732</f>
        <v>0</v>
      </c>
      <c r="B693" s="14" t="str">
        <f>IF(ISBLANK('Введення інформації'!A732)=FALSE(),(MID('Введення інформації'!B732, 7, 4)&amp;"-"&amp;MID('Введення інформації'!B732, 4, 2)&amp;"-"&amp;MID('Введення інформації'!B732, 1, 2)), "")</f>
        <v/>
      </c>
      <c r="C693" s="24">
        <f>'Введення інформації'!C732</f>
        <v>0</v>
      </c>
      <c r="D693" s="19" t="str">
        <f>IF(ISBLANK('Введення інформації'!D732)=FALSE(),'Введення інформації'!D732,IF(ISBLANK('Введення інформації'!A732)=FALSE(),"null",""))</f>
        <v/>
      </c>
      <c r="E693" s="24">
        <f>'Введення інформації'!E732</f>
        <v>0</v>
      </c>
      <c r="F693" s="24">
        <f>'Введення інформації'!F732</f>
        <v>0</v>
      </c>
      <c r="G693" s="14" t="str">
        <f>LEFT('Введення інформації'!G732, 1)</f>
        <v/>
      </c>
      <c r="H693" s="24">
        <f>'Введення інформації'!H732</f>
        <v>0</v>
      </c>
      <c r="I693" s="24">
        <f>'Введення інформації'!I732</f>
        <v>0</v>
      </c>
      <c r="J693" s="14" t="str">
        <f>IF(ISBLANK('Введення інформації'!J732)=FALSE(),'Введення інформації'!J732,IF(ISBLANK('Введення інформації'!A732)=FALSE(),"null",""))</f>
        <v/>
      </c>
      <c r="K693" s="24">
        <f>'Введення інформації'!K732</f>
        <v>0</v>
      </c>
      <c r="L693" s="14" t="str">
        <f>IF(ISBLANK('Введення інформації'!L732)=FALSE(),'Введення інформації'!L732,IF(ISBLANK('Введення інформації'!A732)=FALSE(),"null",""))</f>
        <v/>
      </c>
      <c r="M693" s="24">
        <f>'Введення інформації'!M732</f>
        <v>0</v>
      </c>
      <c r="N693" s="24">
        <f>'Введення інформації'!N732</f>
        <v>0</v>
      </c>
      <c r="O693" s="14" t="str">
        <f>IF(ISBLANK('Введення інформації'!O732)=FALSE(),'Введення інформації'!O732,IF(ISBLANK('Введення інформації'!A732)=FALSE(),"null",""))</f>
        <v/>
      </c>
      <c r="P693" s="14" t="str">
        <f>IF(ISBLANK('Введення інформації'!P732)=FALSE(),'Введення інформації'!P732,IF(ISBLANK('Введення інформації'!B732)=FALSE(),"null",""))</f>
        <v/>
      </c>
      <c r="Q693" s="25">
        <f>'Введення інформації'!Q732</f>
        <v>0</v>
      </c>
      <c r="R693" s="25">
        <f>'Введення інформації'!R732</f>
        <v>0</v>
      </c>
      <c r="S693" s="25">
        <f>'Введення інформації'!S732</f>
        <v>0</v>
      </c>
      <c r="T693" s="20" t="str">
        <f>IF(ISBLANK('Введення інформації'!A732)=FALSE(),(MID('Введення інформації'!T732, 7, 4)&amp;"-"&amp;MID('Введення інформації'!T732, 4, 2)&amp;"-"&amp;MID('Введення інформації'!T732, 1, 2)), "")</f>
        <v/>
      </c>
      <c r="U693" s="20" t="str">
        <f>IF(ISBLANK('Введення інформації'!B732)=FALSE(),(MID('Введення інформації'!U732, 7, 4)&amp;"-"&amp;MID('Введення інформації'!U732, 4, 2)&amp;"-"&amp;MID('Введення інформації'!U732, 1, 2)), "")</f>
        <v/>
      </c>
      <c r="V693" s="14" t="str">
        <f>IF('Введення інформації'!V732= "Так","true",IF(ISBLANK('Введення інформації'!A732)=FALSE(),"false",""))</f>
        <v/>
      </c>
      <c r="W693" s="24">
        <f>'Введення інформації'!W732</f>
        <v>0</v>
      </c>
      <c r="X693" s="14" t="str">
        <f>IF('Введення інформації'!X732= "Так","true",IF(ISBLANK('Введення інформації'!A732)=FALSE(),"false",""))</f>
        <v/>
      </c>
      <c r="Y693" s="14" t="str">
        <f>IF(ISBLANK('Введення інформації'!Y732)=FALSE(),'Введення інформації'!Y732,IF(ISBLANK('Введення інформації'!A732)=FALSE(),"0",""))</f>
        <v/>
      </c>
      <c r="Z693" s="14" t="str">
        <f>LEFT('Введення інформації'!Z732, 3)</f>
        <v/>
      </c>
      <c r="AA693" s="14" t="str">
        <f>IF(ISBLANK('Введення інформації'!AA732)=FALSE(),'Введення інформації'!AA732,IF(ISBLANK('Введення інформації'!A732)=FALSE(),"0",""))</f>
        <v/>
      </c>
      <c r="AB693" s="14" t="str">
        <f>IF('Введення інформації'!AB732= "Так","true",IF(ISBLANK('Введення інформації'!A732)=FALSE(),"false",""))</f>
        <v/>
      </c>
      <c r="AC693" s="24">
        <f>'Введення інформації'!AC732</f>
        <v>0</v>
      </c>
    </row>
    <row r="694" spans="1:29" ht="15.75" customHeight="1" x14ac:dyDescent="0.25">
      <c r="A694" s="24">
        <f>'Введення інформації'!A733</f>
        <v>0</v>
      </c>
      <c r="B694" s="14" t="str">
        <f>IF(ISBLANK('Введення інформації'!A733)=FALSE(),(MID('Введення інформації'!B733, 7, 4)&amp;"-"&amp;MID('Введення інформації'!B733, 4, 2)&amp;"-"&amp;MID('Введення інформації'!B733, 1, 2)), "")</f>
        <v/>
      </c>
      <c r="C694" s="24">
        <f>'Введення інформації'!C733</f>
        <v>0</v>
      </c>
      <c r="D694" s="19" t="str">
        <f>IF(ISBLANK('Введення інформації'!D733)=FALSE(),'Введення інформації'!D733,IF(ISBLANK('Введення інформації'!A733)=FALSE(),"null",""))</f>
        <v/>
      </c>
      <c r="E694" s="24">
        <f>'Введення інформації'!E733</f>
        <v>0</v>
      </c>
      <c r="F694" s="24">
        <f>'Введення інформації'!F733</f>
        <v>0</v>
      </c>
      <c r="G694" s="14" t="str">
        <f>LEFT('Введення інформації'!G733, 1)</f>
        <v/>
      </c>
      <c r="H694" s="24">
        <f>'Введення інформації'!H733</f>
        <v>0</v>
      </c>
      <c r="I694" s="24">
        <f>'Введення інформації'!I733</f>
        <v>0</v>
      </c>
      <c r="J694" s="14" t="str">
        <f>IF(ISBLANK('Введення інформації'!J733)=FALSE(),'Введення інформації'!J733,IF(ISBLANK('Введення інформації'!A733)=FALSE(),"null",""))</f>
        <v/>
      </c>
      <c r="K694" s="24">
        <f>'Введення інформації'!K733</f>
        <v>0</v>
      </c>
      <c r="L694" s="14" t="str">
        <f>IF(ISBLANK('Введення інформації'!L733)=FALSE(),'Введення інформації'!L733,IF(ISBLANK('Введення інформації'!A733)=FALSE(),"null",""))</f>
        <v/>
      </c>
      <c r="M694" s="24">
        <f>'Введення інформації'!M733</f>
        <v>0</v>
      </c>
      <c r="N694" s="24">
        <f>'Введення інформації'!N733</f>
        <v>0</v>
      </c>
      <c r="O694" s="14" t="str">
        <f>IF(ISBLANK('Введення інформації'!O733)=FALSE(),'Введення інформації'!O733,IF(ISBLANK('Введення інформації'!A733)=FALSE(),"null",""))</f>
        <v/>
      </c>
      <c r="P694" s="14" t="str">
        <f>IF(ISBLANK('Введення інформації'!P733)=FALSE(),'Введення інформації'!P733,IF(ISBLANK('Введення інформації'!B733)=FALSE(),"null",""))</f>
        <v/>
      </c>
      <c r="Q694" s="25">
        <f>'Введення інформації'!Q733</f>
        <v>0</v>
      </c>
      <c r="R694" s="25">
        <f>'Введення інформації'!R733</f>
        <v>0</v>
      </c>
      <c r="S694" s="25">
        <f>'Введення інформації'!S733</f>
        <v>0</v>
      </c>
      <c r="T694" s="20" t="str">
        <f>IF(ISBLANK('Введення інформації'!A733)=FALSE(),(MID('Введення інформації'!T733, 7, 4)&amp;"-"&amp;MID('Введення інформації'!T733, 4, 2)&amp;"-"&amp;MID('Введення інформації'!T733, 1, 2)), "")</f>
        <v/>
      </c>
      <c r="U694" s="20" t="str">
        <f>IF(ISBLANK('Введення інформації'!B733)=FALSE(),(MID('Введення інформації'!U733, 7, 4)&amp;"-"&amp;MID('Введення інформації'!U733, 4, 2)&amp;"-"&amp;MID('Введення інформації'!U733, 1, 2)), "")</f>
        <v/>
      </c>
      <c r="V694" s="14" t="str">
        <f>IF('Введення інформації'!V733= "Так","true",IF(ISBLANK('Введення інформації'!A733)=FALSE(),"false",""))</f>
        <v/>
      </c>
      <c r="W694" s="24">
        <f>'Введення інформації'!W733</f>
        <v>0</v>
      </c>
      <c r="X694" s="14" t="str">
        <f>IF('Введення інформації'!X733= "Так","true",IF(ISBLANK('Введення інформації'!A733)=FALSE(),"false",""))</f>
        <v/>
      </c>
      <c r="Y694" s="14" t="str">
        <f>IF(ISBLANK('Введення інформації'!Y733)=FALSE(),'Введення інформації'!Y733,IF(ISBLANK('Введення інформації'!A733)=FALSE(),"0",""))</f>
        <v/>
      </c>
      <c r="Z694" s="14" t="str">
        <f>LEFT('Введення інформації'!Z733, 3)</f>
        <v/>
      </c>
      <c r="AA694" s="14" t="str">
        <f>IF(ISBLANK('Введення інформації'!AA733)=FALSE(),'Введення інформації'!AA733,IF(ISBLANK('Введення інформації'!A733)=FALSE(),"0",""))</f>
        <v/>
      </c>
      <c r="AB694" s="14" t="str">
        <f>IF('Введення інформації'!AB733= "Так","true",IF(ISBLANK('Введення інформації'!A733)=FALSE(),"false",""))</f>
        <v/>
      </c>
      <c r="AC694" s="24">
        <f>'Введення інформації'!AC733</f>
        <v>0</v>
      </c>
    </row>
    <row r="695" spans="1:29" ht="15.75" customHeight="1" x14ac:dyDescent="0.25">
      <c r="A695" s="24">
        <f>'Введення інформації'!A734</f>
        <v>0</v>
      </c>
      <c r="B695" s="14" t="str">
        <f>IF(ISBLANK('Введення інформації'!A734)=FALSE(),(MID('Введення інформації'!B734, 7, 4)&amp;"-"&amp;MID('Введення інформації'!B734, 4, 2)&amp;"-"&amp;MID('Введення інформації'!B734, 1, 2)), "")</f>
        <v/>
      </c>
      <c r="C695" s="24">
        <f>'Введення інформації'!C734</f>
        <v>0</v>
      </c>
      <c r="D695" s="19" t="str">
        <f>IF(ISBLANK('Введення інформації'!D734)=FALSE(),'Введення інформації'!D734,IF(ISBLANK('Введення інформації'!A734)=FALSE(),"null",""))</f>
        <v/>
      </c>
      <c r="E695" s="24">
        <f>'Введення інформації'!E734</f>
        <v>0</v>
      </c>
      <c r="F695" s="24">
        <f>'Введення інформації'!F734</f>
        <v>0</v>
      </c>
      <c r="G695" s="14" t="str">
        <f>LEFT('Введення інформації'!G734, 1)</f>
        <v/>
      </c>
      <c r="H695" s="24">
        <f>'Введення інформації'!H734</f>
        <v>0</v>
      </c>
      <c r="I695" s="24">
        <f>'Введення інформації'!I734</f>
        <v>0</v>
      </c>
      <c r="J695" s="14" t="str">
        <f>IF(ISBLANK('Введення інформації'!J734)=FALSE(),'Введення інформації'!J734,IF(ISBLANK('Введення інформації'!A734)=FALSE(),"null",""))</f>
        <v/>
      </c>
      <c r="K695" s="24">
        <f>'Введення інформації'!K734</f>
        <v>0</v>
      </c>
      <c r="L695" s="14" t="str">
        <f>IF(ISBLANK('Введення інформації'!L734)=FALSE(),'Введення інформації'!L734,IF(ISBLANK('Введення інформації'!A734)=FALSE(),"null",""))</f>
        <v/>
      </c>
      <c r="M695" s="24">
        <f>'Введення інформації'!M734</f>
        <v>0</v>
      </c>
      <c r="N695" s="24">
        <f>'Введення інформації'!N734</f>
        <v>0</v>
      </c>
      <c r="O695" s="14" t="str">
        <f>IF(ISBLANK('Введення інформації'!O734)=FALSE(),'Введення інформації'!O734,IF(ISBLANK('Введення інформації'!A734)=FALSE(),"null",""))</f>
        <v/>
      </c>
      <c r="P695" s="14" t="str">
        <f>IF(ISBLANK('Введення інформації'!P734)=FALSE(),'Введення інформації'!P734,IF(ISBLANK('Введення інформації'!B734)=FALSE(),"null",""))</f>
        <v/>
      </c>
      <c r="Q695" s="25">
        <f>'Введення інформації'!Q734</f>
        <v>0</v>
      </c>
      <c r="R695" s="25">
        <f>'Введення інформації'!R734</f>
        <v>0</v>
      </c>
      <c r="S695" s="25">
        <f>'Введення інформації'!S734</f>
        <v>0</v>
      </c>
      <c r="T695" s="20" t="str">
        <f>IF(ISBLANK('Введення інформації'!A734)=FALSE(),(MID('Введення інформації'!T734, 7, 4)&amp;"-"&amp;MID('Введення інформації'!T734, 4, 2)&amp;"-"&amp;MID('Введення інформації'!T734, 1, 2)), "")</f>
        <v/>
      </c>
      <c r="U695" s="20" t="str">
        <f>IF(ISBLANK('Введення інформації'!B734)=FALSE(),(MID('Введення інформації'!U734, 7, 4)&amp;"-"&amp;MID('Введення інформації'!U734, 4, 2)&amp;"-"&amp;MID('Введення інформації'!U734, 1, 2)), "")</f>
        <v/>
      </c>
      <c r="V695" s="14" t="str">
        <f>IF('Введення інформації'!V734= "Так","true",IF(ISBLANK('Введення інформації'!A734)=FALSE(),"false",""))</f>
        <v/>
      </c>
      <c r="W695" s="24">
        <f>'Введення інформації'!W734</f>
        <v>0</v>
      </c>
      <c r="X695" s="14" t="str">
        <f>IF('Введення інформації'!X734= "Так","true",IF(ISBLANK('Введення інформації'!A734)=FALSE(),"false",""))</f>
        <v/>
      </c>
      <c r="Y695" s="14" t="str">
        <f>IF(ISBLANK('Введення інформації'!Y734)=FALSE(),'Введення інформації'!Y734,IF(ISBLANK('Введення інформації'!A734)=FALSE(),"0",""))</f>
        <v/>
      </c>
      <c r="Z695" s="14" t="str">
        <f>LEFT('Введення інформації'!Z734, 3)</f>
        <v/>
      </c>
      <c r="AA695" s="14" t="str">
        <f>IF(ISBLANK('Введення інформації'!AA734)=FALSE(),'Введення інформації'!AA734,IF(ISBLANK('Введення інформації'!A734)=FALSE(),"0",""))</f>
        <v/>
      </c>
      <c r="AB695" s="14" t="str">
        <f>IF('Введення інформації'!AB734= "Так","true",IF(ISBLANK('Введення інформації'!A734)=FALSE(),"false",""))</f>
        <v/>
      </c>
      <c r="AC695" s="24">
        <f>'Введення інформації'!AC734</f>
        <v>0</v>
      </c>
    </row>
    <row r="696" spans="1:29" ht="15.75" customHeight="1" x14ac:dyDescent="0.25">
      <c r="A696" s="24">
        <f>'Введення інформації'!A735</f>
        <v>0</v>
      </c>
      <c r="B696" s="14" t="str">
        <f>IF(ISBLANK('Введення інформації'!A735)=FALSE(),(MID('Введення інформації'!B735, 7, 4)&amp;"-"&amp;MID('Введення інформації'!B735, 4, 2)&amp;"-"&amp;MID('Введення інформації'!B735, 1, 2)), "")</f>
        <v/>
      </c>
      <c r="C696" s="24">
        <f>'Введення інформації'!C735</f>
        <v>0</v>
      </c>
      <c r="D696" s="19" t="str">
        <f>IF(ISBLANK('Введення інформації'!D735)=FALSE(),'Введення інформації'!D735,IF(ISBLANK('Введення інформації'!A735)=FALSE(),"null",""))</f>
        <v/>
      </c>
      <c r="E696" s="24">
        <f>'Введення інформації'!E735</f>
        <v>0</v>
      </c>
      <c r="F696" s="24">
        <f>'Введення інформації'!F735</f>
        <v>0</v>
      </c>
      <c r="G696" s="14" t="str">
        <f>LEFT('Введення інформації'!G735, 1)</f>
        <v/>
      </c>
      <c r="H696" s="24">
        <f>'Введення інформації'!H735</f>
        <v>0</v>
      </c>
      <c r="I696" s="24">
        <f>'Введення інформації'!I735</f>
        <v>0</v>
      </c>
      <c r="J696" s="14" t="str">
        <f>IF(ISBLANK('Введення інформації'!J735)=FALSE(),'Введення інформації'!J735,IF(ISBLANK('Введення інформації'!A735)=FALSE(),"null",""))</f>
        <v/>
      </c>
      <c r="K696" s="24">
        <f>'Введення інформації'!K735</f>
        <v>0</v>
      </c>
      <c r="L696" s="14" t="str">
        <f>IF(ISBLANK('Введення інформації'!L735)=FALSE(),'Введення інформації'!L735,IF(ISBLANK('Введення інформації'!A735)=FALSE(),"null",""))</f>
        <v/>
      </c>
      <c r="M696" s="24">
        <f>'Введення інформації'!M735</f>
        <v>0</v>
      </c>
      <c r="N696" s="24">
        <f>'Введення інформації'!N735</f>
        <v>0</v>
      </c>
      <c r="O696" s="14" t="str">
        <f>IF(ISBLANK('Введення інформації'!O735)=FALSE(),'Введення інформації'!O735,IF(ISBLANK('Введення інформації'!A735)=FALSE(),"null",""))</f>
        <v/>
      </c>
      <c r="P696" s="14" t="str">
        <f>IF(ISBLANK('Введення інформації'!P735)=FALSE(),'Введення інформації'!P735,IF(ISBLANK('Введення інформації'!B735)=FALSE(),"null",""))</f>
        <v/>
      </c>
      <c r="Q696" s="25">
        <f>'Введення інформації'!Q735</f>
        <v>0</v>
      </c>
      <c r="R696" s="25">
        <f>'Введення інформації'!R735</f>
        <v>0</v>
      </c>
      <c r="S696" s="25">
        <f>'Введення інформації'!S735</f>
        <v>0</v>
      </c>
      <c r="T696" s="20" t="str">
        <f>IF(ISBLANK('Введення інформації'!A735)=FALSE(),(MID('Введення інформації'!T735, 7, 4)&amp;"-"&amp;MID('Введення інформації'!T735, 4, 2)&amp;"-"&amp;MID('Введення інформації'!T735, 1, 2)), "")</f>
        <v/>
      </c>
      <c r="U696" s="20" t="str">
        <f>IF(ISBLANK('Введення інформації'!B735)=FALSE(),(MID('Введення інформації'!U735, 7, 4)&amp;"-"&amp;MID('Введення інформації'!U735, 4, 2)&amp;"-"&amp;MID('Введення інформації'!U735, 1, 2)), "")</f>
        <v/>
      </c>
      <c r="V696" s="14" t="str">
        <f>IF('Введення інформації'!V735= "Так","true",IF(ISBLANK('Введення інформації'!A735)=FALSE(),"false",""))</f>
        <v/>
      </c>
      <c r="W696" s="24">
        <f>'Введення інформації'!W735</f>
        <v>0</v>
      </c>
      <c r="X696" s="14" t="str">
        <f>IF('Введення інформації'!X735= "Так","true",IF(ISBLANK('Введення інформації'!A735)=FALSE(),"false",""))</f>
        <v/>
      </c>
      <c r="Y696" s="14" t="str">
        <f>IF(ISBLANK('Введення інформації'!Y735)=FALSE(),'Введення інформації'!Y735,IF(ISBLANK('Введення інформації'!A735)=FALSE(),"0",""))</f>
        <v/>
      </c>
      <c r="Z696" s="14" t="str">
        <f>LEFT('Введення інформації'!Z735, 3)</f>
        <v/>
      </c>
      <c r="AA696" s="14" t="str">
        <f>IF(ISBLANK('Введення інформації'!AA735)=FALSE(),'Введення інформації'!AA735,IF(ISBLANK('Введення інформації'!A735)=FALSE(),"0",""))</f>
        <v/>
      </c>
      <c r="AB696" s="14" t="str">
        <f>IF('Введення інформації'!AB735= "Так","true",IF(ISBLANK('Введення інформації'!A735)=FALSE(),"false",""))</f>
        <v/>
      </c>
      <c r="AC696" s="24">
        <f>'Введення інформації'!AC735</f>
        <v>0</v>
      </c>
    </row>
    <row r="697" spans="1:29" ht="15.75" customHeight="1" x14ac:dyDescent="0.25">
      <c r="A697" s="24">
        <f>'Введення інформації'!A736</f>
        <v>0</v>
      </c>
      <c r="B697" s="14" t="str">
        <f>IF(ISBLANK('Введення інформації'!A736)=FALSE(),(MID('Введення інформації'!B736, 7, 4)&amp;"-"&amp;MID('Введення інформації'!B736, 4, 2)&amp;"-"&amp;MID('Введення інформації'!B736, 1, 2)), "")</f>
        <v/>
      </c>
      <c r="C697" s="24">
        <f>'Введення інформації'!C736</f>
        <v>0</v>
      </c>
      <c r="D697" s="19" t="str">
        <f>IF(ISBLANK('Введення інформації'!D736)=FALSE(),'Введення інформації'!D736,IF(ISBLANK('Введення інформації'!A736)=FALSE(),"null",""))</f>
        <v/>
      </c>
      <c r="E697" s="24">
        <f>'Введення інформації'!E736</f>
        <v>0</v>
      </c>
      <c r="F697" s="24">
        <f>'Введення інформації'!F736</f>
        <v>0</v>
      </c>
      <c r="G697" s="14" t="str">
        <f>LEFT('Введення інформації'!G736, 1)</f>
        <v/>
      </c>
      <c r="H697" s="24">
        <f>'Введення інформації'!H736</f>
        <v>0</v>
      </c>
      <c r="I697" s="24">
        <f>'Введення інформації'!I736</f>
        <v>0</v>
      </c>
      <c r="J697" s="14" t="str">
        <f>IF(ISBLANK('Введення інформації'!J736)=FALSE(),'Введення інформації'!J736,IF(ISBLANK('Введення інформації'!A736)=FALSE(),"null",""))</f>
        <v/>
      </c>
      <c r="K697" s="24">
        <f>'Введення інформації'!K736</f>
        <v>0</v>
      </c>
      <c r="L697" s="14" t="str">
        <f>IF(ISBLANK('Введення інформації'!L736)=FALSE(),'Введення інформації'!L736,IF(ISBLANK('Введення інформації'!A736)=FALSE(),"null",""))</f>
        <v/>
      </c>
      <c r="M697" s="24">
        <f>'Введення інформації'!M736</f>
        <v>0</v>
      </c>
      <c r="N697" s="24">
        <f>'Введення інформації'!N736</f>
        <v>0</v>
      </c>
      <c r="O697" s="14" t="str">
        <f>IF(ISBLANK('Введення інформації'!O736)=FALSE(),'Введення інформації'!O736,IF(ISBLANK('Введення інформації'!A736)=FALSE(),"null",""))</f>
        <v/>
      </c>
      <c r="P697" s="14" t="str">
        <f>IF(ISBLANK('Введення інформації'!P736)=FALSE(),'Введення інформації'!P736,IF(ISBLANK('Введення інформації'!B736)=FALSE(),"null",""))</f>
        <v/>
      </c>
      <c r="Q697" s="25">
        <f>'Введення інформації'!Q736</f>
        <v>0</v>
      </c>
      <c r="R697" s="25">
        <f>'Введення інформації'!R736</f>
        <v>0</v>
      </c>
      <c r="S697" s="25">
        <f>'Введення інформації'!S736</f>
        <v>0</v>
      </c>
      <c r="T697" s="20" t="str">
        <f>IF(ISBLANK('Введення інформації'!A736)=FALSE(),(MID('Введення інформації'!T736, 7, 4)&amp;"-"&amp;MID('Введення інформації'!T736, 4, 2)&amp;"-"&amp;MID('Введення інформації'!T736, 1, 2)), "")</f>
        <v/>
      </c>
      <c r="U697" s="20" t="str">
        <f>IF(ISBLANK('Введення інформації'!B736)=FALSE(),(MID('Введення інформації'!U736, 7, 4)&amp;"-"&amp;MID('Введення інформації'!U736, 4, 2)&amp;"-"&amp;MID('Введення інформації'!U736, 1, 2)), "")</f>
        <v/>
      </c>
      <c r="V697" s="14" t="str">
        <f>IF('Введення інформації'!V736= "Так","true",IF(ISBLANK('Введення інформації'!A736)=FALSE(),"false",""))</f>
        <v/>
      </c>
      <c r="W697" s="24">
        <f>'Введення інформації'!W736</f>
        <v>0</v>
      </c>
      <c r="X697" s="14" t="str">
        <f>IF('Введення інформації'!X736= "Так","true",IF(ISBLANK('Введення інформації'!A736)=FALSE(),"false",""))</f>
        <v/>
      </c>
      <c r="Y697" s="14" t="str">
        <f>IF(ISBLANK('Введення інформації'!Y736)=FALSE(),'Введення інформації'!Y736,IF(ISBLANK('Введення інформації'!A736)=FALSE(),"0",""))</f>
        <v/>
      </c>
      <c r="Z697" s="14" t="str">
        <f>LEFT('Введення інформації'!Z736, 3)</f>
        <v/>
      </c>
      <c r="AA697" s="14" t="str">
        <f>IF(ISBLANK('Введення інформації'!AA736)=FALSE(),'Введення інформації'!AA736,IF(ISBLANK('Введення інформації'!A736)=FALSE(),"0",""))</f>
        <v/>
      </c>
      <c r="AB697" s="14" t="str">
        <f>IF('Введення інформації'!AB736= "Так","true",IF(ISBLANK('Введення інформації'!A736)=FALSE(),"false",""))</f>
        <v/>
      </c>
      <c r="AC697" s="24">
        <f>'Введення інформації'!AC736</f>
        <v>0</v>
      </c>
    </row>
    <row r="698" spans="1:29" ht="15.75" customHeight="1" x14ac:dyDescent="0.25">
      <c r="A698" s="24">
        <f>'Введення інформації'!A737</f>
        <v>0</v>
      </c>
      <c r="B698" s="14" t="str">
        <f>IF(ISBLANK('Введення інформації'!A737)=FALSE(),(MID('Введення інформації'!B737, 7, 4)&amp;"-"&amp;MID('Введення інформації'!B737, 4, 2)&amp;"-"&amp;MID('Введення інформації'!B737, 1, 2)), "")</f>
        <v/>
      </c>
      <c r="C698" s="24">
        <f>'Введення інформації'!C737</f>
        <v>0</v>
      </c>
      <c r="D698" s="19" t="str">
        <f>IF(ISBLANK('Введення інформації'!D737)=FALSE(),'Введення інформації'!D737,IF(ISBLANK('Введення інформації'!A737)=FALSE(),"null",""))</f>
        <v/>
      </c>
      <c r="E698" s="24">
        <f>'Введення інформації'!E737</f>
        <v>0</v>
      </c>
      <c r="F698" s="24">
        <f>'Введення інформації'!F737</f>
        <v>0</v>
      </c>
      <c r="G698" s="14" t="str">
        <f>LEFT('Введення інформації'!G737, 1)</f>
        <v/>
      </c>
      <c r="H698" s="24">
        <f>'Введення інформації'!H737</f>
        <v>0</v>
      </c>
      <c r="I698" s="24">
        <f>'Введення інформації'!I737</f>
        <v>0</v>
      </c>
      <c r="J698" s="14" t="str">
        <f>IF(ISBLANK('Введення інформації'!J737)=FALSE(),'Введення інформації'!J737,IF(ISBLANK('Введення інформації'!A737)=FALSE(),"null",""))</f>
        <v/>
      </c>
      <c r="K698" s="24">
        <f>'Введення інформації'!K737</f>
        <v>0</v>
      </c>
      <c r="L698" s="14" t="str">
        <f>IF(ISBLANK('Введення інформації'!L737)=FALSE(),'Введення інформації'!L737,IF(ISBLANK('Введення інформації'!A737)=FALSE(),"null",""))</f>
        <v/>
      </c>
      <c r="M698" s="24">
        <f>'Введення інформації'!M737</f>
        <v>0</v>
      </c>
      <c r="N698" s="24">
        <f>'Введення інформації'!N737</f>
        <v>0</v>
      </c>
      <c r="O698" s="14" t="str">
        <f>IF(ISBLANK('Введення інформації'!O737)=FALSE(),'Введення інформації'!O737,IF(ISBLANK('Введення інформації'!A737)=FALSE(),"null",""))</f>
        <v/>
      </c>
      <c r="P698" s="14" t="str">
        <f>IF(ISBLANK('Введення інформації'!P737)=FALSE(),'Введення інформації'!P737,IF(ISBLANK('Введення інформації'!B737)=FALSE(),"null",""))</f>
        <v/>
      </c>
      <c r="Q698" s="25">
        <f>'Введення інформації'!Q737</f>
        <v>0</v>
      </c>
      <c r="R698" s="25">
        <f>'Введення інформації'!R737</f>
        <v>0</v>
      </c>
      <c r="S698" s="25">
        <f>'Введення інформації'!S737</f>
        <v>0</v>
      </c>
      <c r="T698" s="20" t="str">
        <f>IF(ISBLANK('Введення інформації'!A737)=FALSE(),(MID('Введення інформації'!T737, 7, 4)&amp;"-"&amp;MID('Введення інформації'!T737, 4, 2)&amp;"-"&amp;MID('Введення інформації'!T737, 1, 2)), "")</f>
        <v/>
      </c>
      <c r="U698" s="20" t="str">
        <f>IF(ISBLANK('Введення інформації'!B737)=FALSE(),(MID('Введення інформації'!U737, 7, 4)&amp;"-"&amp;MID('Введення інформації'!U737, 4, 2)&amp;"-"&amp;MID('Введення інформації'!U737, 1, 2)), "")</f>
        <v/>
      </c>
      <c r="V698" s="14" t="str">
        <f>IF('Введення інформації'!V737= "Так","true",IF(ISBLANK('Введення інформації'!A737)=FALSE(),"false",""))</f>
        <v/>
      </c>
      <c r="W698" s="24">
        <f>'Введення інформації'!W737</f>
        <v>0</v>
      </c>
      <c r="X698" s="14" t="str">
        <f>IF('Введення інформації'!X737= "Так","true",IF(ISBLANK('Введення інформації'!A737)=FALSE(),"false",""))</f>
        <v/>
      </c>
      <c r="Y698" s="14" t="str">
        <f>IF(ISBLANK('Введення інформації'!Y737)=FALSE(),'Введення інформації'!Y737,IF(ISBLANK('Введення інформації'!A737)=FALSE(),"0",""))</f>
        <v/>
      </c>
      <c r="Z698" s="14" t="str">
        <f>LEFT('Введення інформації'!Z737, 3)</f>
        <v/>
      </c>
      <c r="AA698" s="14" t="str">
        <f>IF(ISBLANK('Введення інформації'!AA737)=FALSE(),'Введення інформації'!AA737,IF(ISBLANK('Введення інформації'!A737)=FALSE(),"0",""))</f>
        <v/>
      </c>
      <c r="AB698" s="14" t="str">
        <f>IF('Введення інформації'!AB737= "Так","true",IF(ISBLANK('Введення інформації'!A737)=FALSE(),"false",""))</f>
        <v/>
      </c>
      <c r="AC698" s="24">
        <f>'Введення інформації'!AC737</f>
        <v>0</v>
      </c>
    </row>
    <row r="699" spans="1:29" ht="15.75" customHeight="1" x14ac:dyDescent="0.25">
      <c r="A699" s="24">
        <f>'Введення інформації'!A738</f>
        <v>0</v>
      </c>
      <c r="B699" s="14" t="str">
        <f>IF(ISBLANK('Введення інформації'!A738)=FALSE(),(MID('Введення інформації'!B738, 7, 4)&amp;"-"&amp;MID('Введення інформації'!B738, 4, 2)&amp;"-"&amp;MID('Введення інформації'!B738, 1, 2)), "")</f>
        <v/>
      </c>
      <c r="C699" s="24">
        <f>'Введення інформації'!C738</f>
        <v>0</v>
      </c>
      <c r="D699" s="19" t="str">
        <f>IF(ISBLANK('Введення інформації'!D738)=FALSE(),'Введення інформації'!D738,IF(ISBLANK('Введення інформації'!A738)=FALSE(),"null",""))</f>
        <v/>
      </c>
      <c r="E699" s="24">
        <f>'Введення інформації'!E738</f>
        <v>0</v>
      </c>
      <c r="F699" s="24">
        <f>'Введення інформації'!F738</f>
        <v>0</v>
      </c>
      <c r="G699" s="14" t="str">
        <f>LEFT('Введення інформації'!G738, 1)</f>
        <v/>
      </c>
      <c r="H699" s="24">
        <f>'Введення інформації'!H738</f>
        <v>0</v>
      </c>
      <c r="I699" s="24">
        <f>'Введення інформації'!I738</f>
        <v>0</v>
      </c>
      <c r="J699" s="14" t="str">
        <f>IF(ISBLANK('Введення інформації'!J738)=FALSE(),'Введення інформації'!J738,IF(ISBLANK('Введення інформації'!A738)=FALSE(),"null",""))</f>
        <v/>
      </c>
      <c r="K699" s="24">
        <f>'Введення інформації'!K738</f>
        <v>0</v>
      </c>
      <c r="L699" s="14" t="str">
        <f>IF(ISBLANK('Введення інформації'!L738)=FALSE(),'Введення інформації'!L738,IF(ISBLANK('Введення інформації'!A738)=FALSE(),"null",""))</f>
        <v/>
      </c>
      <c r="M699" s="24">
        <f>'Введення інформації'!M738</f>
        <v>0</v>
      </c>
      <c r="N699" s="24">
        <f>'Введення інформації'!N738</f>
        <v>0</v>
      </c>
      <c r="O699" s="14" t="str">
        <f>IF(ISBLANK('Введення інформації'!O738)=FALSE(),'Введення інформації'!O738,IF(ISBLANK('Введення інформації'!A738)=FALSE(),"null",""))</f>
        <v/>
      </c>
      <c r="P699" s="14" t="str">
        <f>IF(ISBLANK('Введення інформації'!P738)=FALSE(),'Введення інформації'!P738,IF(ISBLANK('Введення інформації'!B738)=FALSE(),"null",""))</f>
        <v/>
      </c>
      <c r="Q699" s="25">
        <f>'Введення інформації'!Q738</f>
        <v>0</v>
      </c>
      <c r="R699" s="25">
        <f>'Введення інформації'!R738</f>
        <v>0</v>
      </c>
      <c r="S699" s="25">
        <f>'Введення інформації'!S738</f>
        <v>0</v>
      </c>
      <c r="T699" s="20" t="str">
        <f>IF(ISBLANK('Введення інформації'!A738)=FALSE(),(MID('Введення інформації'!T738, 7, 4)&amp;"-"&amp;MID('Введення інформації'!T738, 4, 2)&amp;"-"&amp;MID('Введення інформації'!T738, 1, 2)), "")</f>
        <v/>
      </c>
      <c r="U699" s="20" t="str">
        <f>IF(ISBLANK('Введення інформації'!B738)=FALSE(),(MID('Введення інформації'!U738, 7, 4)&amp;"-"&amp;MID('Введення інформації'!U738, 4, 2)&amp;"-"&amp;MID('Введення інформації'!U738, 1, 2)), "")</f>
        <v/>
      </c>
      <c r="V699" s="14" t="str">
        <f>IF('Введення інформації'!V738= "Так","true",IF(ISBLANK('Введення інформації'!A738)=FALSE(),"false",""))</f>
        <v/>
      </c>
      <c r="W699" s="24">
        <f>'Введення інформації'!W738</f>
        <v>0</v>
      </c>
      <c r="X699" s="14" t="str">
        <f>IF('Введення інформації'!X738= "Так","true",IF(ISBLANK('Введення інформації'!A738)=FALSE(),"false",""))</f>
        <v/>
      </c>
      <c r="Y699" s="14" t="str">
        <f>IF(ISBLANK('Введення інформації'!Y738)=FALSE(),'Введення інформації'!Y738,IF(ISBLANK('Введення інформації'!A738)=FALSE(),"0",""))</f>
        <v/>
      </c>
      <c r="Z699" s="14" t="str">
        <f>LEFT('Введення інформації'!Z738, 3)</f>
        <v/>
      </c>
      <c r="AA699" s="14" t="str">
        <f>IF(ISBLANK('Введення інформації'!AA738)=FALSE(),'Введення інформації'!AA738,IF(ISBLANK('Введення інформації'!A738)=FALSE(),"0",""))</f>
        <v/>
      </c>
      <c r="AB699" s="14" t="str">
        <f>IF('Введення інформації'!AB738= "Так","true",IF(ISBLANK('Введення інформації'!A738)=FALSE(),"false",""))</f>
        <v/>
      </c>
      <c r="AC699" s="24">
        <f>'Введення інформації'!AC738</f>
        <v>0</v>
      </c>
    </row>
    <row r="700" spans="1:29" ht="15.75" customHeight="1" x14ac:dyDescent="0.25">
      <c r="A700" s="24">
        <f>'Введення інформації'!A739</f>
        <v>0</v>
      </c>
      <c r="B700" s="14" t="str">
        <f>IF(ISBLANK('Введення інформації'!A739)=FALSE(),(MID('Введення інформації'!B739, 7, 4)&amp;"-"&amp;MID('Введення інформації'!B739, 4, 2)&amp;"-"&amp;MID('Введення інформації'!B739, 1, 2)), "")</f>
        <v/>
      </c>
      <c r="C700" s="24">
        <f>'Введення інформації'!C739</f>
        <v>0</v>
      </c>
      <c r="D700" s="19" t="str">
        <f>IF(ISBLANK('Введення інформації'!D739)=FALSE(),'Введення інформації'!D739,IF(ISBLANK('Введення інформації'!A739)=FALSE(),"null",""))</f>
        <v/>
      </c>
      <c r="E700" s="24">
        <f>'Введення інформації'!E739</f>
        <v>0</v>
      </c>
      <c r="F700" s="24">
        <f>'Введення інформації'!F739</f>
        <v>0</v>
      </c>
      <c r="G700" s="14" t="str">
        <f>LEFT('Введення інформації'!G739, 1)</f>
        <v/>
      </c>
      <c r="H700" s="24">
        <f>'Введення інформації'!H739</f>
        <v>0</v>
      </c>
      <c r="I700" s="24">
        <f>'Введення інформації'!I739</f>
        <v>0</v>
      </c>
      <c r="J700" s="14" t="str">
        <f>IF(ISBLANK('Введення інформації'!J739)=FALSE(),'Введення інформації'!J739,IF(ISBLANK('Введення інформації'!A739)=FALSE(),"null",""))</f>
        <v/>
      </c>
      <c r="K700" s="24">
        <f>'Введення інформації'!K739</f>
        <v>0</v>
      </c>
      <c r="L700" s="14" t="str">
        <f>IF(ISBLANK('Введення інформації'!L739)=FALSE(),'Введення інформації'!L739,IF(ISBLANK('Введення інформації'!A739)=FALSE(),"null",""))</f>
        <v/>
      </c>
      <c r="M700" s="24">
        <f>'Введення інформації'!M739</f>
        <v>0</v>
      </c>
      <c r="N700" s="24">
        <f>'Введення інформації'!N739</f>
        <v>0</v>
      </c>
      <c r="O700" s="14" t="str">
        <f>IF(ISBLANK('Введення інформації'!O739)=FALSE(),'Введення інформації'!O739,IF(ISBLANK('Введення інформації'!A739)=FALSE(),"null",""))</f>
        <v/>
      </c>
      <c r="P700" s="14" t="str">
        <f>IF(ISBLANK('Введення інформації'!P739)=FALSE(),'Введення інформації'!P739,IF(ISBLANK('Введення інформації'!B739)=FALSE(),"null",""))</f>
        <v/>
      </c>
      <c r="Q700" s="25">
        <f>'Введення інформації'!Q739</f>
        <v>0</v>
      </c>
      <c r="R700" s="25">
        <f>'Введення інформації'!R739</f>
        <v>0</v>
      </c>
      <c r="S700" s="25">
        <f>'Введення інформації'!S739</f>
        <v>0</v>
      </c>
      <c r="T700" s="20" t="str">
        <f>IF(ISBLANK('Введення інформації'!A739)=FALSE(),(MID('Введення інформації'!T739, 7, 4)&amp;"-"&amp;MID('Введення інформації'!T739, 4, 2)&amp;"-"&amp;MID('Введення інформації'!T739, 1, 2)), "")</f>
        <v/>
      </c>
      <c r="U700" s="20" t="str">
        <f>IF(ISBLANK('Введення інформації'!B739)=FALSE(),(MID('Введення інформації'!U739, 7, 4)&amp;"-"&amp;MID('Введення інформації'!U739, 4, 2)&amp;"-"&amp;MID('Введення інформації'!U739, 1, 2)), "")</f>
        <v/>
      </c>
      <c r="V700" s="14" t="str">
        <f>IF('Введення інформації'!V739= "Так","true",IF(ISBLANK('Введення інформації'!A739)=FALSE(),"false",""))</f>
        <v/>
      </c>
      <c r="W700" s="24">
        <f>'Введення інформації'!W739</f>
        <v>0</v>
      </c>
      <c r="X700" s="14" t="str">
        <f>IF('Введення інформації'!X739= "Так","true",IF(ISBLANK('Введення інформації'!A739)=FALSE(),"false",""))</f>
        <v/>
      </c>
      <c r="Y700" s="14" t="str">
        <f>IF(ISBLANK('Введення інформації'!Y739)=FALSE(),'Введення інформації'!Y739,IF(ISBLANK('Введення інформації'!A739)=FALSE(),"0",""))</f>
        <v/>
      </c>
      <c r="Z700" s="14" t="str">
        <f>LEFT('Введення інформації'!Z739, 3)</f>
        <v/>
      </c>
      <c r="AA700" s="14" t="str">
        <f>IF(ISBLANK('Введення інформації'!AA739)=FALSE(),'Введення інформації'!AA739,IF(ISBLANK('Введення інформації'!A739)=FALSE(),"0",""))</f>
        <v/>
      </c>
      <c r="AB700" s="14" t="str">
        <f>IF('Введення інформації'!AB739= "Так","true",IF(ISBLANK('Введення інформації'!A739)=FALSE(),"false",""))</f>
        <v/>
      </c>
      <c r="AC700" s="24">
        <f>'Введення інформації'!AC739</f>
        <v>0</v>
      </c>
    </row>
    <row r="701" spans="1:29" ht="15.75" customHeight="1" x14ac:dyDescent="0.25">
      <c r="A701" s="24">
        <f>'Введення інформації'!A740</f>
        <v>0</v>
      </c>
      <c r="B701" s="14" t="str">
        <f>IF(ISBLANK('Введення інформації'!A740)=FALSE(),(MID('Введення інформації'!B740, 7, 4)&amp;"-"&amp;MID('Введення інформації'!B740, 4, 2)&amp;"-"&amp;MID('Введення інформації'!B740, 1, 2)), "")</f>
        <v/>
      </c>
      <c r="C701" s="24">
        <f>'Введення інформації'!C740</f>
        <v>0</v>
      </c>
      <c r="D701" s="19" t="str">
        <f>IF(ISBLANK('Введення інформації'!D740)=FALSE(),'Введення інформації'!D740,IF(ISBLANK('Введення інформації'!A740)=FALSE(),"null",""))</f>
        <v/>
      </c>
      <c r="E701" s="24">
        <f>'Введення інформації'!E740</f>
        <v>0</v>
      </c>
      <c r="F701" s="24">
        <f>'Введення інформації'!F740</f>
        <v>0</v>
      </c>
      <c r="G701" s="14" t="str">
        <f>LEFT('Введення інформації'!G740, 1)</f>
        <v/>
      </c>
      <c r="H701" s="24">
        <f>'Введення інформації'!H740</f>
        <v>0</v>
      </c>
      <c r="I701" s="24">
        <f>'Введення інформації'!I740</f>
        <v>0</v>
      </c>
      <c r="J701" s="14" t="str">
        <f>IF(ISBLANK('Введення інформації'!J740)=FALSE(),'Введення інформації'!J740,IF(ISBLANK('Введення інформації'!A740)=FALSE(),"null",""))</f>
        <v/>
      </c>
      <c r="K701" s="24">
        <f>'Введення інформації'!K740</f>
        <v>0</v>
      </c>
      <c r="L701" s="14" t="str">
        <f>IF(ISBLANK('Введення інформації'!L740)=FALSE(),'Введення інформації'!L740,IF(ISBLANK('Введення інформації'!A740)=FALSE(),"null",""))</f>
        <v/>
      </c>
      <c r="M701" s="24">
        <f>'Введення інформації'!M740</f>
        <v>0</v>
      </c>
      <c r="N701" s="24">
        <f>'Введення інформації'!N740</f>
        <v>0</v>
      </c>
      <c r="O701" s="14" t="str">
        <f>IF(ISBLANK('Введення інформації'!O740)=FALSE(),'Введення інформації'!O740,IF(ISBLANK('Введення інформації'!A740)=FALSE(),"null",""))</f>
        <v/>
      </c>
      <c r="P701" s="14" t="str">
        <f>IF(ISBLANK('Введення інформації'!P740)=FALSE(),'Введення інформації'!P740,IF(ISBLANK('Введення інформації'!B740)=FALSE(),"null",""))</f>
        <v/>
      </c>
      <c r="Q701" s="25">
        <f>'Введення інформації'!Q740</f>
        <v>0</v>
      </c>
      <c r="R701" s="25">
        <f>'Введення інформації'!R740</f>
        <v>0</v>
      </c>
      <c r="S701" s="25">
        <f>'Введення інформації'!S740</f>
        <v>0</v>
      </c>
      <c r="T701" s="20" t="str">
        <f>IF(ISBLANK('Введення інформації'!A740)=FALSE(),(MID('Введення інформації'!T740, 7, 4)&amp;"-"&amp;MID('Введення інформації'!T740, 4, 2)&amp;"-"&amp;MID('Введення інформації'!T740, 1, 2)), "")</f>
        <v/>
      </c>
      <c r="U701" s="20" t="str">
        <f>IF(ISBLANK('Введення інформації'!B740)=FALSE(),(MID('Введення інформації'!U740, 7, 4)&amp;"-"&amp;MID('Введення інформації'!U740, 4, 2)&amp;"-"&amp;MID('Введення інформації'!U740, 1, 2)), "")</f>
        <v/>
      </c>
      <c r="V701" s="14" t="str">
        <f>IF('Введення інформації'!V740= "Так","true",IF(ISBLANK('Введення інформації'!A740)=FALSE(),"false",""))</f>
        <v/>
      </c>
      <c r="W701" s="24">
        <f>'Введення інформації'!W740</f>
        <v>0</v>
      </c>
      <c r="X701" s="14" t="str">
        <f>IF('Введення інформації'!X740= "Так","true",IF(ISBLANK('Введення інформації'!A740)=FALSE(),"false",""))</f>
        <v/>
      </c>
      <c r="Y701" s="14" t="str">
        <f>IF(ISBLANK('Введення інформації'!Y740)=FALSE(),'Введення інформації'!Y740,IF(ISBLANK('Введення інформації'!A740)=FALSE(),"0",""))</f>
        <v/>
      </c>
      <c r="Z701" s="14" t="str">
        <f>LEFT('Введення інформації'!Z740, 3)</f>
        <v/>
      </c>
      <c r="AA701" s="14" t="str">
        <f>IF(ISBLANK('Введення інформації'!AA740)=FALSE(),'Введення інформації'!AA740,IF(ISBLANK('Введення інформації'!A740)=FALSE(),"0",""))</f>
        <v/>
      </c>
      <c r="AB701" s="14" t="str">
        <f>IF('Введення інформації'!AB740= "Так","true",IF(ISBLANK('Введення інформації'!A740)=FALSE(),"false",""))</f>
        <v/>
      </c>
      <c r="AC701" s="24">
        <f>'Введення інформації'!AC740</f>
        <v>0</v>
      </c>
    </row>
    <row r="702" spans="1:29" ht="15.75" customHeight="1" x14ac:dyDescent="0.25">
      <c r="A702" s="24">
        <f>'Введення інформації'!A741</f>
        <v>0</v>
      </c>
      <c r="B702" s="14" t="str">
        <f>IF(ISBLANK('Введення інформації'!A741)=FALSE(),(MID('Введення інформації'!B741, 7, 4)&amp;"-"&amp;MID('Введення інформації'!B741, 4, 2)&amp;"-"&amp;MID('Введення інформації'!B741, 1, 2)), "")</f>
        <v/>
      </c>
      <c r="C702" s="24">
        <f>'Введення інформації'!C741</f>
        <v>0</v>
      </c>
      <c r="D702" s="19" t="str">
        <f>IF(ISBLANK('Введення інформації'!D741)=FALSE(),'Введення інформації'!D741,IF(ISBLANK('Введення інформації'!A741)=FALSE(),"null",""))</f>
        <v/>
      </c>
      <c r="E702" s="24">
        <f>'Введення інформації'!E741</f>
        <v>0</v>
      </c>
      <c r="F702" s="24">
        <f>'Введення інформації'!F741</f>
        <v>0</v>
      </c>
      <c r="G702" s="14" t="str">
        <f>LEFT('Введення інформації'!G741, 1)</f>
        <v/>
      </c>
      <c r="H702" s="24">
        <f>'Введення інформації'!H741</f>
        <v>0</v>
      </c>
      <c r="I702" s="24">
        <f>'Введення інформації'!I741</f>
        <v>0</v>
      </c>
      <c r="J702" s="14" t="str">
        <f>IF(ISBLANK('Введення інформації'!J741)=FALSE(),'Введення інформації'!J741,IF(ISBLANK('Введення інформації'!A741)=FALSE(),"null",""))</f>
        <v/>
      </c>
      <c r="K702" s="24">
        <f>'Введення інформації'!K741</f>
        <v>0</v>
      </c>
      <c r="L702" s="14" t="str">
        <f>IF(ISBLANK('Введення інформації'!L741)=FALSE(),'Введення інформації'!L741,IF(ISBLANK('Введення інформації'!A741)=FALSE(),"null",""))</f>
        <v/>
      </c>
      <c r="M702" s="24">
        <f>'Введення інформації'!M741</f>
        <v>0</v>
      </c>
      <c r="N702" s="24">
        <f>'Введення інформації'!N741</f>
        <v>0</v>
      </c>
      <c r="O702" s="14" t="str">
        <f>IF(ISBLANK('Введення інформації'!O741)=FALSE(),'Введення інформації'!O741,IF(ISBLANK('Введення інформації'!A741)=FALSE(),"null",""))</f>
        <v/>
      </c>
      <c r="P702" s="14" t="str">
        <f>IF(ISBLANK('Введення інформації'!P741)=FALSE(),'Введення інформації'!P741,IF(ISBLANK('Введення інформації'!B741)=FALSE(),"null",""))</f>
        <v/>
      </c>
      <c r="Q702" s="25">
        <f>'Введення інформації'!Q741</f>
        <v>0</v>
      </c>
      <c r="R702" s="25">
        <f>'Введення інформації'!R741</f>
        <v>0</v>
      </c>
      <c r="S702" s="25">
        <f>'Введення інформації'!S741</f>
        <v>0</v>
      </c>
      <c r="T702" s="20" t="str">
        <f>IF(ISBLANK('Введення інформації'!A741)=FALSE(),(MID('Введення інформації'!T741, 7, 4)&amp;"-"&amp;MID('Введення інформації'!T741, 4, 2)&amp;"-"&amp;MID('Введення інформації'!T741, 1, 2)), "")</f>
        <v/>
      </c>
      <c r="U702" s="20" t="str">
        <f>IF(ISBLANK('Введення інформації'!B741)=FALSE(),(MID('Введення інформації'!U741, 7, 4)&amp;"-"&amp;MID('Введення інформації'!U741, 4, 2)&amp;"-"&amp;MID('Введення інформації'!U741, 1, 2)), "")</f>
        <v/>
      </c>
      <c r="V702" s="14" t="str">
        <f>IF('Введення інформації'!V741= "Так","true",IF(ISBLANK('Введення інформації'!A741)=FALSE(),"false",""))</f>
        <v/>
      </c>
      <c r="W702" s="24">
        <f>'Введення інформації'!W741</f>
        <v>0</v>
      </c>
      <c r="X702" s="14" t="str">
        <f>IF('Введення інформації'!X741= "Так","true",IF(ISBLANK('Введення інформації'!A741)=FALSE(),"false",""))</f>
        <v/>
      </c>
      <c r="Y702" s="14" t="str">
        <f>IF(ISBLANK('Введення інформації'!Y741)=FALSE(),'Введення інформації'!Y741,IF(ISBLANK('Введення інформації'!A741)=FALSE(),"0",""))</f>
        <v/>
      </c>
      <c r="Z702" s="14" t="str">
        <f>LEFT('Введення інформації'!Z741, 3)</f>
        <v/>
      </c>
      <c r="AA702" s="14" t="str">
        <f>IF(ISBLANK('Введення інформації'!AA741)=FALSE(),'Введення інформації'!AA741,IF(ISBLANK('Введення інформації'!A741)=FALSE(),"0",""))</f>
        <v/>
      </c>
      <c r="AB702" s="14" t="str">
        <f>IF('Введення інформації'!AB741= "Так","true",IF(ISBLANK('Введення інформації'!A741)=FALSE(),"false",""))</f>
        <v/>
      </c>
      <c r="AC702" s="24">
        <f>'Введення інформації'!AC741</f>
        <v>0</v>
      </c>
    </row>
    <row r="703" spans="1:29" ht="15.75" customHeight="1" x14ac:dyDescent="0.25">
      <c r="A703" s="24">
        <f>'Введення інформації'!A742</f>
        <v>0</v>
      </c>
      <c r="B703" s="14" t="str">
        <f>IF(ISBLANK('Введення інформації'!A742)=FALSE(),(MID('Введення інформації'!B742, 7, 4)&amp;"-"&amp;MID('Введення інформації'!B742, 4, 2)&amp;"-"&amp;MID('Введення інформації'!B742, 1, 2)), "")</f>
        <v/>
      </c>
      <c r="C703" s="24">
        <f>'Введення інформації'!C742</f>
        <v>0</v>
      </c>
      <c r="D703" s="19" t="str">
        <f>IF(ISBLANK('Введення інформації'!D742)=FALSE(),'Введення інформації'!D742,IF(ISBLANK('Введення інформації'!A742)=FALSE(),"null",""))</f>
        <v/>
      </c>
      <c r="E703" s="24">
        <f>'Введення інформації'!E742</f>
        <v>0</v>
      </c>
      <c r="F703" s="24">
        <f>'Введення інформації'!F742</f>
        <v>0</v>
      </c>
      <c r="G703" s="14" t="str">
        <f>LEFT('Введення інформації'!G742, 1)</f>
        <v/>
      </c>
      <c r="H703" s="24">
        <f>'Введення інформації'!H742</f>
        <v>0</v>
      </c>
      <c r="I703" s="24">
        <f>'Введення інформації'!I742</f>
        <v>0</v>
      </c>
      <c r="J703" s="14" t="str">
        <f>IF(ISBLANK('Введення інформації'!J742)=FALSE(),'Введення інформації'!J742,IF(ISBLANK('Введення інформації'!A742)=FALSE(),"null",""))</f>
        <v/>
      </c>
      <c r="K703" s="24">
        <f>'Введення інформації'!K742</f>
        <v>0</v>
      </c>
      <c r="L703" s="14" t="str">
        <f>IF(ISBLANK('Введення інформації'!L742)=FALSE(),'Введення інформації'!L742,IF(ISBLANK('Введення інформації'!A742)=FALSE(),"null",""))</f>
        <v/>
      </c>
      <c r="M703" s="24">
        <f>'Введення інформації'!M742</f>
        <v>0</v>
      </c>
      <c r="N703" s="24">
        <f>'Введення інформації'!N742</f>
        <v>0</v>
      </c>
      <c r="O703" s="14" t="str">
        <f>IF(ISBLANK('Введення інформації'!O742)=FALSE(),'Введення інформації'!O742,IF(ISBLANK('Введення інформації'!A742)=FALSE(),"null",""))</f>
        <v/>
      </c>
      <c r="P703" s="14" t="str">
        <f>IF(ISBLANK('Введення інформації'!P742)=FALSE(),'Введення інформації'!P742,IF(ISBLANK('Введення інформації'!B742)=FALSE(),"null",""))</f>
        <v/>
      </c>
      <c r="Q703" s="25">
        <f>'Введення інформації'!Q742</f>
        <v>0</v>
      </c>
      <c r="R703" s="25">
        <f>'Введення інформації'!R742</f>
        <v>0</v>
      </c>
      <c r="S703" s="25">
        <f>'Введення інформації'!S742</f>
        <v>0</v>
      </c>
      <c r="T703" s="20" t="str">
        <f>IF(ISBLANK('Введення інформації'!A742)=FALSE(),(MID('Введення інформації'!T742, 7, 4)&amp;"-"&amp;MID('Введення інформації'!T742, 4, 2)&amp;"-"&amp;MID('Введення інформації'!T742, 1, 2)), "")</f>
        <v/>
      </c>
      <c r="U703" s="20" t="str">
        <f>IF(ISBLANK('Введення інформації'!B742)=FALSE(),(MID('Введення інформації'!U742, 7, 4)&amp;"-"&amp;MID('Введення інформації'!U742, 4, 2)&amp;"-"&amp;MID('Введення інформації'!U742, 1, 2)), "")</f>
        <v/>
      </c>
      <c r="V703" s="14" t="str">
        <f>IF('Введення інформації'!V742= "Так","true",IF(ISBLANK('Введення інформації'!A742)=FALSE(),"false",""))</f>
        <v/>
      </c>
      <c r="W703" s="24">
        <f>'Введення інформації'!W742</f>
        <v>0</v>
      </c>
      <c r="X703" s="14" t="str">
        <f>IF('Введення інформації'!X742= "Так","true",IF(ISBLANK('Введення інформації'!A742)=FALSE(),"false",""))</f>
        <v/>
      </c>
      <c r="Y703" s="14" t="str">
        <f>IF(ISBLANK('Введення інформації'!Y742)=FALSE(),'Введення інформації'!Y742,IF(ISBLANK('Введення інформації'!A742)=FALSE(),"0",""))</f>
        <v/>
      </c>
      <c r="Z703" s="14" t="str">
        <f>LEFT('Введення інформації'!Z742, 3)</f>
        <v/>
      </c>
      <c r="AA703" s="14" t="str">
        <f>IF(ISBLANK('Введення інформації'!AA742)=FALSE(),'Введення інформації'!AA742,IF(ISBLANK('Введення інформації'!A742)=FALSE(),"0",""))</f>
        <v/>
      </c>
      <c r="AB703" s="14" t="str">
        <f>IF('Введення інформації'!AB742= "Так","true",IF(ISBLANK('Введення інформації'!A742)=FALSE(),"false",""))</f>
        <v/>
      </c>
      <c r="AC703" s="24">
        <f>'Введення інформації'!AC742</f>
        <v>0</v>
      </c>
    </row>
    <row r="704" spans="1:29" ht="15.75" customHeight="1" x14ac:dyDescent="0.25">
      <c r="A704" s="24">
        <f>'Введення інформації'!A743</f>
        <v>0</v>
      </c>
      <c r="B704" s="14" t="str">
        <f>IF(ISBLANK('Введення інформації'!A743)=FALSE(),(MID('Введення інформації'!B743, 7, 4)&amp;"-"&amp;MID('Введення інформації'!B743, 4, 2)&amp;"-"&amp;MID('Введення інформації'!B743, 1, 2)), "")</f>
        <v/>
      </c>
      <c r="C704" s="24">
        <f>'Введення інформації'!C743</f>
        <v>0</v>
      </c>
      <c r="D704" s="19" t="str">
        <f>IF(ISBLANK('Введення інформації'!D743)=FALSE(),'Введення інформації'!D743,IF(ISBLANK('Введення інформації'!A743)=FALSE(),"null",""))</f>
        <v/>
      </c>
      <c r="E704" s="24">
        <f>'Введення інформації'!E743</f>
        <v>0</v>
      </c>
      <c r="F704" s="24">
        <f>'Введення інформації'!F743</f>
        <v>0</v>
      </c>
      <c r="G704" s="14" t="str">
        <f>LEFT('Введення інформації'!G743, 1)</f>
        <v/>
      </c>
      <c r="H704" s="24">
        <f>'Введення інформації'!H743</f>
        <v>0</v>
      </c>
      <c r="I704" s="24">
        <f>'Введення інформації'!I743</f>
        <v>0</v>
      </c>
      <c r="J704" s="14" t="str">
        <f>IF(ISBLANK('Введення інформації'!J743)=FALSE(),'Введення інформації'!J743,IF(ISBLANK('Введення інформації'!A743)=FALSE(),"null",""))</f>
        <v/>
      </c>
      <c r="K704" s="24">
        <f>'Введення інформації'!K743</f>
        <v>0</v>
      </c>
      <c r="L704" s="14" t="str">
        <f>IF(ISBLANK('Введення інформації'!L743)=FALSE(),'Введення інформації'!L743,IF(ISBLANK('Введення інформації'!A743)=FALSE(),"null",""))</f>
        <v/>
      </c>
      <c r="M704" s="24">
        <f>'Введення інформації'!M743</f>
        <v>0</v>
      </c>
      <c r="N704" s="24">
        <f>'Введення інформації'!N743</f>
        <v>0</v>
      </c>
      <c r="O704" s="14" t="str">
        <f>IF(ISBLANK('Введення інформації'!O743)=FALSE(),'Введення інформації'!O743,IF(ISBLANK('Введення інформації'!A743)=FALSE(),"null",""))</f>
        <v/>
      </c>
      <c r="P704" s="14" t="str">
        <f>IF(ISBLANK('Введення інформації'!P743)=FALSE(),'Введення інформації'!P743,IF(ISBLANK('Введення інформації'!B743)=FALSE(),"null",""))</f>
        <v/>
      </c>
      <c r="Q704" s="25">
        <f>'Введення інформації'!Q743</f>
        <v>0</v>
      </c>
      <c r="R704" s="25">
        <f>'Введення інформації'!R743</f>
        <v>0</v>
      </c>
      <c r="S704" s="25">
        <f>'Введення інформації'!S743</f>
        <v>0</v>
      </c>
      <c r="T704" s="20" t="str">
        <f>IF(ISBLANK('Введення інформації'!A743)=FALSE(),(MID('Введення інформації'!T743, 7, 4)&amp;"-"&amp;MID('Введення інформації'!T743, 4, 2)&amp;"-"&amp;MID('Введення інформації'!T743, 1, 2)), "")</f>
        <v/>
      </c>
      <c r="U704" s="20" t="str">
        <f>IF(ISBLANK('Введення інформації'!B743)=FALSE(),(MID('Введення інформації'!U743, 7, 4)&amp;"-"&amp;MID('Введення інформації'!U743, 4, 2)&amp;"-"&amp;MID('Введення інформації'!U743, 1, 2)), "")</f>
        <v/>
      </c>
      <c r="V704" s="14" t="str">
        <f>IF('Введення інформації'!V743= "Так","true",IF(ISBLANK('Введення інформації'!A743)=FALSE(),"false",""))</f>
        <v/>
      </c>
      <c r="W704" s="24">
        <f>'Введення інформації'!W743</f>
        <v>0</v>
      </c>
      <c r="X704" s="14" t="str">
        <f>IF('Введення інформації'!X743= "Так","true",IF(ISBLANK('Введення інформації'!A743)=FALSE(),"false",""))</f>
        <v/>
      </c>
      <c r="Y704" s="14" t="str">
        <f>IF(ISBLANK('Введення інформації'!Y743)=FALSE(),'Введення інформації'!Y743,IF(ISBLANK('Введення інформації'!A743)=FALSE(),"0",""))</f>
        <v/>
      </c>
      <c r="Z704" s="14" t="str">
        <f>LEFT('Введення інформації'!Z743, 3)</f>
        <v/>
      </c>
      <c r="AA704" s="14" t="str">
        <f>IF(ISBLANK('Введення інформації'!AA743)=FALSE(),'Введення інформації'!AA743,IF(ISBLANK('Введення інформації'!A743)=FALSE(),"0",""))</f>
        <v/>
      </c>
      <c r="AB704" s="14" t="str">
        <f>IF('Введення інформації'!AB743= "Так","true",IF(ISBLANK('Введення інформації'!A743)=FALSE(),"false",""))</f>
        <v/>
      </c>
      <c r="AC704" s="24">
        <f>'Введення інформації'!AC743</f>
        <v>0</v>
      </c>
    </row>
    <row r="705" spans="1:29" ht="15.75" customHeight="1" x14ac:dyDescent="0.25">
      <c r="A705" s="24">
        <f>'Введення інформації'!A744</f>
        <v>0</v>
      </c>
      <c r="B705" s="14" t="str">
        <f>IF(ISBLANK('Введення інформації'!A744)=FALSE(),(MID('Введення інформації'!B744, 7, 4)&amp;"-"&amp;MID('Введення інформації'!B744, 4, 2)&amp;"-"&amp;MID('Введення інформації'!B744, 1, 2)), "")</f>
        <v/>
      </c>
      <c r="C705" s="24">
        <f>'Введення інформації'!C744</f>
        <v>0</v>
      </c>
      <c r="D705" s="19" t="str">
        <f>IF(ISBLANK('Введення інформації'!D744)=FALSE(),'Введення інформації'!D744,IF(ISBLANK('Введення інформації'!A744)=FALSE(),"null",""))</f>
        <v/>
      </c>
      <c r="E705" s="24">
        <f>'Введення інформації'!E744</f>
        <v>0</v>
      </c>
      <c r="F705" s="24">
        <f>'Введення інформації'!F744</f>
        <v>0</v>
      </c>
      <c r="G705" s="14" t="str">
        <f>LEFT('Введення інформації'!G744, 1)</f>
        <v/>
      </c>
      <c r="H705" s="24">
        <f>'Введення інформації'!H744</f>
        <v>0</v>
      </c>
      <c r="I705" s="24">
        <f>'Введення інформації'!I744</f>
        <v>0</v>
      </c>
      <c r="J705" s="14" t="str">
        <f>IF(ISBLANK('Введення інформації'!J744)=FALSE(),'Введення інформації'!J744,IF(ISBLANK('Введення інформації'!A744)=FALSE(),"null",""))</f>
        <v/>
      </c>
      <c r="K705" s="24">
        <f>'Введення інформації'!K744</f>
        <v>0</v>
      </c>
      <c r="L705" s="14" t="str">
        <f>IF(ISBLANK('Введення інформації'!L744)=FALSE(),'Введення інформації'!L744,IF(ISBLANK('Введення інформації'!A744)=FALSE(),"null",""))</f>
        <v/>
      </c>
      <c r="M705" s="24">
        <f>'Введення інформації'!M744</f>
        <v>0</v>
      </c>
      <c r="N705" s="24">
        <f>'Введення інформації'!N744</f>
        <v>0</v>
      </c>
      <c r="O705" s="14" t="str">
        <f>IF(ISBLANK('Введення інформації'!O744)=FALSE(),'Введення інформації'!O744,IF(ISBLANK('Введення інформації'!A744)=FALSE(),"null",""))</f>
        <v/>
      </c>
      <c r="P705" s="14" t="str">
        <f>IF(ISBLANK('Введення інформації'!P744)=FALSE(),'Введення інформації'!P744,IF(ISBLANK('Введення інформації'!B744)=FALSE(),"null",""))</f>
        <v/>
      </c>
      <c r="Q705" s="25">
        <f>'Введення інформації'!Q744</f>
        <v>0</v>
      </c>
      <c r="R705" s="25">
        <f>'Введення інформації'!R744</f>
        <v>0</v>
      </c>
      <c r="S705" s="25">
        <f>'Введення інформації'!S744</f>
        <v>0</v>
      </c>
      <c r="T705" s="20" t="str">
        <f>IF(ISBLANK('Введення інформації'!A744)=FALSE(),(MID('Введення інформації'!T744, 7, 4)&amp;"-"&amp;MID('Введення інформації'!T744, 4, 2)&amp;"-"&amp;MID('Введення інформації'!T744, 1, 2)), "")</f>
        <v/>
      </c>
      <c r="U705" s="20" t="str">
        <f>IF(ISBLANK('Введення інформації'!B744)=FALSE(),(MID('Введення інформації'!U744, 7, 4)&amp;"-"&amp;MID('Введення інформації'!U744, 4, 2)&amp;"-"&amp;MID('Введення інформації'!U744, 1, 2)), "")</f>
        <v/>
      </c>
      <c r="V705" s="14" t="str">
        <f>IF('Введення інформації'!V744= "Так","true",IF(ISBLANK('Введення інформації'!A744)=FALSE(),"false",""))</f>
        <v/>
      </c>
      <c r="W705" s="24">
        <f>'Введення інформації'!W744</f>
        <v>0</v>
      </c>
      <c r="X705" s="14" t="str">
        <f>IF('Введення інформації'!X744= "Так","true",IF(ISBLANK('Введення інформації'!A744)=FALSE(),"false",""))</f>
        <v/>
      </c>
      <c r="Y705" s="14" t="str">
        <f>IF(ISBLANK('Введення інформації'!Y744)=FALSE(),'Введення інформації'!Y744,IF(ISBLANK('Введення інформації'!A744)=FALSE(),"0",""))</f>
        <v/>
      </c>
      <c r="Z705" s="14" t="str">
        <f>LEFT('Введення інформації'!Z744, 3)</f>
        <v/>
      </c>
      <c r="AA705" s="14" t="str">
        <f>IF(ISBLANK('Введення інформації'!AA744)=FALSE(),'Введення інформації'!AA744,IF(ISBLANK('Введення інформації'!A744)=FALSE(),"0",""))</f>
        <v/>
      </c>
      <c r="AB705" s="14" t="str">
        <f>IF('Введення інформації'!AB744= "Так","true",IF(ISBLANK('Введення інформації'!A744)=FALSE(),"false",""))</f>
        <v/>
      </c>
      <c r="AC705" s="24">
        <f>'Введення інформації'!AC744</f>
        <v>0</v>
      </c>
    </row>
    <row r="706" spans="1:29" ht="15.75" customHeight="1" x14ac:dyDescent="0.25">
      <c r="A706" s="24">
        <f>'Введення інформації'!A745</f>
        <v>0</v>
      </c>
      <c r="B706" s="14" t="str">
        <f>IF(ISBLANK('Введення інформації'!A745)=FALSE(),(MID('Введення інформації'!B745, 7, 4)&amp;"-"&amp;MID('Введення інформації'!B745, 4, 2)&amp;"-"&amp;MID('Введення інформації'!B745, 1, 2)), "")</f>
        <v/>
      </c>
      <c r="C706" s="24">
        <f>'Введення інформації'!C745</f>
        <v>0</v>
      </c>
      <c r="D706" s="19" t="str">
        <f>IF(ISBLANK('Введення інформації'!D745)=FALSE(),'Введення інформації'!D745,IF(ISBLANK('Введення інформації'!A745)=FALSE(),"null",""))</f>
        <v/>
      </c>
      <c r="E706" s="24">
        <f>'Введення інформації'!E745</f>
        <v>0</v>
      </c>
      <c r="F706" s="24">
        <f>'Введення інформації'!F745</f>
        <v>0</v>
      </c>
      <c r="G706" s="14" t="str">
        <f>LEFT('Введення інформації'!G745, 1)</f>
        <v/>
      </c>
      <c r="H706" s="24">
        <f>'Введення інформації'!H745</f>
        <v>0</v>
      </c>
      <c r="I706" s="24">
        <f>'Введення інформації'!I745</f>
        <v>0</v>
      </c>
      <c r="J706" s="14" t="str">
        <f>IF(ISBLANK('Введення інформації'!J745)=FALSE(),'Введення інформації'!J745,IF(ISBLANK('Введення інформації'!A745)=FALSE(),"null",""))</f>
        <v/>
      </c>
      <c r="K706" s="24">
        <f>'Введення інформації'!K745</f>
        <v>0</v>
      </c>
      <c r="L706" s="14" t="str">
        <f>IF(ISBLANK('Введення інформації'!L745)=FALSE(),'Введення інформації'!L745,IF(ISBLANK('Введення інформації'!A745)=FALSE(),"null",""))</f>
        <v/>
      </c>
      <c r="M706" s="24">
        <f>'Введення інформації'!M745</f>
        <v>0</v>
      </c>
      <c r="N706" s="24">
        <f>'Введення інформації'!N745</f>
        <v>0</v>
      </c>
      <c r="O706" s="14" t="str">
        <f>IF(ISBLANK('Введення інформації'!O745)=FALSE(),'Введення інформації'!O745,IF(ISBLANK('Введення інформації'!A745)=FALSE(),"null",""))</f>
        <v/>
      </c>
      <c r="P706" s="14" t="str">
        <f>IF(ISBLANK('Введення інформації'!P745)=FALSE(),'Введення інформації'!P745,IF(ISBLANK('Введення інформації'!B745)=FALSE(),"null",""))</f>
        <v/>
      </c>
      <c r="Q706" s="25">
        <f>'Введення інформації'!Q745</f>
        <v>0</v>
      </c>
      <c r="R706" s="25">
        <f>'Введення інформації'!R745</f>
        <v>0</v>
      </c>
      <c r="S706" s="25">
        <f>'Введення інформації'!S745</f>
        <v>0</v>
      </c>
      <c r="T706" s="20" t="str">
        <f>IF(ISBLANK('Введення інформації'!A745)=FALSE(),(MID('Введення інформації'!T745, 7, 4)&amp;"-"&amp;MID('Введення інформації'!T745, 4, 2)&amp;"-"&amp;MID('Введення інформації'!T745, 1, 2)), "")</f>
        <v/>
      </c>
      <c r="U706" s="20" t="str">
        <f>IF(ISBLANK('Введення інформації'!B745)=FALSE(),(MID('Введення інформації'!U745, 7, 4)&amp;"-"&amp;MID('Введення інформації'!U745, 4, 2)&amp;"-"&amp;MID('Введення інформації'!U745, 1, 2)), "")</f>
        <v/>
      </c>
      <c r="V706" s="14" t="str">
        <f>IF('Введення інформації'!V745= "Так","true",IF(ISBLANK('Введення інформації'!A745)=FALSE(),"false",""))</f>
        <v/>
      </c>
      <c r="W706" s="24">
        <f>'Введення інформації'!W745</f>
        <v>0</v>
      </c>
      <c r="X706" s="14" t="str">
        <f>IF('Введення інформації'!X745= "Так","true",IF(ISBLANK('Введення інформації'!A745)=FALSE(),"false",""))</f>
        <v/>
      </c>
      <c r="Y706" s="14" t="str">
        <f>IF(ISBLANK('Введення інформації'!Y745)=FALSE(),'Введення інформації'!Y745,IF(ISBLANK('Введення інформації'!A745)=FALSE(),"0",""))</f>
        <v/>
      </c>
      <c r="Z706" s="14" t="str">
        <f>LEFT('Введення інформації'!Z745, 3)</f>
        <v/>
      </c>
      <c r="AA706" s="14" t="str">
        <f>IF(ISBLANK('Введення інформації'!AA745)=FALSE(),'Введення інформації'!AA745,IF(ISBLANK('Введення інформації'!A745)=FALSE(),"0",""))</f>
        <v/>
      </c>
      <c r="AB706" s="14" t="str">
        <f>IF('Введення інформації'!AB745= "Так","true",IF(ISBLANK('Введення інформації'!A745)=FALSE(),"false",""))</f>
        <v/>
      </c>
      <c r="AC706" s="24">
        <f>'Введення інформації'!AC745</f>
        <v>0</v>
      </c>
    </row>
    <row r="707" spans="1:29" ht="15.75" customHeight="1" x14ac:dyDescent="0.25">
      <c r="A707" s="24">
        <f>'Введення інформації'!A746</f>
        <v>0</v>
      </c>
      <c r="B707" s="14" t="str">
        <f>IF(ISBLANK('Введення інформації'!A746)=FALSE(),(MID('Введення інформації'!B746, 7, 4)&amp;"-"&amp;MID('Введення інформації'!B746, 4, 2)&amp;"-"&amp;MID('Введення інформації'!B746, 1, 2)), "")</f>
        <v/>
      </c>
      <c r="C707" s="24">
        <f>'Введення інформації'!C746</f>
        <v>0</v>
      </c>
      <c r="D707" s="19" t="str">
        <f>IF(ISBLANK('Введення інформації'!D746)=FALSE(),'Введення інформації'!D746,IF(ISBLANK('Введення інформації'!A746)=FALSE(),"null",""))</f>
        <v/>
      </c>
      <c r="E707" s="24">
        <f>'Введення інформації'!E746</f>
        <v>0</v>
      </c>
      <c r="F707" s="24">
        <f>'Введення інформації'!F746</f>
        <v>0</v>
      </c>
      <c r="G707" s="14" t="str">
        <f>LEFT('Введення інформації'!G746, 1)</f>
        <v/>
      </c>
      <c r="H707" s="24">
        <f>'Введення інформації'!H746</f>
        <v>0</v>
      </c>
      <c r="I707" s="24">
        <f>'Введення інформації'!I746</f>
        <v>0</v>
      </c>
      <c r="J707" s="14" t="str">
        <f>IF(ISBLANK('Введення інформації'!J746)=FALSE(),'Введення інформації'!J746,IF(ISBLANK('Введення інформації'!A746)=FALSE(),"null",""))</f>
        <v/>
      </c>
      <c r="K707" s="24">
        <f>'Введення інформації'!K746</f>
        <v>0</v>
      </c>
      <c r="L707" s="14" t="str">
        <f>IF(ISBLANK('Введення інформації'!L746)=FALSE(),'Введення інформації'!L746,IF(ISBLANK('Введення інформації'!A746)=FALSE(),"null",""))</f>
        <v/>
      </c>
      <c r="M707" s="24">
        <f>'Введення інформації'!M746</f>
        <v>0</v>
      </c>
      <c r="N707" s="24">
        <f>'Введення інформації'!N746</f>
        <v>0</v>
      </c>
      <c r="O707" s="14" t="str">
        <f>IF(ISBLANK('Введення інформації'!O746)=FALSE(),'Введення інформації'!O746,IF(ISBLANK('Введення інформації'!A746)=FALSE(),"null",""))</f>
        <v/>
      </c>
      <c r="P707" s="14" t="str">
        <f>IF(ISBLANK('Введення інформації'!P746)=FALSE(),'Введення інформації'!P746,IF(ISBLANK('Введення інформації'!B746)=FALSE(),"null",""))</f>
        <v/>
      </c>
      <c r="Q707" s="25">
        <f>'Введення інформації'!Q746</f>
        <v>0</v>
      </c>
      <c r="R707" s="25">
        <f>'Введення інформації'!R746</f>
        <v>0</v>
      </c>
      <c r="S707" s="25">
        <f>'Введення інформації'!S746</f>
        <v>0</v>
      </c>
      <c r="T707" s="20" t="str">
        <f>IF(ISBLANK('Введення інформації'!A746)=FALSE(),(MID('Введення інформації'!T746, 7, 4)&amp;"-"&amp;MID('Введення інформації'!T746, 4, 2)&amp;"-"&amp;MID('Введення інформації'!T746, 1, 2)), "")</f>
        <v/>
      </c>
      <c r="U707" s="20" t="str">
        <f>IF(ISBLANK('Введення інформації'!B746)=FALSE(),(MID('Введення інформації'!U746, 7, 4)&amp;"-"&amp;MID('Введення інформації'!U746, 4, 2)&amp;"-"&amp;MID('Введення інформації'!U746, 1, 2)), "")</f>
        <v/>
      </c>
      <c r="V707" s="14" t="str">
        <f>IF('Введення інформації'!V746= "Так","true",IF(ISBLANK('Введення інформації'!A746)=FALSE(),"false",""))</f>
        <v/>
      </c>
      <c r="W707" s="24">
        <f>'Введення інформації'!W746</f>
        <v>0</v>
      </c>
      <c r="X707" s="14" t="str">
        <f>IF('Введення інформації'!X746= "Так","true",IF(ISBLANK('Введення інформації'!A746)=FALSE(),"false",""))</f>
        <v/>
      </c>
      <c r="Y707" s="14" t="str">
        <f>IF(ISBLANK('Введення інформації'!Y746)=FALSE(),'Введення інформації'!Y746,IF(ISBLANK('Введення інформації'!A746)=FALSE(),"0",""))</f>
        <v/>
      </c>
      <c r="Z707" s="14" t="str">
        <f>LEFT('Введення інформації'!Z746, 3)</f>
        <v/>
      </c>
      <c r="AA707" s="14" t="str">
        <f>IF(ISBLANK('Введення інформації'!AA746)=FALSE(),'Введення інформації'!AA746,IF(ISBLANK('Введення інформації'!A746)=FALSE(),"0",""))</f>
        <v/>
      </c>
      <c r="AB707" s="14" t="str">
        <f>IF('Введення інформації'!AB746= "Так","true",IF(ISBLANK('Введення інформації'!A746)=FALSE(),"false",""))</f>
        <v/>
      </c>
      <c r="AC707" s="24">
        <f>'Введення інформації'!AC746</f>
        <v>0</v>
      </c>
    </row>
    <row r="708" spans="1:29" ht="15.75" customHeight="1" x14ac:dyDescent="0.25">
      <c r="A708" s="24">
        <f>'Введення інформації'!A747</f>
        <v>0</v>
      </c>
      <c r="B708" s="14" t="str">
        <f>IF(ISBLANK('Введення інформації'!A747)=FALSE(),(MID('Введення інформації'!B747, 7, 4)&amp;"-"&amp;MID('Введення інформації'!B747, 4, 2)&amp;"-"&amp;MID('Введення інформації'!B747, 1, 2)), "")</f>
        <v/>
      </c>
      <c r="C708" s="24">
        <f>'Введення інформації'!C747</f>
        <v>0</v>
      </c>
      <c r="D708" s="19" t="str">
        <f>IF(ISBLANK('Введення інформації'!D747)=FALSE(),'Введення інформації'!D747,IF(ISBLANK('Введення інформації'!A747)=FALSE(),"null",""))</f>
        <v/>
      </c>
      <c r="E708" s="24">
        <f>'Введення інформації'!E747</f>
        <v>0</v>
      </c>
      <c r="F708" s="24">
        <f>'Введення інформації'!F747</f>
        <v>0</v>
      </c>
      <c r="G708" s="14" t="str">
        <f>LEFT('Введення інформації'!G747, 1)</f>
        <v/>
      </c>
      <c r="H708" s="24">
        <f>'Введення інформації'!H747</f>
        <v>0</v>
      </c>
      <c r="I708" s="24">
        <f>'Введення інформації'!I747</f>
        <v>0</v>
      </c>
      <c r="J708" s="14" t="str">
        <f>IF(ISBLANK('Введення інформації'!J747)=FALSE(),'Введення інформації'!J747,IF(ISBLANK('Введення інформації'!A747)=FALSE(),"null",""))</f>
        <v/>
      </c>
      <c r="K708" s="24">
        <f>'Введення інформації'!K747</f>
        <v>0</v>
      </c>
      <c r="L708" s="14" t="str">
        <f>IF(ISBLANK('Введення інформації'!L747)=FALSE(),'Введення інформації'!L747,IF(ISBLANK('Введення інформації'!A747)=FALSE(),"null",""))</f>
        <v/>
      </c>
      <c r="M708" s="24">
        <f>'Введення інформації'!M747</f>
        <v>0</v>
      </c>
      <c r="N708" s="24">
        <f>'Введення інформації'!N747</f>
        <v>0</v>
      </c>
      <c r="O708" s="14" t="str">
        <f>IF(ISBLANK('Введення інформації'!O747)=FALSE(),'Введення інформації'!O747,IF(ISBLANK('Введення інформації'!A747)=FALSE(),"null",""))</f>
        <v/>
      </c>
      <c r="P708" s="14" t="str">
        <f>IF(ISBLANK('Введення інформації'!P747)=FALSE(),'Введення інформації'!P747,IF(ISBLANK('Введення інформації'!B747)=FALSE(),"null",""))</f>
        <v/>
      </c>
      <c r="Q708" s="25">
        <f>'Введення інформації'!Q747</f>
        <v>0</v>
      </c>
      <c r="R708" s="25">
        <f>'Введення інформації'!R747</f>
        <v>0</v>
      </c>
      <c r="S708" s="25">
        <f>'Введення інформації'!S747</f>
        <v>0</v>
      </c>
      <c r="T708" s="20" t="str">
        <f>IF(ISBLANK('Введення інформації'!A747)=FALSE(),(MID('Введення інформації'!T747, 7, 4)&amp;"-"&amp;MID('Введення інформації'!T747, 4, 2)&amp;"-"&amp;MID('Введення інформації'!T747, 1, 2)), "")</f>
        <v/>
      </c>
      <c r="U708" s="20" t="str">
        <f>IF(ISBLANK('Введення інформації'!B747)=FALSE(),(MID('Введення інформації'!U747, 7, 4)&amp;"-"&amp;MID('Введення інформації'!U747, 4, 2)&amp;"-"&amp;MID('Введення інформації'!U747, 1, 2)), "")</f>
        <v/>
      </c>
      <c r="V708" s="14" t="str">
        <f>IF('Введення інформації'!V747= "Так","true",IF(ISBLANK('Введення інформації'!A747)=FALSE(),"false",""))</f>
        <v/>
      </c>
      <c r="W708" s="24">
        <f>'Введення інформації'!W747</f>
        <v>0</v>
      </c>
      <c r="X708" s="14" t="str">
        <f>IF('Введення інформації'!X747= "Так","true",IF(ISBLANK('Введення інформації'!A747)=FALSE(),"false",""))</f>
        <v/>
      </c>
      <c r="Y708" s="14" t="str">
        <f>IF(ISBLANK('Введення інформації'!Y747)=FALSE(),'Введення інформації'!Y747,IF(ISBLANK('Введення інформації'!A747)=FALSE(),"0",""))</f>
        <v/>
      </c>
      <c r="Z708" s="14" t="str">
        <f>LEFT('Введення інформації'!Z747, 3)</f>
        <v/>
      </c>
      <c r="AA708" s="14" t="str">
        <f>IF(ISBLANK('Введення інформації'!AA747)=FALSE(),'Введення інформації'!AA747,IF(ISBLANK('Введення інформації'!A747)=FALSE(),"0",""))</f>
        <v/>
      </c>
      <c r="AB708" s="14" t="str">
        <f>IF('Введення інформації'!AB747= "Так","true",IF(ISBLANK('Введення інформації'!A747)=FALSE(),"false",""))</f>
        <v/>
      </c>
      <c r="AC708" s="24">
        <f>'Введення інформації'!AC747</f>
        <v>0</v>
      </c>
    </row>
    <row r="709" spans="1:29" ht="15.75" customHeight="1" x14ac:dyDescent="0.25">
      <c r="A709" s="24">
        <f>'Введення інформації'!A748</f>
        <v>0</v>
      </c>
      <c r="B709" s="14" t="str">
        <f>IF(ISBLANK('Введення інформації'!A748)=FALSE(),(MID('Введення інформації'!B748, 7, 4)&amp;"-"&amp;MID('Введення інформації'!B748, 4, 2)&amp;"-"&amp;MID('Введення інформації'!B748, 1, 2)), "")</f>
        <v/>
      </c>
      <c r="C709" s="24">
        <f>'Введення інформації'!C748</f>
        <v>0</v>
      </c>
      <c r="D709" s="19" t="str">
        <f>IF(ISBLANK('Введення інформації'!D748)=FALSE(),'Введення інформації'!D748,IF(ISBLANK('Введення інформації'!A748)=FALSE(),"null",""))</f>
        <v/>
      </c>
      <c r="E709" s="24">
        <f>'Введення інформації'!E748</f>
        <v>0</v>
      </c>
      <c r="F709" s="24">
        <f>'Введення інформації'!F748</f>
        <v>0</v>
      </c>
      <c r="G709" s="14" t="str">
        <f>LEFT('Введення інформації'!G748, 1)</f>
        <v/>
      </c>
      <c r="H709" s="24">
        <f>'Введення інформації'!H748</f>
        <v>0</v>
      </c>
      <c r="I709" s="24">
        <f>'Введення інформації'!I748</f>
        <v>0</v>
      </c>
      <c r="J709" s="14" t="str">
        <f>IF(ISBLANK('Введення інформації'!J748)=FALSE(),'Введення інформації'!J748,IF(ISBLANK('Введення інформації'!A748)=FALSE(),"null",""))</f>
        <v/>
      </c>
      <c r="K709" s="24">
        <f>'Введення інформації'!K748</f>
        <v>0</v>
      </c>
      <c r="L709" s="14" t="str">
        <f>IF(ISBLANK('Введення інформації'!L748)=FALSE(),'Введення інформації'!L748,IF(ISBLANK('Введення інформації'!A748)=FALSE(),"null",""))</f>
        <v/>
      </c>
      <c r="M709" s="24">
        <f>'Введення інформації'!M748</f>
        <v>0</v>
      </c>
      <c r="N709" s="24">
        <f>'Введення інформації'!N748</f>
        <v>0</v>
      </c>
      <c r="O709" s="14" t="str">
        <f>IF(ISBLANK('Введення інформації'!O748)=FALSE(),'Введення інформації'!O748,IF(ISBLANK('Введення інформації'!A748)=FALSE(),"null",""))</f>
        <v/>
      </c>
      <c r="P709" s="14" t="str">
        <f>IF(ISBLANK('Введення інформації'!P748)=FALSE(),'Введення інформації'!P748,IF(ISBLANK('Введення інформації'!B748)=FALSE(),"null",""))</f>
        <v/>
      </c>
      <c r="Q709" s="25">
        <f>'Введення інформації'!Q748</f>
        <v>0</v>
      </c>
      <c r="R709" s="25">
        <f>'Введення інформації'!R748</f>
        <v>0</v>
      </c>
      <c r="S709" s="25">
        <f>'Введення інформації'!S748</f>
        <v>0</v>
      </c>
      <c r="T709" s="20" t="str">
        <f>IF(ISBLANK('Введення інформації'!A748)=FALSE(),(MID('Введення інформації'!T748, 7, 4)&amp;"-"&amp;MID('Введення інформації'!T748, 4, 2)&amp;"-"&amp;MID('Введення інформації'!T748, 1, 2)), "")</f>
        <v/>
      </c>
      <c r="U709" s="20" t="str">
        <f>IF(ISBLANK('Введення інформації'!B748)=FALSE(),(MID('Введення інформації'!U748, 7, 4)&amp;"-"&amp;MID('Введення інформації'!U748, 4, 2)&amp;"-"&amp;MID('Введення інформації'!U748, 1, 2)), "")</f>
        <v/>
      </c>
      <c r="V709" s="14" t="str">
        <f>IF('Введення інформації'!V748= "Так","true",IF(ISBLANK('Введення інформації'!A748)=FALSE(),"false",""))</f>
        <v/>
      </c>
      <c r="W709" s="24">
        <f>'Введення інформації'!W748</f>
        <v>0</v>
      </c>
      <c r="X709" s="14" t="str">
        <f>IF('Введення інформації'!X748= "Так","true",IF(ISBLANK('Введення інформації'!A748)=FALSE(),"false",""))</f>
        <v/>
      </c>
      <c r="Y709" s="14" t="str">
        <f>IF(ISBLANK('Введення інформації'!Y748)=FALSE(),'Введення інформації'!Y748,IF(ISBLANK('Введення інформації'!A748)=FALSE(),"0",""))</f>
        <v/>
      </c>
      <c r="Z709" s="14" t="str">
        <f>LEFT('Введення інформації'!Z748, 3)</f>
        <v/>
      </c>
      <c r="AA709" s="14" t="str">
        <f>IF(ISBLANK('Введення інформації'!AA748)=FALSE(),'Введення інформації'!AA748,IF(ISBLANK('Введення інформації'!A748)=FALSE(),"0",""))</f>
        <v/>
      </c>
      <c r="AB709" s="14" t="str">
        <f>IF('Введення інформації'!AB748= "Так","true",IF(ISBLANK('Введення інформації'!A748)=FALSE(),"false",""))</f>
        <v/>
      </c>
      <c r="AC709" s="24">
        <f>'Введення інформації'!AC748</f>
        <v>0</v>
      </c>
    </row>
    <row r="710" spans="1:29" ht="15.75" customHeight="1" x14ac:dyDescent="0.25">
      <c r="A710" s="24">
        <f>'Введення інформації'!A749</f>
        <v>0</v>
      </c>
      <c r="B710" s="14" t="str">
        <f>IF(ISBLANK('Введення інформації'!A749)=FALSE(),(MID('Введення інформації'!B749, 7, 4)&amp;"-"&amp;MID('Введення інформації'!B749, 4, 2)&amp;"-"&amp;MID('Введення інформації'!B749, 1, 2)), "")</f>
        <v/>
      </c>
      <c r="C710" s="24">
        <f>'Введення інформації'!C749</f>
        <v>0</v>
      </c>
      <c r="D710" s="19" t="str">
        <f>IF(ISBLANK('Введення інформації'!D749)=FALSE(),'Введення інформації'!D749,IF(ISBLANK('Введення інформації'!A749)=FALSE(),"null",""))</f>
        <v/>
      </c>
      <c r="E710" s="24">
        <f>'Введення інформації'!E749</f>
        <v>0</v>
      </c>
      <c r="F710" s="24">
        <f>'Введення інформації'!F749</f>
        <v>0</v>
      </c>
      <c r="G710" s="14" t="str">
        <f>LEFT('Введення інформації'!G749, 1)</f>
        <v/>
      </c>
      <c r="H710" s="24">
        <f>'Введення інформації'!H749</f>
        <v>0</v>
      </c>
      <c r="I710" s="24">
        <f>'Введення інформації'!I749</f>
        <v>0</v>
      </c>
      <c r="J710" s="14" t="str">
        <f>IF(ISBLANK('Введення інформації'!J749)=FALSE(),'Введення інформації'!J749,IF(ISBLANK('Введення інформації'!A749)=FALSE(),"null",""))</f>
        <v/>
      </c>
      <c r="K710" s="24">
        <f>'Введення інформації'!K749</f>
        <v>0</v>
      </c>
      <c r="L710" s="14" t="str">
        <f>IF(ISBLANK('Введення інформації'!L749)=FALSE(),'Введення інформації'!L749,IF(ISBLANK('Введення інформації'!A749)=FALSE(),"null",""))</f>
        <v/>
      </c>
      <c r="M710" s="24">
        <f>'Введення інформації'!M749</f>
        <v>0</v>
      </c>
      <c r="N710" s="24">
        <f>'Введення інформації'!N749</f>
        <v>0</v>
      </c>
      <c r="O710" s="14" t="str">
        <f>IF(ISBLANK('Введення інформації'!O749)=FALSE(),'Введення інформації'!O749,IF(ISBLANK('Введення інформації'!A749)=FALSE(),"null",""))</f>
        <v/>
      </c>
      <c r="P710" s="14" t="str">
        <f>IF(ISBLANK('Введення інформації'!P749)=FALSE(),'Введення інформації'!P749,IF(ISBLANK('Введення інформації'!B749)=FALSE(),"null",""))</f>
        <v/>
      </c>
      <c r="Q710" s="25">
        <f>'Введення інформації'!Q749</f>
        <v>0</v>
      </c>
      <c r="R710" s="25">
        <f>'Введення інформації'!R749</f>
        <v>0</v>
      </c>
      <c r="S710" s="25">
        <f>'Введення інформації'!S749</f>
        <v>0</v>
      </c>
      <c r="T710" s="20" t="str">
        <f>IF(ISBLANK('Введення інформації'!A749)=FALSE(),(MID('Введення інформації'!T749, 7, 4)&amp;"-"&amp;MID('Введення інформації'!T749, 4, 2)&amp;"-"&amp;MID('Введення інформації'!T749, 1, 2)), "")</f>
        <v/>
      </c>
      <c r="U710" s="20" t="str">
        <f>IF(ISBLANK('Введення інформації'!B749)=FALSE(),(MID('Введення інформації'!U749, 7, 4)&amp;"-"&amp;MID('Введення інформації'!U749, 4, 2)&amp;"-"&amp;MID('Введення інформації'!U749, 1, 2)), "")</f>
        <v/>
      </c>
      <c r="V710" s="14" t="str">
        <f>IF('Введення інформації'!V749= "Так","true",IF(ISBLANK('Введення інформації'!A749)=FALSE(),"false",""))</f>
        <v/>
      </c>
      <c r="W710" s="24">
        <f>'Введення інформації'!W749</f>
        <v>0</v>
      </c>
      <c r="X710" s="14" t="str">
        <f>IF('Введення інформації'!X749= "Так","true",IF(ISBLANK('Введення інформації'!A749)=FALSE(),"false",""))</f>
        <v/>
      </c>
      <c r="Y710" s="14" t="str">
        <f>IF(ISBLANK('Введення інформації'!Y749)=FALSE(),'Введення інформації'!Y749,IF(ISBLANK('Введення інформації'!A749)=FALSE(),"0",""))</f>
        <v/>
      </c>
      <c r="Z710" s="14" t="str">
        <f>LEFT('Введення інформації'!Z749, 3)</f>
        <v/>
      </c>
      <c r="AA710" s="14" t="str">
        <f>IF(ISBLANK('Введення інформації'!AA749)=FALSE(),'Введення інформації'!AA749,IF(ISBLANK('Введення інформації'!A749)=FALSE(),"0",""))</f>
        <v/>
      </c>
      <c r="AB710" s="14" t="str">
        <f>IF('Введення інформації'!AB749= "Так","true",IF(ISBLANK('Введення інформації'!A749)=FALSE(),"false",""))</f>
        <v/>
      </c>
      <c r="AC710" s="24">
        <f>'Введення інформації'!AC749</f>
        <v>0</v>
      </c>
    </row>
    <row r="711" spans="1:29" ht="15.75" customHeight="1" x14ac:dyDescent="0.25">
      <c r="A711" s="24">
        <f>'Введення інформації'!A750</f>
        <v>0</v>
      </c>
      <c r="B711" s="14" t="str">
        <f>IF(ISBLANK('Введення інформації'!A750)=FALSE(),(MID('Введення інформації'!B750, 7, 4)&amp;"-"&amp;MID('Введення інформації'!B750, 4, 2)&amp;"-"&amp;MID('Введення інформації'!B750, 1, 2)), "")</f>
        <v/>
      </c>
      <c r="C711" s="24">
        <f>'Введення інформації'!C750</f>
        <v>0</v>
      </c>
      <c r="D711" s="19" t="str">
        <f>IF(ISBLANK('Введення інформації'!D750)=FALSE(),'Введення інформації'!D750,IF(ISBLANK('Введення інформації'!A750)=FALSE(),"null",""))</f>
        <v/>
      </c>
      <c r="E711" s="24">
        <f>'Введення інформації'!E750</f>
        <v>0</v>
      </c>
      <c r="F711" s="24">
        <f>'Введення інформації'!F750</f>
        <v>0</v>
      </c>
      <c r="G711" s="14" t="str">
        <f>LEFT('Введення інформації'!G750, 1)</f>
        <v/>
      </c>
      <c r="H711" s="24">
        <f>'Введення інформації'!H750</f>
        <v>0</v>
      </c>
      <c r="I711" s="24">
        <f>'Введення інформації'!I750</f>
        <v>0</v>
      </c>
      <c r="J711" s="14" t="str">
        <f>IF(ISBLANK('Введення інформації'!J750)=FALSE(),'Введення інформації'!J750,IF(ISBLANK('Введення інформації'!A750)=FALSE(),"null",""))</f>
        <v/>
      </c>
      <c r="K711" s="24">
        <f>'Введення інформації'!K750</f>
        <v>0</v>
      </c>
      <c r="L711" s="14" t="str">
        <f>IF(ISBLANK('Введення інформації'!L750)=FALSE(),'Введення інформації'!L750,IF(ISBLANK('Введення інформації'!A750)=FALSE(),"null",""))</f>
        <v/>
      </c>
      <c r="M711" s="24">
        <f>'Введення інформації'!M750</f>
        <v>0</v>
      </c>
      <c r="N711" s="24">
        <f>'Введення інформації'!N750</f>
        <v>0</v>
      </c>
      <c r="O711" s="14" t="str">
        <f>IF(ISBLANK('Введення інформації'!O750)=FALSE(),'Введення інформації'!O750,IF(ISBLANK('Введення інформації'!A750)=FALSE(),"null",""))</f>
        <v/>
      </c>
      <c r="P711" s="14" t="str">
        <f>IF(ISBLANK('Введення інформації'!P750)=FALSE(),'Введення інформації'!P750,IF(ISBLANK('Введення інформації'!B750)=FALSE(),"null",""))</f>
        <v/>
      </c>
      <c r="Q711" s="25">
        <f>'Введення інформації'!Q750</f>
        <v>0</v>
      </c>
      <c r="R711" s="25">
        <f>'Введення інформації'!R750</f>
        <v>0</v>
      </c>
      <c r="S711" s="25">
        <f>'Введення інформації'!S750</f>
        <v>0</v>
      </c>
      <c r="T711" s="20" t="str">
        <f>IF(ISBLANK('Введення інформації'!A750)=FALSE(),(MID('Введення інформації'!T750, 7, 4)&amp;"-"&amp;MID('Введення інформації'!T750, 4, 2)&amp;"-"&amp;MID('Введення інформації'!T750, 1, 2)), "")</f>
        <v/>
      </c>
      <c r="U711" s="20" t="str">
        <f>IF(ISBLANK('Введення інформації'!B750)=FALSE(),(MID('Введення інформації'!U750, 7, 4)&amp;"-"&amp;MID('Введення інформації'!U750, 4, 2)&amp;"-"&amp;MID('Введення інформації'!U750, 1, 2)), "")</f>
        <v/>
      </c>
      <c r="V711" s="14" t="str">
        <f>IF('Введення інформації'!V750= "Так","true",IF(ISBLANK('Введення інформації'!A750)=FALSE(),"false",""))</f>
        <v/>
      </c>
      <c r="W711" s="24">
        <f>'Введення інформації'!W750</f>
        <v>0</v>
      </c>
      <c r="X711" s="14" t="str">
        <f>IF('Введення інформації'!X750= "Так","true",IF(ISBLANK('Введення інформації'!A750)=FALSE(),"false",""))</f>
        <v/>
      </c>
      <c r="Y711" s="14" t="str">
        <f>IF(ISBLANK('Введення інформації'!Y750)=FALSE(),'Введення інформації'!Y750,IF(ISBLANK('Введення інформації'!A750)=FALSE(),"0",""))</f>
        <v/>
      </c>
      <c r="Z711" s="14" t="str">
        <f>LEFT('Введення інформації'!Z750, 3)</f>
        <v/>
      </c>
      <c r="AA711" s="14" t="str">
        <f>IF(ISBLANK('Введення інформації'!AA750)=FALSE(),'Введення інформації'!AA750,IF(ISBLANK('Введення інформації'!A750)=FALSE(),"0",""))</f>
        <v/>
      </c>
      <c r="AB711" s="14" t="str">
        <f>IF('Введення інформації'!AB750= "Так","true",IF(ISBLANK('Введення інформації'!A750)=FALSE(),"false",""))</f>
        <v/>
      </c>
      <c r="AC711" s="24">
        <f>'Введення інформації'!AC750</f>
        <v>0</v>
      </c>
    </row>
    <row r="712" spans="1:29" ht="15.75" customHeight="1" x14ac:dyDescent="0.25">
      <c r="A712" s="24">
        <f>'Введення інформації'!A751</f>
        <v>0</v>
      </c>
      <c r="B712" s="14" t="str">
        <f>IF(ISBLANK('Введення інформації'!A751)=FALSE(),(MID('Введення інформації'!B751, 7, 4)&amp;"-"&amp;MID('Введення інформації'!B751, 4, 2)&amp;"-"&amp;MID('Введення інформації'!B751, 1, 2)), "")</f>
        <v/>
      </c>
      <c r="C712" s="24">
        <f>'Введення інформації'!C751</f>
        <v>0</v>
      </c>
      <c r="D712" s="19" t="str">
        <f>IF(ISBLANK('Введення інформації'!D751)=FALSE(),'Введення інформації'!D751,IF(ISBLANK('Введення інформації'!A751)=FALSE(),"null",""))</f>
        <v/>
      </c>
      <c r="E712" s="24">
        <f>'Введення інформації'!E751</f>
        <v>0</v>
      </c>
      <c r="F712" s="24">
        <f>'Введення інформації'!F751</f>
        <v>0</v>
      </c>
      <c r="G712" s="14" t="str">
        <f>LEFT('Введення інформації'!G751, 1)</f>
        <v/>
      </c>
      <c r="H712" s="24">
        <f>'Введення інформації'!H751</f>
        <v>0</v>
      </c>
      <c r="I712" s="24">
        <f>'Введення інформації'!I751</f>
        <v>0</v>
      </c>
      <c r="J712" s="14" t="str">
        <f>IF(ISBLANK('Введення інформації'!J751)=FALSE(),'Введення інформації'!J751,IF(ISBLANK('Введення інформації'!A751)=FALSE(),"null",""))</f>
        <v/>
      </c>
      <c r="K712" s="24">
        <f>'Введення інформації'!K751</f>
        <v>0</v>
      </c>
      <c r="L712" s="14" t="str">
        <f>IF(ISBLANK('Введення інформації'!L751)=FALSE(),'Введення інформації'!L751,IF(ISBLANK('Введення інформації'!A751)=FALSE(),"null",""))</f>
        <v/>
      </c>
      <c r="M712" s="24">
        <f>'Введення інформації'!M751</f>
        <v>0</v>
      </c>
      <c r="N712" s="24">
        <f>'Введення інформації'!N751</f>
        <v>0</v>
      </c>
      <c r="O712" s="14" t="str">
        <f>IF(ISBLANK('Введення інформації'!O751)=FALSE(),'Введення інформації'!O751,IF(ISBLANK('Введення інформації'!A751)=FALSE(),"null",""))</f>
        <v/>
      </c>
      <c r="P712" s="14" t="str">
        <f>IF(ISBLANK('Введення інформації'!P751)=FALSE(),'Введення інформації'!P751,IF(ISBLANK('Введення інформації'!B751)=FALSE(),"null",""))</f>
        <v/>
      </c>
      <c r="Q712" s="25">
        <f>'Введення інформації'!Q751</f>
        <v>0</v>
      </c>
      <c r="R712" s="25">
        <f>'Введення інформації'!R751</f>
        <v>0</v>
      </c>
      <c r="S712" s="25">
        <f>'Введення інформації'!S751</f>
        <v>0</v>
      </c>
      <c r="T712" s="20" t="str">
        <f>IF(ISBLANK('Введення інформації'!A751)=FALSE(),(MID('Введення інформації'!T751, 7, 4)&amp;"-"&amp;MID('Введення інформації'!T751, 4, 2)&amp;"-"&amp;MID('Введення інформації'!T751, 1, 2)), "")</f>
        <v/>
      </c>
      <c r="U712" s="20" t="str">
        <f>IF(ISBLANK('Введення інформації'!B751)=FALSE(),(MID('Введення інформації'!U751, 7, 4)&amp;"-"&amp;MID('Введення інформації'!U751, 4, 2)&amp;"-"&amp;MID('Введення інформації'!U751, 1, 2)), "")</f>
        <v/>
      </c>
      <c r="V712" s="14" t="str">
        <f>IF('Введення інформації'!V751= "Так","true",IF(ISBLANK('Введення інформації'!A751)=FALSE(),"false",""))</f>
        <v/>
      </c>
      <c r="W712" s="24">
        <f>'Введення інформації'!W751</f>
        <v>0</v>
      </c>
      <c r="X712" s="14" t="str">
        <f>IF('Введення інформації'!X751= "Так","true",IF(ISBLANK('Введення інформації'!A751)=FALSE(),"false",""))</f>
        <v/>
      </c>
      <c r="Y712" s="14" t="str">
        <f>IF(ISBLANK('Введення інформації'!Y751)=FALSE(),'Введення інформації'!Y751,IF(ISBLANK('Введення інформації'!A751)=FALSE(),"0",""))</f>
        <v/>
      </c>
      <c r="Z712" s="14" t="str">
        <f>LEFT('Введення інформації'!Z751, 3)</f>
        <v/>
      </c>
      <c r="AA712" s="14" t="str">
        <f>IF(ISBLANK('Введення інформації'!AA751)=FALSE(),'Введення інформації'!AA751,IF(ISBLANK('Введення інформації'!A751)=FALSE(),"0",""))</f>
        <v/>
      </c>
      <c r="AB712" s="14" t="str">
        <f>IF('Введення інформації'!AB751= "Так","true",IF(ISBLANK('Введення інформації'!A751)=FALSE(),"false",""))</f>
        <v/>
      </c>
      <c r="AC712" s="24">
        <f>'Введення інформації'!AC751</f>
        <v>0</v>
      </c>
    </row>
    <row r="713" spans="1:29" ht="15.75" customHeight="1" x14ac:dyDescent="0.25">
      <c r="A713" s="24">
        <f>'Введення інформації'!A752</f>
        <v>0</v>
      </c>
      <c r="B713" s="14" t="str">
        <f>IF(ISBLANK('Введення інформації'!A752)=FALSE(),(MID('Введення інформації'!B752, 7, 4)&amp;"-"&amp;MID('Введення інформації'!B752, 4, 2)&amp;"-"&amp;MID('Введення інформації'!B752, 1, 2)), "")</f>
        <v/>
      </c>
      <c r="C713" s="24">
        <f>'Введення інформації'!C752</f>
        <v>0</v>
      </c>
      <c r="D713" s="19" t="str">
        <f>IF(ISBLANK('Введення інформації'!D752)=FALSE(),'Введення інформації'!D752,IF(ISBLANK('Введення інформації'!A752)=FALSE(),"null",""))</f>
        <v/>
      </c>
      <c r="E713" s="24">
        <f>'Введення інформації'!E752</f>
        <v>0</v>
      </c>
      <c r="F713" s="24">
        <f>'Введення інформації'!F752</f>
        <v>0</v>
      </c>
      <c r="G713" s="14" t="str">
        <f>LEFT('Введення інформації'!G752, 1)</f>
        <v/>
      </c>
      <c r="H713" s="24">
        <f>'Введення інформації'!H752</f>
        <v>0</v>
      </c>
      <c r="I713" s="24">
        <f>'Введення інформації'!I752</f>
        <v>0</v>
      </c>
      <c r="J713" s="14" t="str">
        <f>IF(ISBLANK('Введення інформації'!J752)=FALSE(),'Введення інформації'!J752,IF(ISBLANK('Введення інформації'!A752)=FALSE(),"null",""))</f>
        <v/>
      </c>
      <c r="K713" s="24">
        <f>'Введення інформації'!K752</f>
        <v>0</v>
      </c>
      <c r="L713" s="14" t="str">
        <f>IF(ISBLANK('Введення інформації'!L752)=FALSE(),'Введення інформації'!L752,IF(ISBLANK('Введення інформації'!A752)=FALSE(),"null",""))</f>
        <v/>
      </c>
      <c r="M713" s="24">
        <f>'Введення інформації'!M752</f>
        <v>0</v>
      </c>
      <c r="N713" s="24">
        <f>'Введення інформації'!N752</f>
        <v>0</v>
      </c>
      <c r="O713" s="14" t="str">
        <f>IF(ISBLANK('Введення інформації'!O752)=FALSE(),'Введення інформації'!O752,IF(ISBLANK('Введення інформації'!A752)=FALSE(),"null",""))</f>
        <v/>
      </c>
      <c r="P713" s="14" t="str">
        <f>IF(ISBLANK('Введення інформації'!P752)=FALSE(),'Введення інформації'!P752,IF(ISBLANK('Введення інформації'!B752)=FALSE(),"null",""))</f>
        <v/>
      </c>
      <c r="Q713" s="25">
        <f>'Введення інформації'!Q752</f>
        <v>0</v>
      </c>
      <c r="R713" s="25">
        <f>'Введення інформації'!R752</f>
        <v>0</v>
      </c>
      <c r="S713" s="25">
        <f>'Введення інформації'!S752</f>
        <v>0</v>
      </c>
      <c r="T713" s="20" t="str">
        <f>IF(ISBLANK('Введення інформації'!A752)=FALSE(),(MID('Введення інформації'!T752, 7, 4)&amp;"-"&amp;MID('Введення інформації'!T752, 4, 2)&amp;"-"&amp;MID('Введення інформації'!T752, 1, 2)), "")</f>
        <v/>
      </c>
      <c r="U713" s="20" t="str">
        <f>IF(ISBLANK('Введення інформації'!B752)=FALSE(),(MID('Введення інформації'!U752, 7, 4)&amp;"-"&amp;MID('Введення інформації'!U752, 4, 2)&amp;"-"&amp;MID('Введення інформації'!U752, 1, 2)), "")</f>
        <v/>
      </c>
      <c r="V713" s="14" t="str">
        <f>IF('Введення інформації'!V752= "Так","true",IF(ISBLANK('Введення інформації'!A752)=FALSE(),"false",""))</f>
        <v/>
      </c>
      <c r="W713" s="24">
        <f>'Введення інформації'!W752</f>
        <v>0</v>
      </c>
      <c r="X713" s="14" t="str">
        <f>IF('Введення інформації'!X752= "Так","true",IF(ISBLANK('Введення інформації'!A752)=FALSE(),"false",""))</f>
        <v/>
      </c>
      <c r="Y713" s="14" t="str">
        <f>IF(ISBLANK('Введення інформації'!Y752)=FALSE(),'Введення інформації'!Y752,IF(ISBLANK('Введення інформації'!A752)=FALSE(),"0",""))</f>
        <v/>
      </c>
      <c r="Z713" s="14" t="str">
        <f>LEFT('Введення інформації'!Z752, 3)</f>
        <v/>
      </c>
      <c r="AA713" s="14" t="str">
        <f>IF(ISBLANK('Введення інформації'!AA752)=FALSE(),'Введення інформації'!AA752,IF(ISBLANK('Введення інформації'!A752)=FALSE(),"0",""))</f>
        <v/>
      </c>
      <c r="AB713" s="14" t="str">
        <f>IF('Введення інформації'!AB752= "Так","true",IF(ISBLANK('Введення інформації'!A752)=FALSE(),"false",""))</f>
        <v/>
      </c>
      <c r="AC713" s="24">
        <f>'Введення інформації'!AC752</f>
        <v>0</v>
      </c>
    </row>
    <row r="714" spans="1:29" ht="15.75" customHeight="1" x14ac:dyDescent="0.25">
      <c r="A714" s="24">
        <f>'Введення інформації'!A753</f>
        <v>0</v>
      </c>
      <c r="B714" s="14" t="str">
        <f>IF(ISBLANK('Введення інформації'!A753)=FALSE(),(MID('Введення інформації'!B753, 7, 4)&amp;"-"&amp;MID('Введення інформації'!B753, 4, 2)&amp;"-"&amp;MID('Введення інформації'!B753, 1, 2)), "")</f>
        <v/>
      </c>
      <c r="C714" s="24">
        <f>'Введення інформації'!C753</f>
        <v>0</v>
      </c>
      <c r="D714" s="19" t="str">
        <f>IF(ISBLANK('Введення інформації'!D753)=FALSE(),'Введення інформації'!D753,IF(ISBLANK('Введення інформації'!A753)=FALSE(),"null",""))</f>
        <v/>
      </c>
      <c r="E714" s="24">
        <f>'Введення інформації'!E753</f>
        <v>0</v>
      </c>
      <c r="F714" s="24">
        <f>'Введення інформації'!F753</f>
        <v>0</v>
      </c>
      <c r="G714" s="14" t="str">
        <f>LEFT('Введення інформації'!G753, 1)</f>
        <v/>
      </c>
      <c r="H714" s="24">
        <f>'Введення інформації'!H753</f>
        <v>0</v>
      </c>
      <c r="I714" s="24">
        <f>'Введення інформації'!I753</f>
        <v>0</v>
      </c>
      <c r="J714" s="14" t="str">
        <f>IF(ISBLANK('Введення інформації'!J753)=FALSE(),'Введення інформації'!J753,IF(ISBLANK('Введення інформації'!A753)=FALSE(),"null",""))</f>
        <v/>
      </c>
      <c r="K714" s="24">
        <f>'Введення інформації'!K753</f>
        <v>0</v>
      </c>
      <c r="L714" s="14" t="str">
        <f>IF(ISBLANK('Введення інформації'!L753)=FALSE(),'Введення інформації'!L753,IF(ISBLANK('Введення інформації'!A753)=FALSE(),"null",""))</f>
        <v/>
      </c>
      <c r="M714" s="24">
        <f>'Введення інформації'!M753</f>
        <v>0</v>
      </c>
      <c r="N714" s="24">
        <f>'Введення інформації'!N753</f>
        <v>0</v>
      </c>
      <c r="O714" s="14" t="str">
        <f>IF(ISBLANK('Введення інформації'!O753)=FALSE(),'Введення інформації'!O753,IF(ISBLANK('Введення інформації'!A753)=FALSE(),"null",""))</f>
        <v/>
      </c>
      <c r="P714" s="14" t="str">
        <f>IF(ISBLANK('Введення інформації'!P753)=FALSE(),'Введення інформації'!P753,IF(ISBLANK('Введення інформації'!B753)=FALSE(),"null",""))</f>
        <v/>
      </c>
      <c r="Q714" s="25">
        <f>'Введення інформації'!Q753</f>
        <v>0</v>
      </c>
      <c r="R714" s="25">
        <f>'Введення інформації'!R753</f>
        <v>0</v>
      </c>
      <c r="S714" s="25">
        <f>'Введення інформації'!S753</f>
        <v>0</v>
      </c>
      <c r="T714" s="20" t="str">
        <f>IF(ISBLANK('Введення інформації'!A753)=FALSE(),(MID('Введення інформації'!T753, 7, 4)&amp;"-"&amp;MID('Введення інформації'!T753, 4, 2)&amp;"-"&amp;MID('Введення інформації'!T753, 1, 2)), "")</f>
        <v/>
      </c>
      <c r="U714" s="20" t="str">
        <f>IF(ISBLANK('Введення інформації'!B753)=FALSE(),(MID('Введення інформації'!U753, 7, 4)&amp;"-"&amp;MID('Введення інформації'!U753, 4, 2)&amp;"-"&amp;MID('Введення інформації'!U753, 1, 2)), "")</f>
        <v/>
      </c>
      <c r="V714" s="14" t="str">
        <f>IF('Введення інформації'!V753= "Так","true",IF(ISBLANK('Введення інформації'!A753)=FALSE(),"false",""))</f>
        <v/>
      </c>
      <c r="W714" s="24">
        <f>'Введення інформації'!W753</f>
        <v>0</v>
      </c>
      <c r="X714" s="14" t="str">
        <f>IF('Введення інформації'!X753= "Так","true",IF(ISBLANK('Введення інформації'!A753)=FALSE(),"false",""))</f>
        <v/>
      </c>
      <c r="Y714" s="14" t="str">
        <f>IF(ISBLANK('Введення інформації'!Y753)=FALSE(),'Введення інформації'!Y753,IF(ISBLANK('Введення інформації'!A753)=FALSE(),"0",""))</f>
        <v/>
      </c>
      <c r="Z714" s="14" t="str">
        <f>LEFT('Введення інформації'!Z753, 3)</f>
        <v/>
      </c>
      <c r="AA714" s="14" t="str">
        <f>IF(ISBLANK('Введення інформації'!AA753)=FALSE(),'Введення інформації'!AA753,IF(ISBLANK('Введення інформації'!A753)=FALSE(),"0",""))</f>
        <v/>
      </c>
      <c r="AB714" s="14" t="str">
        <f>IF('Введення інформації'!AB753= "Так","true",IF(ISBLANK('Введення інформації'!A753)=FALSE(),"false",""))</f>
        <v/>
      </c>
      <c r="AC714" s="24">
        <f>'Введення інформації'!AC753</f>
        <v>0</v>
      </c>
    </row>
    <row r="715" spans="1:29" ht="15.75" customHeight="1" x14ac:dyDescent="0.25">
      <c r="A715" s="24">
        <f>'Введення інформації'!A754</f>
        <v>0</v>
      </c>
      <c r="B715" s="14" t="str">
        <f>IF(ISBLANK('Введення інформації'!A754)=FALSE(),(MID('Введення інформації'!B754, 7, 4)&amp;"-"&amp;MID('Введення інформації'!B754, 4, 2)&amp;"-"&amp;MID('Введення інформації'!B754, 1, 2)), "")</f>
        <v/>
      </c>
      <c r="C715" s="24">
        <f>'Введення інформації'!C754</f>
        <v>0</v>
      </c>
      <c r="D715" s="19" t="str">
        <f>IF(ISBLANK('Введення інформації'!D754)=FALSE(),'Введення інформації'!D754,IF(ISBLANK('Введення інформації'!A754)=FALSE(),"null",""))</f>
        <v/>
      </c>
      <c r="E715" s="24">
        <f>'Введення інформації'!E754</f>
        <v>0</v>
      </c>
      <c r="F715" s="24">
        <f>'Введення інформації'!F754</f>
        <v>0</v>
      </c>
      <c r="G715" s="14" t="str">
        <f>LEFT('Введення інформації'!G754, 1)</f>
        <v/>
      </c>
      <c r="H715" s="24">
        <f>'Введення інформації'!H754</f>
        <v>0</v>
      </c>
      <c r="I715" s="24">
        <f>'Введення інформації'!I754</f>
        <v>0</v>
      </c>
      <c r="J715" s="14" t="str">
        <f>IF(ISBLANK('Введення інформації'!J754)=FALSE(),'Введення інформації'!J754,IF(ISBLANK('Введення інформації'!A754)=FALSE(),"null",""))</f>
        <v/>
      </c>
      <c r="K715" s="24">
        <f>'Введення інформації'!K754</f>
        <v>0</v>
      </c>
      <c r="L715" s="14" t="str">
        <f>IF(ISBLANK('Введення інформації'!L754)=FALSE(),'Введення інформації'!L754,IF(ISBLANK('Введення інформації'!A754)=FALSE(),"null",""))</f>
        <v/>
      </c>
      <c r="M715" s="24">
        <f>'Введення інформації'!M754</f>
        <v>0</v>
      </c>
      <c r="N715" s="24">
        <f>'Введення інформації'!N754</f>
        <v>0</v>
      </c>
      <c r="O715" s="14" t="str">
        <f>IF(ISBLANK('Введення інформації'!O754)=FALSE(),'Введення інформації'!O754,IF(ISBLANK('Введення інформації'!A754)=FALSE(),"null",""))</f>
        <v/>
      </c>
      <c r="P715" s="14" t="str">
        <f>IF(ISBLANK('Введення інформації'!P754)=FALSE(),'Введення інформації'!P754,IF(ISBLANK('Введення інформації'!B754)=FALSE(),"null",""))</f>
        <v/>
      </c>
      <c r="Q715" s="25">
        <f>'Введення інформації'!Q754</f>
        <v>0</v>
      </c>
      <c r="R715" s="25">
        <f>'Введення інформації'!R754</f>
        <v>0</v>
      </c>
      <c r="S715" s="25">
        <f>'Введення інформації'!S754</f>
        <v>0</v>
      </c>
      <c r="T715" s="20" t="str">
        <f>IF(ISBLANK('Введення інформації'!A754)=FALSE(),(MID('Введення інформації'!T754, 7, 4)&amp;"-"&amp;MID('Введення інформації'!T754, 4, 2)&amp;"-"&amp;MID('Введення інформації'!T754, 1, 2)), "")</f>
        <v/>
      </c>
      <c r="U715" s="20" t="str">
        <f>IF(ISBLANK('Введення інформації'!B754)=FALSE(),(MID('Введення інформації'!U754, 7, 4)&amp;"-"&amp;MID('Введення інформації'!U754, 4, 2)&amp;"-"&amp;MID('Введення інформації'!U754, 1, 2)), "")</f>
        <v/>
      </c>
      <c r="V715" s="14" t="str">
        <f>IF('Введення інформації'!V754= "Так","true",IF(ISBLANK('Введення інформації'!A754)=FALSE(),"false",""))</f>
        <v/>
      </c>
      <c r="W715" s="24">
        <f>'Введення інформації'!W754</f>
        <v>0</v>
      </c>
      <c r="X715" s="14" t="str">
        <f>IF('Введення інформації'!X754= "Так","true",IF(ISBLANK('Введення інформації'!A754)=FALSE(),"false",""))</f>
        <v/>
      </c>
      <c r="Y715" s="14" t="str">
        <f>IF(ISBLANK('Введення інформації'!Y754)=FALSE(),'Введення інформації'!Y754,IF(ISBLANK('Введення інформації'!A754)=FALSE(),"0",""))</f>
        <v/>
      </c>
      <c r="Z715" s="14" t="str">
        <f>LEFT('Введення інформації'!Z754, 3)</f>
        <v/>
      </c>
      <c r="AA715" s="14" t="str">
        <f>IF(ISBLANK('Введення інформації'!AA754)=FALSE(),'Введення інформації'!AA754,IF(ISBLANK('Введення інформації'!A754)=FALSE(),"0",""))</f>
        <v/>
      </c>
      <c r="AB715" s="14" t="str">
        <f>IF('Введення інформації'!AB754= "Так","true",IF(ISBLANK('Введення інформації'!A754)=FALSE(),"false",""))</f>
        <v/>
      </c>
      <c r="AC715" s="24">
        <f>'Введення інформації'!AC754</f>
        <v>0</v>
      </c>
    </row>
    <row r="716" spans="1:29" ht="15.75" customHeight="1" x14ac:dyDescent="0.25">
      <c r="A716" s="24">
        <f>'Введення інформації'!A755</f>
        <v>0</v>
      </c>
      <c r="B716" s="14" t="str">
        <f>IF(ISBLANK('Введення інформації'!A755)=FALSE(),(MID('Введення інформації'!B755, 7, 4)&amp;"-"&amp;MID('Введення інформації'!B755, 4, 2)&amp;"-"&amp;MID('Введення інформації'!B755, 1, 2)), "")</f>
        <v/>
      </c>
      <c r="C716" s="24">
        <f>'Введення інформації'!C755</f>
        <v>0</v>
      </c>
      <c r="D716" s="19" t="str">
        <f>IF(ISBLANK('Введення інформації'!D755)=FALSE(),'Введення інформації'!D755,IF(ISBLANK('Введення інформації'!A755)=FALSE(),"null",""))</f>
        <v/>
      </c>
      <c r="E716" s="24">
        <f>'Введення інформації'!E755</f>
        <v>0</v>
      </c>
      <c r="F716" s="24">
        <f>'Введення інформації'!F755</f>
        <v>0</v>
      </c>
      <c r="G716" s="14" t="str">
        <f>LEFT('Введення інформації'!G755, 1)</f>
        <v/>
      </c>
      <c r="H716" s="24">
        <f>'Введення інформації'!H755</f>
        <v>0</v>
      </c>
      <c r="I716" s="24">
        <f>'Введення інформації'!I755</f>
        <v>0</v>
      </c>
      <c r="J716" s="14" t="str">
        <f>IF(ISBLANK('Введення інформації'!J755)=FALSE(),'Введення інформації'!J755,IF(ISBLANK('Введення інформації'!A755)=FALSE(),"null",""))</f>
        <v/>
      </c>
      <c r="K716" s="24">
        <f>'Введення інформації'!K755</f>
        <v>0</v>
      </c>
      <c r="L716" s="14" t="str">
        <f>IF(ISBLANK('Введення інформації'!L755)=FALSE(),'Введення інформації'!L755,IF(ISBLANK('Введення інформації'!A755)=FALSE(),"null",""))</f>
        <v/>
      </c>
      <c r="M716" s="24">
        <f>'Введення інформації'!M755</f>
        <v>0</v>
      </c>
      <c r="N716" s="24">
        <f>'Введення інформації'!N755</f>
        <v>0</v>
      </c>
      <c r="O716" s="14" t="str">
        <f>IF(ISBLANK('Введення інформації'!O755)=FALSE(),'Введення інформації'!O755,IF(ISBLANK('Введення інформації'!A755)=FALSE(),"null",""))</f>
        <v/>
      </c>
      <c r="P716" s="14" t="str">
        <f>IF(ISBLANK('Введення інформації'!P755)=FALSE(),'Введення інформації'!P755,IF(ISBLANK('Введення інформації'!B755)=FALSE(),"null",""))</f>
        <v/>
      </c>
      <c r="Q716" s="25">
        <f>'Введення інформації'!Q755</f>
        <v>0</v>
      </c>
      <c r="R716" s="25">
        <f>'Введення інформації'!R755</f>
        <v>0</v>
      </c>
      <c r="S716" s="25">
        <f>'Введення інформації'!S755</f>
        <v>0</v>
      </c>
      <c r="T716" s="20" t="str">
        <f>IF(ISBLANK('Введення інформації'!A755)=FALSE(),(MID('Введення інформації'!T755, 7, 4)&amp;"-"&amp;MID('Введення інформації'!T755, 4, 2)&amp;"-"&amp;MID('Введення інформації'!T755, 1, 2)), "")</f>
        <v/>
      </c>
      <c r="U716" s="20" t="str">
        <f>IF(ISBLANK('Введення інформації'!B755)=FALSE(),(MID('Введення інформації'!U755, 7, 4)&amp;"-"&amp;MID('Введення інформації'!U755, 4, 2)&amp;"-"&amp;MID('Введення інформації'!U755, 1, 2)), "")</f>
        <v/>
      </c>
      <c r="V716" s="14" t="str">
        <f>IF('Введення інформації'!V755= "Так","true",IF(ISBLANK('Введення інформації'!A755)=FALSE(),"false",""))</f>
        <v/>
      </c>
      <c r="W716" s="24">
        <f>'Введення інформації'!W755</f>
        <v>0</v>
      </c>
      <c r="X716" s="14" t="str">
        <f>IF('Введення інформації'!X755= "Так","true",IF(ISBLANK('Введення інформації'!A755)=FALSE(),"false",""))</f>
        <v/>
      </c>
      <c r="Y716" s="14" t="str">
        <f>IF(ISBLANK('Введення інформації'!Y755)=FALSE(),'Введення інформації'!Y755,IF(ISBLANK('Введення інформації'!A755)=FALSE(),"0",""))</f>
        <v/>
      </c>
      <c r="Z716" s="14" t="str">
        <f>LEFT('Введення інформації'!Z755, 3)</f>
        <v/>
      </c>
      <c r="AA716" s="14" t="str">
        <f>IF(ISBLANK('Введення інформації'!AA755)=FALSE(),'Введення інформації'!AA755,IF(ISBLANK('Введення інформації'!A755)=FALSE(),"0",""))</f>
        <v/>
      </c>
      <c r="AB716" s="14" t="str">
        <f>IF('Введення інформації'!AB755= "Так","true",IF(ISBLANK('Введення інформації'!A755)=FALSE(),"false",""))</f>
        <v/>
      </c>
      <c r="AC716" s="24">
        <f>'Введення інформації'!AC755</f>
        <v>0</v>
      </c>
    </row>
    <row r="717" spans="1:29" ht="15.75" customHeight="1" x14ac:dyDescent="0.25">
      <c r="A717" s="24">
        <f>'Введення інформації'!A756</f>
        <v>0</v>
      </c>
      <c r="B717" s="14" t="str">
        <f>IF(ISBLANK('Введення інформації'!A756)=FALSE(),(MID('Введення інформації'!B756, 7, 4)&amp;"-"&amp;MID('Введення інформації'!B756, 4, 2)&amp;"-"&amp;MID('Введення інформації'!B756, 1, 2)), "")</f>
        <v/>
      </c>
      <c r="C717" s="24">
        <f>'Введення інформації'!C756</f>
        <v>0</v>
      </c>
      <c r="D717" s="19" t="str">
        <f>IF(ISBLANK('Введення інформації'!D756)=FALSE(),'Введення інформації'!D756,IF(ISBLANK('Введення інформації'!A756)=FALSE(),"null",""))</f>
        <v/>
      </c>
      <c r="E717" s="24">
        <f>'Введення інформації'!E756</f>
        <v>0</v>
      </c>
      <c r="F717" s="24">
        <f>'Введення інформації'!F756</f>
        <v>0</v>
      </c>
      <c r="G717" s="14" t="str">
        <f>LEFT('Введення інформації'!G756, 1)</f>
        <v/>
      </c>
      <c r="H717" s="24">
        <f>'Введення інформації'!H756</f>
        <v>0</v>
      </c>
      <c r="I717" s="24">
        <f>'Введення інформації'!I756</f>
        <v>0</v>
      </c>
      <c r="J717" s="14" t="str">
        <f>IF(ISBLANK('Введення інформації'!J756)=FALSE(),'Введення інформації'!J756,IF(ISBLANK('Введення інформації'!A756)=FALSE(),"null",""))</f>
        <v/>
      </c>
      <c r="K717" s="24">
        <f>'Введення інформації'!K756</f>
        <v>0</v>
      </c>
      <c r="L717" s="14" t="str">
        <f>IF(ISBLANK('Введення інформації'!L756)=FALSE(),'Введення інформації'!L756,IF(ISBLANK('Введення інформації'!A756)=FALSE(),"null",""))</f>
        <v/>
      </c>
      <c r="M717" s="24">
        <f>'Введення інформації'!M756</f>
        <v>0</v>
      </c>
      <c r="N717" s="24">
        <f>'Введення інформації'!N756</f>
        <v>0</v>
      </c>
      <c r="O717" s="14" t="str">
        <f>IF(ISBLANK('Введення інформації'!O756)=FALSE(),'Введення інформації'!O756,IF(ISBLANK('Введення інформації'!A756)=FALSE(),"null",""))</f>
        <v/>
      </c>
      <c r="P717" s="14" t="str">
        <f>IF(ISBLANK('Введення інформації'!P756)=FALSE(),'Введення інформації'!P756,IF(ISBLANK('Введення інформації'!B756)=FALSE(),"null",""))</f>
        <v/>
      </c>
      <c r="Q717" s="25">
        <f>'Введення інформації'!Q756</f>
        <v>0</v>
      </c>
      <c r="R717" s="25">
        <f>'Введення інформації'!R756</f>
        <v>0</v>
      </c>
      <c r="S717" s="25">
        <f>'Введення інформації'!S756</f>
        <v>0</v>
      </c>
      <c r="T717" s="20" t="str">
        <f>IF(ISBLANK('Введення інформації'!A756)=FALSE(),(MID('Введення інформації'!T756, 7, 4)&amp;"-"&amp;MID('Введення інформації'!T756, 4, 2)&amp;"-"&amp;MID('Введення інформації'!T756, 1, 2)), "")</f>
        <v/>
      </c>
      <c r="U717" s="20" t="str">
        <f>IF(ISBLANK('Введення інформації'!B756)=FALSE(),(MID('Введення інформації'!U756, 7, 4)&amp;"-"&amp;MID('Введення інформації'!U756, 4, 2)&amp;"-"&amp;MID('Введення інформації'!U756, 1, 2)), "")</f>
        <v/>
      </c>
      <c r="V717" s="14" t="str">
        <f>IF('Введення інформації'!V756= "Так","true",IF(ISBLANK('Введення інформації'!A756)=FALSE(),"false",""))</f>
        <v/>
      </c>
      <c r="W717" s="24">
        <f>'Введення інформації'!W756</f>
        <v>0</v>
      </c>
      <c r="X717" s="14" t="str">
        <f>IF('Введення інформації'!X756= "Так","true",IF(ISBLANK('Введення інформації'!A756)=FALSE(),"false",""))</f>
        <v/>
      </c>
      <c r="Y717" s="14" t="str">
        <f>IF(ISBLANK('Введення інформації'!Y756)=FALSE(),'Введення інформації'!Y756,IF(ISBLANK('Введення інформації'!A756)=FALSE(),"0",""))</f>
        <v/>
      </c>
      <c r="Z717" s="14" t="str">
        <f>LEFT('Введення інформації'!Z756, 3)</f>
        <v/>
      </c>
      <c r="AA717" s="14" t="str">
        <f>IF(ISBLANK('Введення інформації'!AA756)=FALSE(),'Введення інформації'!AA756,IF(ISBLANK('Введення інформації'!A756)=FALSE(),"0",""))</f>
        <v/>
      </c>
      <c r="AB717" s="14" t="str">
        <f>IF('Введення інформації'!AB756= "Так","true",IF(ISBLANK('Введення інформації'!A756)=FALSE(),"false",""))</f>
        <v/>
      </c>
      <c r="AC717" s="24">
        <f>'Введення інформації'!AC756</f>
        <v>0</v>
      </c>
    </row>
    <row r="718" spans="1:29" ht="15.75" customHeight="1" x14ac:dyDescent="0.25">
      <c r="A718" s="24">
        <f>'Введення інформації'!A757</f>
        <v>0</v>
      </c>
      <c r="B718" s="14" t="str">
        <f>IF(ISBLANK('Введення інформації'!A757)=FALSE(),(MID('Введення інформації'!B757, 7, 4)&amp;"-"&amp;MID('Введення інформації'!B757, 4, 2)&amp;"-"&amp;MID('Введення інформації'!B757, 1, 2)), "")</f>
        <v/>
      </c>
      <c r="C718" s="24">
        <f>'Введення інформації'!C757</f>
        <v>0</v>
      </c>
      <c r="D718" s="19" t="str">
        <f>IF(ISBLANK('Введення інформації'!D757)=FALSE(),'Введення інформації'!D757,IF(ISBLANK('Введення інформації'!A757)=FALSE(),"null",""))</f>
        <v/>
      </c>
      <c r="E718" s="24">
        <f>'Введення інформації'!E757</f>
        <v>0</v>
      </c>
      <c r="F718" s="24">
        <f>'Введення інформації'!F757</f>
        <v>0</v>
      </c>
      <c r="G718" s="14" t="str">
        <f>LEFT('Введення інформації'!G757, 1)</f>
        <v/>
      </c>
      <c r="H718" s="24">
        <f>'Введення інформації'!H757</f>
        <v>0</v>
      </c>
      <c r="I718" s="24">
        <f>'Введення інформації'!I757</f>
        <v>0</v>
      </c>
      <c r="J718" s="14" t="str">
        <f>IF(ISBLANK('Введення інформації'!J757)=FALSE(),'Введення інформації'!J757,IF(ISBLANK('Введення інформації'!A757)=FALSE(),"null",""))</f>
        <v/>
      </c>
      <c r="K718" s="24">
        <f>'Введення інформації'!K757</f>
        <v>0</v>
      </c>
      <c r="L718" s="14" t="str">
        <f>IF(ISBLANK('Введення інформації'!L757)=FALSE(),'Введення інформації'!L757,IF(ISBLANK('Введення інформації'!A757)=FALSE(),"null",""))</f>
        <v/>
      </c>
      <c r="M718" s="24">
        <f>'Введення інформації'!M757</f>
        <v>0</v>
      </c>
      <c r="N718" s="24">
        <f>'Введення інформації'!N757</f>
        <v>0</v>
      </c>
      <c r="O718" s="14" t="str">
        <f>IF(ISBLANK('Введення інформації'!O757)=FALSE(),'Введення інформації'!O757,IF(ISBLANK('Введення інформації'!A757)=FALSE(),"null",""))</f>
        <v/>
      </c>
      <c r="P718" s="14" t="str">
        <f>IF(ISBLANK('Введення інформації'!P757)=FALSE(),'Введення інформації'!P757,IF(ISBLANK('Введення інформації'!B757)=FALSE(),"null",""))</f>
        <v/>
      </c>
      <c r="Q718" s="25">
        <f>'Введення інформації'!Q757</f>
        <v>0</v>
      </c>
      <c r="R718" s="25">
        <f>'Введення інформації'!R757</f>
        <v>0</v>
      </c>
      <c r="S718" s="25">
        <f>'Введення інформації'!S757</f>
        <v>0</v>
      </c>
      <c r="T718" s="20" t="str">
        <f>IF(ISBLANK('Введення інформації'!A757)=FALSE(),(MID('Введення інформації'!T757, 7, 4)&amp;"-"&amp;MID('Введення інформації'!T757, 4, 2)&amp;"-"&amp;MID('Введення інформації'!T757, 1, 2)), "")</f>
        <v/>
      </c>
      <c r="U718" s="20" t="str">
        <f>IF(ISBLANK('Введення інформації'!B757)=FALSE(),(MID('Введення інформації'!U757, 7, 4)&amp;"-"&amp;MID('Введення інформації'!U757, 4, 2)&amp;"-"&amp;MID('Введення інформації'!U757, 1, 2)), "")</f>
        <v/>
      </c>
      <c r="V718" s="14" t="str">
        <f>IF('Введення інформації'!V757= "Так","true",IF(ISBLANK('Введення інформації'!A757)=FALSE(),"false",""))</f>
        <v/>
      </c>
      <c r="W718" s="24">
        <f>'Введення інформації'!W757</f>
        <v>0</v>
      </c>
      <c r="X718" s="14" t="str">
        <f>IF('Введення інформації'!X757= "Так","true",IF(ISBLANK('Введення інформації'!A757)=FALSE(),"false",""))</f>
        <v/>
      </c>
      <c r="Y718" s="14" t="str">
        <f>IF(ISBLANK('Введення інформації'!Y757)=FALSE(),'Введення інформації'!Y757,IF(ISBLANK('Введення інформації'!A757)=FALSE(),"0",""))</f>
        <v/>
      </c>
      <c r="Z718" s="14" t="str">
        <f>LEFT('Введення інформації'!Z757, 3)</f>
        <v/>
      </c>
      <c r="AA718" s="14" t="str">
        <f>IF(ISBLANK('Введення інформації'!AA757)=FALSE(),'Введення інформації'!AA757,IF(ISBLANK('Введення інформації'!A757)=FALSE(),"0",""))</f>
        <v/>
      </c>
      <c r="AB718" s="14" t="str">
        <f>IF('Введення інформації'!AB757= "Так","true",IF(ISBLANK('Введення інформації'!A757)=FALSE(),"false",""))</f>
        <v/>
      </c>
      <c r="AC718" s="24">
        <f>'Введення інформації'!AC757</f>
        <v>0</v>
      </c>
    </row>
    <row r="719" spans="1:29" ht="15.75" customHeight="1" x14ac:dyDescent="0.25">
      <c r="A719" s="24">
        <f>'Введення інформації'!A758</f>
        <v>0</v>
      </c>
      <c r="B719" s="14" t="str">
        <f>IF(ISBLANK('Введення інформації'!A758)=FALSE(),(MID('Введення інформації'!B758, 7, 4)&amp;"-"&amp;MID('Введення інформації'!B758, 4, 2)&amp;"-"&amp;MID('Введення інформації'!B758, 1, 2)), "")</f>
        <v/>
      </c>
      <c r="C719" s="24">
        <f>'Введення інформації'!C758</f>
        <v>0</v>
      </c>
      <c r="D719" s="19" t="str">
        <f>IF(ISBLANK('Введення інформації'!D758)=FALSE(),'Введення інформації'!D758,IF(ISBLANK('Введення інформації'!A758)=FALSE(),"null",""))</f>
        <v/>
      </c>
      <c r="E719" s="24">
        <f>'Введення інформації'!E758</f>
        <v>0</v>
      </c>
      <c r="F719" s="24">
        <f>'Введення інформації'!F758</f>
        <v>0</v>
      </c>
      <c r="G719" s="14" t="str">
        <f>LEFT('Введення інформації'!G758, 1)</f>
        <v/>
      </c>
      <c r="H719" s="24">
        <f>'Введення інформації'!H758</f>
        <v>0</v>
      </c>
      <c r="I719" s="24">
        <f>'Введення інформації'!I758</f>
        <v>0</v>
      </c>
      <c r="J719" s="14" t="str">
        <f>IF(ISBLANK('Введення інформації'!J758)=FALSE(),'Введення інформації'!J758,IF(ISBLANK('Введення інформації'!A758)=FALSE(),"null",""))</f>
        <v/>
      </c>
      <c r="K719" s="24">
        <f>'Введення інформації'!K758</f>
        <v>0</v>
      </c>
      <c r="L719" s="14" t="str">
        <f>IF(ISBLANK('Введення інформації'!L758)=FALSE(),'Введення інформації'!L758,IF(ISBLANK('Введення інформації'!A758)=FALSE(),"null",""))</f>
        <v/>
      </c>
      <c r="M719" s="24">
        <f>'Введення інформації'!M758</f>
        <v>0</v>
      </c>
      <c r="N719" s="24">
        <f>'Введення інформації'!N758</f>
        <v>0</v>
      </c>
      <c r="O719" s="14" t="str">
        <f>IF(ISBLANK('Введення інформації'!O758)=FALSE(),'Введення інформації'!O758,IF(ISBLANK('Введення інформації'!A758)=FALSE(),"null",""))</f>
        <v/>
      </c>
      <c r="P719" s="14" t="str">
        <f>IF(ISBLANK('Введення інформації'!P758)=FALSE(),'Введення інформації'!P758,IF(ISBLANK('Введення інформації'!B758)=FALSE(),"null",""))</f>
        <v/>
      </c>
      <c r="Q719" s="25">
        <f>'Введення інформації'!Q758</f>
        <v>0</v>
      </c>
      <c r="R719" s="25">
        <f>'Введення інформації'!R758</f>
        <v>0</v>
      </c>
      <c r="S719" s="25">
        <f>'Введення інформації'!S758</f>
        <v>0</v>
      </c>
      <c r="T719" s="20" t="str">
        <f>IF(ISBLANK('Введення інформації'!A758)=FALSE(),(MID('Введення інформації'!T758, 7, 4)&amp;"-"&amp;MID('Введення інформації'!T758, 4, 2)&amp;"-"&amp;MID('Введення інформації'!T758, 1, 2)), "")</f>
        <v/>
      </c>
      <c r="U719" s="20" t="str">
        <f>IF(ISBLANK('Введення інформації'!B758)=FALSE(),(MID('Введення інформації'!U758, 7, 4)&amp;"-"&amp;MID('Введення інформації'!U758, 4, 2)&amp;"-"&amp;MID('Введення інформації'!U758, 1, 2)), "")</f>
        <v/>
      </c>
      <c r="V719" s="14" t="str">
        <f>IF('Введення інформації'!V758= "Так","true",IF(ISBLANK('Введення інформації'!A758)=FALSE(),"false",""))</f>
        <v/>
      </c>
      <c r="W719" s="24">
        <f>'Введення інформації'!W758</f>
        <v>0</v>
      </c>
      <c r="X719" s="14" t="str">
        <f>IF('Введення інформації'!X758= "Так","true",IF(ISBLANK('Введення інформації'!A758)=FALSE(),"false",""))</f>
        <v/>
      </c>
      <c r="Y719" s="14" t="str">
        <f>IF(ISBLANK('Введення інформації'!Y758)=FALSE(),'Введення інформації'!Y758,IF(ISBLANK('Введення інформації'!A758)=FALSE(),"0",""))</f>
        <v/>
      </c>
      <c r="Z719" s="14" t="str">
        <f>LEFT('Введення інформації'!Z758, 3)</f>
        <v/>
      </c>
      <c r="AA719" s="14" t="str">
        <f>IF(ISBLANK('Введення інформації'!AA758)=FALSE(),'Введення інформації'!AA758,IF(ISBLANK('Введення інформації'!A758)=FALSE(),"0",""))</f>
        <v/>
      </c>
      <c r="AB719" s="14" t="str">
        <f>IF('Введення інформації'!AB758= "Так","true",IF(ISBLANK('Введення інформації'!A758)=FALSE(),"false",""))</f>
        <v/>
      </c>
      <c r="AC719" s="24">
        <f>'Введення інформації'!AC758</f>
        <v>0</v>
      </c>
    </row>
    <row r="720" spans="1:29" ht="15.75" customHeight="1" x14ac:dyDescent="0.25">
      <c r="A720" s="24">
        <f>'Введення інформації'!A759</f>
        <v>0</v>
      </c>
      <c r="B720" s="14" t="str">
        <f>IF(ISBLANK('Введення інформації'!A759)=FALSE(),(MID('Введення інформації'!B759, 7, 4)&amp;"-"&amp;MID('Введення інформації'!B759, 4, 2)&amp;"-"&amp;MID('Введення інформації'!B759, 1, 2)), "")</f>
        <v/>
      </c>
      <c r="C720" s="24">
        <f>'Введення інформації'!C759</f>
        <v>0</v>
      </c>
      <c r="D720" s="19" t="str">
        <f>IF(ISBLANK('Введення інформації'!D759)=FALSE(),'Введення інформації'!D759,IF(ISBLANK('Введення інформації'!A759)=FALSE(),"null",""))</f>
        <v/>
      </c>
      <c r="E720" s="24">
        <f>'Введення інформації'!E759</f>
        <v>0</v>
      </c>
      <c r="F720" s="24">
        <f>'Введення інформації'!F759</f>
        <v>0</v>
      </c>
      <c r="G720" s="14" t="str">
        <f>LEFT('Введення інформації'!G759, 1)</f>
        <v/>
      </c>
      <c r="H720" s="24">
        <f>'Введення інформації'!H759</f>
        <v>0</v>
      </c>
      <c r="I720" s="24">
        <f>'Введення інформації'!I759</f>
        <v>0</v>
      </c>
      <c r="J720" s="14" t="str">
        <f>IF(ISBLANK('Введення інформації'!J759)=FALSE(),'Введення інформації'!J759,IF(ISBLANK('Введення інформації'!A759)=FALSE(),"null",""))</f>
        <v/>
      </c>
      <c r="K720" s="24">
        <f>'Введення інформації'!K759</f>
        <v>0</v>
      </c>
      <c r="L720" s="14" t="str">
        <f>IF(ISBLANK('Введення інформації'!L759)=FALSE(),'Введення інформації'!L759,IF(ISBLANK('Введення інформації'!A759)=FALSE(),"null",""))</f>
        <v/>
      </c>
      <c r="M720" s="24">
        <f>'Введення інформації'!M759</f>
        <v>0</v>
      </c>
      <c r="N720" s="24">
        <f>'Введення інформації'!N759</f>
        <v>0</v>
      </c>
      <c r="O720" s="14" t="str">
        <f>IF(ISBLANK('Введення інформації'!O759)=FALSE(),'Введення інформації'!O759,IF(ISBLANK('Введення інформації'!A759)=FALSE(),"null",""))</f>
        <v/>
      </c>
      <c r="P720" s="14" t="str">
        <f>IF(ISBLANK('Введення інформації'!P759)=FALSE(),'Введення інформації'!P759,IF(ISBLANK('Введення інформації'!B759)=FALSE(),"null",""))</f>
        <v/>
      </c>
      <c r="Q720" s="25">
        <f>'Введення інформації'!Q759</f>
        <v>0</v>
      </c>
      <c r="R720" s="25">
        <f>'Введення інформації'!R759</f>
        <v>0</v>
      </c>
      <c r="S720" s="25">
        <f>'Введення інформації'!S759</f>
        <v>0</v>
      </c>
      <c r="T720" s="20" t="str">
        <f>IF(ISBLANK('Введення інформації'!A759)=FALSE(),(MID('Введення інформації'!T759, 7, 4)&amp;"-"&amp;MID('Введення інформації'!T759, 4, 2)&amp;"-"&amp;MID('Введення інформації'!T759, 1, 2)), "")</f>
        <v/>
      </c>
      <c r="U720" s="20" t="str">
        <f>IF(ISBLANK('Введення інформації'!B759)=FALSE(),(MID('Введення інформації'!U759, 7, 4)&amp;"-"&amp;MID('Введення інформації'!U759, 4, 2)&amp;"-"&amp;MID('Введення інформації'!U759, 1, 2)), "")</f>
        <v/>
      </c>
      <c r="V720" s="14" t="str">
        <f>IF('Введення інформації'!V759= "Так","true",IF(ISBLANK('Введення інформації'!A759)=FALSE(),"false",""))</f>
        <v/>
      </c>
      <c r="W720" s="24">
        <f>'Введення інформації'!W759</f>
        <v>0</v>
      </c>
      <c r="X720" s="14" t="str">
        <f>IF('Введення інформації'!X759= "Так","true",IF(ISBLANK('Введення інформації'!A759)=FALSE(),"false",""))</f>
        <v/>
      </c>
      <c r="Y720" s="14" t="str">
        <f>IF(ISBLANK('Введення інформації'!Y759)=FALSE(),'Введення інформації'!Y759,IF(ISBLANK('Введення інформації'!A759)=FALSE(),"0",""))</f>
        <v/>
      </c>
      <c r="Z720" s="14" t="str">
        <f>LEFT('Введення інформації'!Z759, 3)</f>
        <v/>
      </c>
      <c r="AA720" s="14" t="str">
        <f>IF(ISBLANK('Введення інформації'!AA759)=FALSE(),'Введення інформації'!AA759,IF(ISBLANK('Введення інформації'!A759)=FALSE(),"0",""))</f>
        <v/>
      </c>
      <c r="AB720" s="14" t="str">
        <f>IF('Введення інформації'!AB759= "Так","true",IF(ISBLANK('Введення інформації'!A759)=FALSE(),"false",""))</f>
        <v/>
      </c>
      <c r="AC720" s="24">
        <f>'Введення інформації'!AC759</f>
        <v>0</v>
      </c>
    </row>
    <row r="721" spans="1:29" ht="15.75" customHeight="1" x14ac:dyDescent="0.25">
      <c r="A721" s="24">
        <f>'Введення інформації'!A760</f>
        <v>0</v>
      </c>
      <c r="B721" s="14" t="str">
        <f>IF(ISBLANK('Введення інформації'!A760)=FALSE(),(MID('Введення інформації'!B760, 7, 4)&amp;"-"&amp;MID('Введення інформації'!B760, 4, 2)&amp;"-"&amp;MID('Введення інформації'!B760, 1, 2)), "")</f>
        <v/>
      </c>
      <c r="C721" s="24">
        <f>'Введення інформації'!C760</f>
        <v>0</v>
      </c>
      <c r="D721" s="19" t="str">
        <f>IF(ISBLANK('Введення інформації'!D760)=FALSE(),'Введення інформації'!D760,IF(ISBLANK('Введення інформації'!A760)=FALSE(),"null",""))</f>
        <v/>
      </c>
      <c r="E721" s="24">
        <f>'Введення інформації'!E760</f>
        <v>0</v>
      </c>
      <c r="F721" s="24">
        <f>'Введення інформації'!F760</f>
        <v>0</v>
      </c>
      <c r="G721" s="14" t="str">
        <f>LEFT('Введення інформації'!G760, 1)</f>
        <v/>
      </c>
      <c r="H721" s="24">
        <f>'Введення інформації'!H760</f>
        <v>0</v>
      </c>
      <c r="I721" s="24">
        <f>'Введення інформації'!I760</f>
        <v>0</v>
      </c>
      <c r="J721" s="14" t="str">
        <f>IF(ISBLANK('Введення інформації'!J760)=FALSE(),'Введення інформації'!J760,IF(ISBLANK('Введення інформації'!A760)=FALSE(),"null",""))</f>
        <v/>
      </c>
      <c r="K721" s="24">
        <f>'Введення інформації'!K760</f>
        <v>0</v>
      </c>
      <c r="L721" s="14" t="str">
        <f>IF(ISBLANK('Введення інформації'!L760)=FALSE(),'Введення інформації'!L760,IF(ISBLANK('Введення інформації'!A760)=FALSE(),"null",""))</f>
        <v/>
      </c>
      <c r="M721" s="24">
        <f>'Введення інформації'!M760</f>
        <v>0</v>
      </c>
      <c r="N721" s="24">
        <f>'Введення інформації'!N760</f>
        <v>0</v>
      </c>
      <c r="O721" s="14" t="str">
        <f>IF(ISBLANK('Введення інформації'!O760)=FALSE(),'Введення інформації'!O760,IF(ISBLANK('Введення інформації'!A760)=FALSE(),"null",""))</f>
        <v/>
      </c>
      <c r="P721" s="14" t="str">
        <f>IF(ISBLANK('Введення інформації'!P760)=FALSE(),'Введення інформації'!P760,IF(ISBLANK('Введення інформації'!B760)=FALSE(),"null",""))</f>
        <v/>
      </c>
      <c r="Q721" s="25">
        <f>'Введення інформації'!Q760</f>
        <v>0</v>
      </c>
      <c r="R721" s="25">
        <f>'Введення інформації'!R760</f>
        <v>0</v>
      </c>
      <c r="S721" s="25">
        <f>'Введення інформації'!S760</f>
        <v>0</v>
      </c>
      <c r="T721" s="20" t="str">
        <f>IF(ISBLANK('Введення інформації'!A760)=FALSE(),(MID('Введення інформації'!T760, 7, 4)&amp;"-"&amp;MID('Введення інформації'!T760, 4, 2)&amp;"-"&amp;MID('Введення інформації'!T760, 1, 2)), "")</f>
        <v/>
      </c>
      <c r="U721" s="20" t="str">
        <f>IF(ISBLANK('Введення інформації'!B760)=FALSE(),(MID('Введення інформації'!U760, 7, 4)&amp;"-"&amp;MID('Введення інформації'!U760, 4, 2)&amp;"-"&amp;MID('Введення інформації'!U760, 1, 2)), "")</f>
        <v/>
      </c>
      <c r="V721" s="14" t="str">
        <f>IF('Введення інформації'!V760= "Так","true",IF(ISBLANK('Введення інформації'!A760)=FALSE(),"false",""))</f>
        <v/>
      </c>
      <c r="W721" s="24">
        <f>'Введення інформації'!W760</f>
        <v>0</v>
      </c>
      <c r="X721" s="14" t="str">
        <f>IF('Введення інформації'!X760= "Так","true",IF(ISBLANK('Введення інформації'!A760)=FALSE(),"false",""))</f>
        <v/>
      </c>
      <c r="Y721" s="14" t="str">
        <f>IF(ISBLANK('Введення інформації'!Y760)=FALSE(),'Введення інформації'!Y760,IF(ISBLANK('Введення інформації'!A760)=FALSE(),"0",""))</f>
        <v/>
      </c>
      <c r="Z721" s="14" t="str">
        <f>LEFT('Введення інформації'!Z760, 3)</f>
        <v/>
      </c>
      <c r="AA721" s="14" t="str">
        <f>IF(ISBLANK('Введення інформації'!AA760)=FALSE(),'Введення інформації'!AA760,IF(ISBLANK('Введення інформації'!A760)=FALSE(),"0",""))</f>
        <v/>
      </c>
      <c r="AB721" s="14" t="str">
        <f>IF('Введення інформації'!AB760= "Так","true",IF(ISBLANK('Введення інформації'!A760)=FALSE(),"false",""))</f>
        <v/>
      </c>
      <c r="AC721" s="24">
        <f>'Введення інформації'!AC760</f>
        <v>0</v>
      </c>
    </row>
    <row r="722" spans="1:29" ht="15.75" customHeight="1" x14ac:dyDescent="0.25">
      <c r="A722" s="24">
        <f>'Введення інформації'!A761</f>
        <v>0</v>
      </c>
      <c r="B722" s="14" t="str">
        <f>IF(ISBLANK('Введення інформації'!A761)=FALSE(),(MID('Введення інформації'!B761, 7, 4)&amp;"-"&amp;MID('Введення інформації'!B761, 4, 2)&amp;"-"&amp;MID('Введення інформації'!B761, 1, 2)), "")</f>
        <v/>
      </c>
      <c r="C722" s="24">
        <f>'Введення інформації'!C761</f>
        <v>0</v>
      </c>
      <c r="D722" s="19" t="str">
        <f>IF(ISBLANK('Введення інформації'!D761)=FALSE(),'Введення інформації'!D761,IF(ISBLANK('Введення інформації'!A761)=FALSE(),"null",""))</f>
        <v/>
      </c>
      <c r="E722" s="24">
        <f>'Введення інформації'!E761</f>
        <v>0</v>
      </c>
      <c r="F722" s="24">
        <f>'Введення інформації'!F761</f>
        <v>0</v>
      </c>
      <c r="G722" s="14" t="str">
        <f>LEFT('Введення інформації'!G761, 1)</f>
        <v/>
      </c>
      <c r="H722" s="24">
        <f>'Введення інформації'!H761</f>
        <v>0</v>
      </c>
      <c r="I722" s="24">
        <f>'Введення інформації'!I761</f>
        <v>0</v>
      </c>
      <c r="J722" s="14" t="str">
        <f>IF(ISBLANK('Введення інформації'!J761)=FALSE(),'Введення інформації'!J761,IF(ISBLANK('Введення інформації'!A761)=FALSE(),"null",""))</f>
        <v/>
      </c>
      <c r="K722" s="24">
        <f>'Введення інформації'!K761</f>
        <v>0</v>
      </c>
      <c r="L722" s="14" t="str">
        <f>IF(ISBLANK('Введення інформації'!L761)=FALSE(),'Введення інформації'!L761,IF(ISBLANK('Введення інформації'!A761)=FALSE(),"null",""))</f>
        <v/>
      </c>
      <c r="M722" s="24">
        <f>'Введення інформації'!M761</f>
        <v>0</v>
      </c>
      <c r="N722" s="24">
        <f>'Введення інформації'!N761</f>
        <v>0</v>
      </c>
      <c r="O722" s="14" t="str">
        <f>IF(ISBLANK('Введення інформації'!O761)=FALSE(),'Введення інформації'!O761,IF(ISBLANK('Введення інформації'!A761)=FALSE(),"null",""))</f>
        <v/>
      </c>
      <c r="P722" s="14" t="str">
        <f>IF(ISBLANK('Введення інформації'!P761)=FALSE(),'Введення інформації'!P761,IF(ISBLANK('Введення інформації'!B761)=FALSE(),"null",""))</f>
        <v/>
      </c>
      <c r="Q722" s="25">
        <f>'Введення інформації'!Q761</f>
        <v>0</v>
      </c>
      <c r="R722" s="25">
        <f>'Введення інформації'!R761</f>
        <v>0</v>
      </c>
      <c r="S722" s="25">
        <f>'Введення інформації'!S761</f>
        <v>0</v>
      </c>
      <c r="T722" s="20" t="str">
        <f>IF(ISBLANK('Введення інформації'!A761)=FALSE(),(MID('Введення інформації'!T761, 7, 4)&amp;"-"&amp;MID('Введення інформації'!T761, 4, 2)&amp;"-"&amp;MID('Введення інформації'!T761, 1, 2)), "")</f>
        <v/>
      </c>
      <c r="U722" s="20" t="str">
        <f>IF(ISBLANK('Введення інформації'!B761)=FALSE(),(MID('Введення інформації'!U761, 7, 4)&amp;"-"&amp;MID('Введення інформації'!U761, 4, 2)&amp;"-"&amp;MID('Введення інформації'!U761, 1, 2)), "")</f>
        <v/>
      </c>
      <c r="V722" s="14" t="str">
        <f>IF('Введення інформації'!V761= "Так","true",IF(ISBLANK('Введення інформації'!A761)=FALSE(),"false",""))</f>
        <v/>
      </c>
      <c r="W722" s="24">
        <f>'Введення інформації'!W761</f>
        <v>0</v>
      </c>
      <c r="X722" s="14" t="str">
        <f>IF('Введення інформації'!X761= "Так","true",IF(ISBLANK('Введення інформації'!A761)=FALSE(),"false",""))</f>
        <v/>
      </c>
      <c r="Y722" s="14" t="str">
        <f>IF(ISBLANK('Введення інформації'!Y761)=FALSE(),'Введення інформації'!Y761,IF(ISBLANK('Введення інформації'!A761)=FALSE(),"0",""))</f>
        <v/>
      </c>
      <c r="Z722" s="14" t="str">
        <f>LEFT('Введення інформації'!Z761, 3)</f>
        <v/>
      </c>
      <c r="AA722" s="14" t="str">
        <f>IF(ISBLANK('Введення інформації'!AA761)=FALSE(),'Введення інформації'!AA761,IF(ISBLANK('Введення інформації'!A761)=FALSE(),"0",""))</f>
        <v/>
      </c>
      <c r="AB722" s="14" t="str">
        <f>IF('Введення інформації'!AB761= "Так","true",IF(ISBLANK('Введення інформації'!A761)=FALSE(),"false",""))</f>
        <v/>
      </c>
      <c r="AC722" s="24">
        <f>'Введення інформації'!AC761</f>
        <v>0</v>
      </c>
    </row>
    <row r="723" spans="1:29" ht="15.75" customHeight="1" x14ac:dyDescent="0.25">
      <c r="A723" s="24">
        <f>'Введення інформації'!A762</f>
        <v>0</v>
      </c>
      <c r="B723" s="14" t="str">
        <f>IF(ISBLANK('Введення інформації'!A762)=FALSE(),(MID('Введення інформації'!B762, 7, 4)&amp;"-"&amp;MID('Введення інформації'!B762, 4, 2)&amp;"-"&amp;MID('Введення інформації'!B762, 1, 2)), "")</f>
        <v/>
      </c>
      <c r="C723" s="24">
        <f>'Введення інформації'!C762</f>
        <v>0</v>
      </c>
      <c r="D723" s="19" t="str">
        <f>IF(ISBLANK('Введення інформації'!D762)=FALSE(),'Введення інформації'!D762,IF(ISBLANK('Введення інформації'!A762)=FALSE(),"null",""))</f>
        <v/>
      </c>
      <c r="E723" s="24">
        <f>'Введення інформації'!E762</f>
        <v>0</v>
      </c>
      <c r="F723" s="24">
        <f>'Введення інформації'!F762</f>
        <v>0</v>
      </c>
      <c r="G723" s="14" t="str">
        <f>LEFT('Введення інформації'!G762, 1)</f>
        <v/>
      </c>
      <c r="H723" s="24">
        <f>'Введення інформації'!H762</f>
        <v>0</v>
      </c>
      <c r="I723" s="24">
        <f>'Введення інформації'!I762</f>
        <v>0</v>
      </c>
      <c r="J723" s="14" t="str">
        <f>IF(ISBLANK('Введення інформації'!J762)=FALSE(),'Введення інформації'!J762,IF(ISBLANK('Введення інформації'!A762)=FALSE(),"null",""))</f>
        <v/>
      </c>
      <c r="K723" s="24">
        <f>'Введення інформації'!K762</f>
        <v>0</v>
      </c>
      <c r="L723" s="14" t="str">
        <f>IF(ISBLANK('Введення інформації'!L762)=FALSE(),'Введення інформації'!L762,IF(ISBLANK('Введення інформації'!A762)=FALSE(),"null",""))</f>
        <v/>
      </c>
      <c r="M723" s="24">
        <f>'Введення інформації'!M762</f>
        <v>0</v>
      </c>
      <c r="N723" s="24">
        <f>'Введення інформації'!N762</f>
        <v>0</v>
      </c>
      <c r="O723" s="14" t="str">
        <f>IF(ISBLANK('Введення інформації'!O762)=FALSE(),'Введення інформації'!O762,IF(ISBLANK('Введення інформації'!A762)=FALSE(),"null",""))</f>
        <v/>
      </c>
      <c r="P723" s="14" t="str">
        <f>IF(ISBLANK('Введення інформації'!P762)=FALSE(),'Введення інформації'!P762,IF(ISBLANK('Введення інформації'!B762)=FALSE(),"null",""))</f>
        <v/>
      </c>
      <c r="Q723" s="25">
        <f>'Введення інформації'!Q762</f>
        <v>0</v>
      </c>
      <c r="R723" s="25">
        <f>'Введення інформації'!R762</f>
        <v>0</v>
      </c>
      <c r="S723" s="25">
        <f>'Введення інформації'!S762</f>
        <v>0</v>
      </c>
      <c r="T723" s="20" t="str">
        <f>IF(ISBLANK('Введення інформації'!A762)=FALSE(),(MID('Введення інформації'!T762, 7, 4)&amp;"-"&amp;MID('Введення інформації'!T762, 4, 2)&amp;"-"&amp;MID('Введення інформації'!T762, 1, 2)), "")</f>
        <v/>
      </c>
      <c r="U723" s="20" t="str">
        <f>IF(ISBLANK('Введення інформації'!B762)=FALSE(),(MID('Введення інформації'!U762, 7, 4)&amp;"-"&amp;MID('Введення інформації'!U762, 4, 2)&amp;"-"&amp;MID('Введення інформації'!U762, 1, 2)), "")</f>
        <v/>
      </c>
      <c r="V723" s="14" t="str">
        <f>IF('Введення інформації'!V762= "Так","true",IF(ISBLANK('Введення інформації'!A762)=FALSE(),"false",""))</f>
        <v/>
      </c>
      <c r="W723" s="24">
        <f>'Введення інформації'!W762</f>
        <v>0</v>
      </c>
      <c r="X723" s="14" t="str">
        <f>IF('Введення інформації'!X762= "Так","true",IF(ISBLANK('Введення інформації'!A762)=FALSE(),"false",""))</f>
        <v/>
      </c>
      <c r="Y723" s="14" t="str">
        <f>IF(ISBLANK('Введення інформації'!Y762)=FALSE(),'Введення інформації'!Y762,IF(ISBLANK('Введення інформації'!A762)=FALSE(),"0",""))</f>
        <v/>
      </c>
      <c r="Z723" s="14" t="str">
        <f>LEFT('Введення інформації'!Z762, 3)</f>
        <v/>
      </c>
      <c r="AA723" s="14" t="str">
        <f>IF(ISBLANK('Введення інформації'!AA762)=FALSE(),'Введення інформації'!AA762,IF(ISBLANK('Введення інформації'!A762)=FALSE(),"0",""))</f>
        <v/>
      </c>
      <c r="AB723" s="14" t="str">
        <f>IF('Введення інформації'!AB762= "Так","true",IF(ISBLANK('Введення інформації'!A762)=FALSE(),"false",""))</f>
        <v/>
      </c>
      <c r="AC723" s="24">
        <f>'Введення інформації'!AC762</f>
        <v>0</v>
      </c>
    </row>
    <row r="724" spans="1:29" ht="15.75" customHeight="1" x14ac:dyDescent="0.25">
      <c r="A724" s="24">
        <f>'Введення інформації'!A763</f>
        <v>0</v>
      </c>
      <c r="B724" s="14" t="str">
        <f>IF(ISBLANK('Введення інформації'!A763)=FALSE(),(MID('Введення інформації'!B763, 7, 4)&amp;"-"&amp;MID('Введення інформації'!B763, 4, 2)&amp;"-"&amp;MID('Введення інформації'!B763, 1, 2)), "")</f>
        <v/>
      </c>
      <c r="C724" s="24">
        <f>'Введення інформації'!C763</f>
        <v>0</v>
      </c>
      <c r="D724" s="19" t="str">
        <f>IF(ISBLANK('Введення інформації'!D763)=FALSE(),'Введення інформації'!D763,IF(ISBLANK('Введення інформації'!A763)=FALSE(),"null",""))</f>
        <v/>
      </c>
      <c r="E724" s="24">
        <f>'Введення інформації'!E763</f>
        <v>0</v>
      </c>
      <c r="F724" s="24">
        <f>'Введення інформації'!F763</f>
        <v>0</v>
      </c>
      <c r="G724" s="14" t="str">
        <f>LEFT('Введення інформації'!G763, 1)</f>
        <v/>
      </c>
      <c r="H724" s="24">
        <f>'Введення інформації'!H763</f>
        <v>0</v>
      </c>
      <c r="I724" s="24">
        <f>'Введення інформації'!I763</f>
        <v>0</v>
      </c>
      <c r="J724" s="14" t="str">
        <f>IF(ISBLANK('Введення інформації'!J763)=FALSE(),'Введення інформації'!J763,IF(ISBLANK('Введення інформації'!A763)=FALSE(),"null",""))</f>
        <v/>
      </c>
      <c r="K724" s="24">
        <f>'Введення інформації'!K763</f>
        <v>0</v>
      </c>
      <c r="L724" s="14" t="str">
        <f>IF(ISBLANK('Введення інформації'!L763)=FALSE(),'Введення інформації'!L763,IF(ISBLANK('Введення інформації'!A763)=FALSE(),"null",""))</f>
        <v/>
      </c>
      <c r="M724" s="24">
        <f>'Введення інформації'!M763</f>
        <v>0</v>
      </c>
      <c r="N724" s="24">
        <f>'Введення інформації'!N763</f>
        <v>0</v>
      </c>
      <c r="O724" s="14" t="str">
        <f>IF(ISBLANK('Введення інформації'!O763)=FALSE(),'Введення інформації'!O763,IF(ISBLANK('Введення інформації'!A763)=FALSE(),"null",""))</f>
        <v/>
      </c>
      <c r="P724" s="14" t="str">
        <f>IF(ISBLANK('Введення інформації'!P763)=FALSE(),'Введення інформації'!P763,IF(ISBLANK('Введення інформації'!B763)=FALSE(),"null",""))</f>
        <v/>
      </c>
      <c r="Q724" s="25">
        <f>'Введення інформації'!Q763</f>
        <v>0</v>
      </c>
      <c r="R724" s="25">
        <f>'Введення інформації'!R763</f>
        <v>0</v>
      </c>
      <c r="S724" s="25">
        <f>'Введення інформації'!S763</f>
        <v>0</v>
      </c>
      <c r="T724" s="20" t="str">
        <f>IF(ISBLANK('Введення інформації'!A763)=FALSE(),(MID('Введення інформації'!T763, 7, 4)&amp;"-"&amp;MID('Введення інформації'!T763, 4, 2)&amp;"-"&amp;MID('Введення інформації'!T763, 1, 2)), "")</f>
        <v/>
      </c>
      <c r="U724" s="20" t="str">
        <f>IF(ISBLANK('Введення інформації'!B763)=FALSE(),(MID('Введення інформації'!U763, 7, 4)&amp;"-"&amp;MID('Введення інформації'!U763, 4, 2)&amp;"-"&amp;MID('Введення інформації'!U763, 1, 2)), "")</f>
        <v/>
      </c>
      <c r="V724" s="14" t="str">
        <f>IF('Введення інформації'!V763= "Так","true",IF(ISBLANK('Введення інформації'!A763)=FALSE(),"false",""))</f>
        <v/>
      </c>
      <c r="W724" s="24">
        <f>'Введення інформації'!W763</f>
        <v>0</v>
      </c>
      <c r="X724" s="14" t="str">
        <f>IF('Введення інформації'!X763= "Так","true",IF(ISBLANK('Введення інформації'!A763)=FALSE(),"false",""))</f>
        <v/>
      </c>
      <c r="Y724" s="14" t="str">
        <f>IF(ISBLANK('Введення інформації'!Y763)=FALSE(),'Введення інформації'!Y763,IF(ISBLANK('Введення інформації'!A763)=FALSE(),"0",""))</f>
        <v/>
      </c>
      <c r="Z724" s="14" t="str">
        <f>LEFT('Введення інформації'!Z763, 3)</f>
        <v/>
      </c>
      <c r="AA724" s="14" t="str">
        <f>IF(ISBLANK('Введення інформації'!AA763)=FALSE(),'Введення інформації'!AA763,IF(ISBLANK('Введення інформації'!A763)=FALSE(),"0",""))</f>
        <v/>
      </c>
      <c r="AB724" s="14" t="str">
        <f>IF('Введення інформації'!AB763= "Так","true",IF(ISBLANK('Введення інформації'!A763)=FALSE(),"false",""))</f>
        <v/>
      </c>
      <c r="AC724" s="24">
        <f>'Введення інформації'!AC763</f>
        <v>0</v>
      </c>
    </row>
    <row r="725" spans="1:29" ht="15.75" customHeight="1" x14ac:dyDescent="0.25">
      <c r="A725" s="24">
        <f>'Введення інформації'!A764</f>
        <v>0</v>
      </c>
      <c r="B725" s="14" t="str">
        <f>IF(ISBLANK('Введення інформації'!A764)=FALSE(),(MID('Введення інформації'!B764, 7, 4)&amp;"-"&amp;MID('Введення інформації'!B764, 4, 2)&amp;"-"&amp;MID('Введення інформації'!B764, 1, 2)), "")</f>
        <v/>
      </c>
      <c r="C725" s="24">
        <f>'Введення інформації'!C764</f>
        <v>0</v>
      </c>
      <c r="D725" s="19" t="str">
        <f>IF(ISBLANK('Введення інформації'!D764)=FALSE(),'Введення інформації'!D764,IF(ISBLANK('Введення інформації'!A764)=FALSE(),"null",""))</f>
        <v/>
      </c>
      <c r="E725" s="24">
        <f>'Введення інформації'!E764</f>
        <v>0</v>
      </c>
      <c r="F725" s="24">
        <f>'Введення інформації'!F764</f>
        <v>0</v>
      </c>
      <c r="G725" s="14" t="str">
        <f>LEFT('Введення інформації'!G764, 1)</f>
        <v/>
      </c>
      <c r="H725" s="24">
        <f>'Введення інформації'!H764</f>
        <v>0</v>
      </c>
      <c r="I725" s="24">
        <f>'Введення інформації'!I764</f>
        <v>0</v>
      </c>
      <c r="J725" s="14" t="str">
        <f>IF(ISBLANK('Введення інформації'!J764)=FALSE(),'Введення інформації'!J764,IF(ISBLANK('Введення інформації'!A764)=FALSE(),"null",""))</f>
        <v/>
      </c>
      <c r="K725" s="24">
        <f>'Введення інформації'!K764</f>
        <v>0</v>
      </c>
      <c r="L725" s="14" t="str">
        <f>IF(ISBLANK('Введення інформації'!L764)=FALSE(),'Введення інформації'!L764,IF(ISBLANK('Введення інформації'!A764)=FALSE(),"null",""))</f>
        <v/>
      </c>
      <c r="M725" s="24">
        <f>'Введення інформації'!M764</f>
        <v>0</v>
      </c>
      <c r="N725" s="24">
        <f>'Введення інформації'!N764</f>
        <v>0</v>
      </c>
      <c r="O725" s="14" t="str">
        <f>IF(ISBLANK('Введення інформації'!O764)=FALSE(),'Введення інформації'!O764,IF(ISBLANK('Введення інформації'!A764)=FALSE(),"null",""))</f>
        <v/>
      </c>
      <c r="P725" s="14" t="str">
        <f>IF(ISBLANK('Введення інформації'!P764)=FALSE(),'Введення інформації'!P764,IF(ISBLANK('Введення інформації'!B764)=FALSE(),"null",""))</f>
        <v/>
      </c>
      <c r="Q725" s="25">
        <f>'Введення інформації'!Q764</f>
        <v>0</v>
      </c>
      <c r="R725" s="25">
        <f>'Введення інформації'!R764</f>
        <v>0</v>
      </c>
      <c r="S725" s="25">
        <f>'Введення інформації'!S764</f>
        <v>0</v>
      </c>
      <c r="T725" s="20" t="str">
        <f>IF(ISBLANK('Введення інформації'!A764)=FALSE(),(MID('Введення інформації'!T764, 7, 4)&amp;"-"&amp;MID('Введення інформації'!T764, 4, 2)&amp;"-"&amp;MID('Введення інформації'!T764, 1, 2)), "")</f>
        <v/>
      </c>
      <c r="U725" s="20" t="str">
        <f>IF(ISBLANK('Введення інформації'!B764)=FALSE(),(MID('Введення інформації'!U764, 7, 4)&amp;"-"&amp;MID('Введення інформації'!U764, 4, 2)&amp;"-"&amp;MID('Введення інформації'!U764, 1, 2)), "")</f>
        <v/>
      </c>
      <c r="V725" s="14" t="str">
        <f>IF('Введення інформації'!V764= "Так","true",IF(ISBLANK('Введення інформації'!A764)=FALSE(),"false",""))</f>
        <v/>
      </c>
      <c r="W725" s="24">
        <f>'Введення інформації'!W764</f>
        <v>0</v>
      </c>
      <c r="X725" s="14" t="str">
        <f>IF('Введення інформації'!X764= "Так","true",IF(ISBLANK('Введення інформації'!A764)=FALSE(),"false",""))</f>
        <v/>
      </c>
      <c r="Y725" s="14" t="str">
        <f>IF(ISBLANK('Введення інформації'!Y764)=FALSE(),'Введення інформації'!Y764,IF(ISBLANK('Введення інформації'!A764)=FALSE(),"0",""))</f>
        <v/>
      </c>
      <c r="Z725" s="14" t="str">
        <f>LEFT('Введення інформації'!Z764, 3)</f>
        <v/>
      </c>
      <c r="AA725" s="14" t="str">
        <f>IF(ISBLANK('Введення інформації'!AA764)=FALSE(),'Введення інформації'!AA764,IF(ISBLANK('Введення інформації'!A764)=FALSE(),"0",""))</f>
        <v/>
      </c>
      <c r="AB725" s="14" t="str">
        <f>IF('Введення інформації'!AB764= "Так","true",IF(ISBLANK('Введення інформації'!A764)=FALSE(),"false",""))</f>
        <v/>
      </c>
      <c r="AC725" s="24">
        <f>'Введення інформації'!AC764</f>
        <v>0</v>
      </c>
    </row>
    <row r="726" spans="1:29" ht="15.75" customHeight="1" x14ac:dyDescent="0.25">
      <c r="A726" s="24">
        <f>'Введення інформації'!A765</f>
        <v>0</v>
      </c>
      <c r="B726" s="14" t="str">
        <f>IF(ISBLANK('Введення інформації'!A765)=FALSE(),(MID('Введення інформації'!B765, 7, 4)&amp;"-"&amp;MID('Введення інформації'!B765, 4, 2)&amp;"-"&amp;MID('Введення інформації'!B765, 1, 2)), "")</f>
        <v/>
      </c>
      <c r="C726" s="24">
        <f>'Введення інформації'!C765</f>
        <v>0</v>
      </c>
      <c r="D726" s="19" t="str">
        <f>IF(ISBLANK('Введення інформації'!D765)=FALSE(),'Введення інформації'!D765,IF(ISBLANK('Введення інформації'!A765)=FALSE(),"null",""))</f>
        <v/>
      </c>
      <c r="E726" s="24">
        <f>'Введення інформації'!E765</f>
        <v>0</v>
      </c>
      <c r="F726" s="24">
        <f>'Введення інформації'!F765</f>
        <v>0</v>
      </c>
      <c r="G726" s="14" t="str">
        <f>LEFT('Введення інформації'!G765, 1)</f>
        <v/>
      </c>
      <c r="H726" s="24">
        <f>'Введення інформації'!H765</f>
        <v>0</v>
      </c>
      <c r="I726" s="24">
        <f>'Введення інформації'!I765</f>
        <v>0</v>
      </c>
      <c r="J726" s="14" t="str">
        <f>IF(ISBLANK('Введення інформації'!J765)=FALSE(),'Введення інформації'!J765,IF(ISBLANK('Введення інформації'!A765)=FALSE(),"null",""))</f>
        <v/>
      </c>
      <c r="K726" s="24">
        <f>'Введення інформації'!K765</f>
        <v>0</v>
      </c>
      <c r="L726" s="14" t="str">
        <f>IF(ISBLANK('Введення інформації'!L765)=FALSE(),'Введення інформації'!L765,IF(ISBLANK('Введення інформації'!A765)=FALSE(),"null",""))</f>
        <v/>
      </c>
      <c r="M726" s="24">
        <f>'Введення інформації'!M765</f>
        <v>0</v>
      </c>
      <c r="N726" s="24">
        <f>'Введення інформації'!N765</f>
        <v>0</v>
      </c>
      <c r="O726" s="14" t="str">
        <f>IF(ISBLANK('Введення інформації'!O765)=FALSE(),'Введення інформації'!O765,IF(ISBLANK('Введення інформації'!A765)=FALSE(),"null",""))</f>
        <v/>
      </c>
      <c r="P726" s="14" t="str">
        <f>IF(ISBLANK('Введення інформації'!P765)=FALSE(),'Введення інформації'!P765,IF(ISBLANK('Введення інформації'!B765)=FALSE(),"null",""))</f>
        <v/>
      </c>
      <c r="Q726" s="25">
        <f>'Введення інформації'!Q765</f>
        <v>0</v>
      </c>
      <c r="R726" s="25">
        <f>'Введення інформації'!R765</f>
        <v>0</v>
      </c>
      <c r="S726" s="25">
        <f>'Введення інформації'!S765</f>
        <v>0</v>
      </c>
      <c r="T726" s="20" t="str">
        <f>IF(ISBLANK('Введення інформації'!A765)=FALSE(),(MID('Введення інформації'!T765, 7, 4)&amp;"-"&amp;MID('Введення інформації'!T765, 4, 2)&amp;"-"&amp;MID('Введення інформації'!T765, 1, 2)), "")</f>
        <v/>
      </c>
      <c r="U726" s="20" t="str">
        <f>IF(ISBLANK('Введення інформації'!B765)=FALSE(),(MID('Введення інформації'!U765, 7, 4)&amp;"-"&amp;MID('Введення інформації'!U765, 4, 2)&amp;"-"&amp;MID('Введення інформації'!U765, 1, 2)), "")</f>
        <v/>
      </c>
      <c r="V726" s="14" t="str">
        <f>IF('Введення інформації'!V765= "Так","true",IF(ISBLANK('Введення інформації'!A765)=FALSE(),"false",""))</f>
        <v/>
      </c>
      <c r="W726" s="24">
        <f>'Введення інформації'!W765</f>
        <v>0</v>
      </c>
      <c r="X726" s="14" t="str">
        <f>IF('Введення інформації'!X765= "Так","true",IF(ISBLANK('Введення інформації'!A765)=FALSE(),"false",""))</f>
        <v/>
      </c>
      <c r="Y726" s="14" t="str">
        <f>IF(ISBLANK('Введення інформації'!Y765)=FALSE(),'Введення інформації'!Y765,IF(ISBLANK('Введення інформації'!A765)=FALSE(),"0",""))</f>
        <v/>
      </c>
      <c r="Z726" s="14" t="str">
        <f>LEFT('Введення інформації'!Z765, 3)</f>
        <v/>
      </c>
      <c r="AA726" s="14" t="str">
        <f>IF(ISBLANK('Введення інформації'!AA765)=FALSE(),'Введення інформації'!AA765,IF(ISBLANK('Введення інформації'!A765)=FALSE(),"0",""))</f>
        <v/>
      </c>
      <c r="AB726" s="14" t="str">
        <f>IF('Введення інформації'!AB765= "Так","true",IF(ISBLANK('Введення інформації'!A765)=FALSE(),"false",""))</f>
        <v/>
      </c>
      <c r="AC726" s="24">
        <f>'Введення інформації'!AC765</f>
        <v>0</v>
      </c>
    </row>
    <row r="727" spans="1:29" ht="15.75" customHeight="1" x14ac:dyDescent="0.25">
      <c r="A727" s="24">
        <f>'Введення інформації'!A766</f>
        <v>0</v>
      </c>
      <c r="B727" s="14" t="str">
        <f>IF(ISBLANK('Введення інформації'!A766)=FALSE(),(MID('Введення інформації'!B766, 7, 4)&amp;"-"&amp;MID('Введення інформації'!B766, 4, 2)&amp;"-"&amp;MID('Введення інформації'!B766, 1, 2)), "")</f>
        <v/>
      </c>
      <c r="C727" s="24">
        <f>'Введення інформації'!C766</f>
        <v>0</v>
      </c>
      <c r="D727" s="19" t="str">
        <f>IF(ISBLANK('Введення інформації'!D766)=FALSE(),'Введення інформації'!D766,IF(ISBLANK('Введення інформації'!A766)=FALSE(),"null",""))</f>
        <v/>
      </c>
      <c r="E727" s="24">
        <f>'Введення інформації'!E766</f>
        <v>0</v>
      </c>
      <c r="F727" s="24">
        <f>'Введення інформації'!F766</f>
        <v>0</v>
      </c>
      <c r="G727" s="14" t="str">
        <f>LEFT('Введення інформації'!G766, 1)</f>
        <v/>
      </c>
      <c r="H727" s="24">
        <f>'Введення інформації'!H766</f>
        <v>0</v>
      </c>
      <c r="I727" s="24">
        <f>'Введення інформації'!I766</f>
        <v>0</v>
      </c>
      <c r="J727" s="14" t="str">
        <f>IF(ISBLANK('Введення інформації'!J766)=FALSE(),'Введення інформації'!J766,IF(ISBLANK('Введення інформації'!A766)=FALSE(),"null",""))</f>
        <v/>
      </c>
      <c r="K727" s="24">
        <f>'Введення інформації'!K766</f>
        <v>0</v>
      </c>
      <c r="L727" s="14" t="str">
        <f>IF(ISBLANK('Введення інформації'!L766)=FALSE(),'Введення інформації'!L766,IF(ISBLANK('Введення інформації'!A766)=FALSE(),"null",""))</f>
        <v/>
      </c>
      <c r="M727" s="24">
        <f>'Введення інформації'!M766</f>
        <v>0</v>
      </c>
      <c r="N727" s="24">
        <f>'Введення інформації'!N766</f>
        <v>0</v>
      </c>
      <c r="O727" s="14" t="str">
        <f>IF(ISBLANK('Введення інформації'!O766)=FALSE(),'Введення інформації'!O766,IF(ISBLANK('Введення інформації'!A766)=FALSE(),"null",""))</f>
        <v/>
      </c>
      <c r="P727" s="14" t="str">
        <f>IF(ISBLANK('Введення інформації'!P766)=FALSE(),'Введення інформації'!P766,IF(ISBLANK('Введення інформації'!B766)=FALSE(),"null",""))</f>
        <v/>
      </c>
      <c r="Q727" s="25">
        <f>'Введення інформації'!Q766</f>
        <v>0</v>
      </c>
      <c r="R727" s="25">
        <f>'Введення інформації'!R766</f>
        <v>0</v>
      </c>
      <c r="S727" s="25">
        <f>'Введення інформації'!S766</f>
        <v>0</v>
      </c>
      <c r="T727" s="20" t="str">
        <f>IF(ISBLANK('Введення інформації'!A766)=FALSE(),(MID('Введення інформації'!T766, 7, 4)&amp;"-"&amp;MID('Введення інформації'!T766, 4, 2)&amp;"-"&amp;MID('Введення інформації'!T766, 1, 2)), "")</f>
        <v/>
      </c>
      <c r="U727" s="20" t="str">
        <f>IF(ISBLANK('Введення інформації'!B766)=FALSE(),(MID('Введення інформації'!U766, 7, 4)&amp;"-"&amp;MID('Введення інформації'!U766, 4, 2)&amp;"-"&amp;MID('Введення інформації'!U766, 1, 2)), "")</f>
        <v/>
      </c>
      <c r="V727" s="14" t="str">
        <f>IF('Введення інформації'!V766= "Так","true",IF(ISBLANK('Введення інформації'!A766)=FALSE(),"false",""))</f>
        <v/>
      </c>
      <c r="W727" s="24">
        <f>'Введення інформації'!W766</f>
        <v>0</v>
      </c>
      <c r="X727" s="14" t="str">
        <f>IF('Введення інформації'!X766= "Так","true",IF(ISBLANK('Введення інформації'!A766)=FALSE(),"false",""))</f>
        <v/>
      </c>
      <c r="Y727" s="14" t="str">
        <f>IF(ISBLANK('Введення інформації'!Y766)=FALSE(),'Введення інформації'!Y766,IF(ISBLANK('Введення інформації'!A766)=FALSE(),"0",""))</f>
        <v/>
      </c>
      <c r="Z727" s="14" t="str">
        <f>LEFT('Введення інформації'!Z766, 3)</f>
        <v/>
      </c>
      <c r="AA727" s="14" t="str">
        <f>IF(ISBLANK('Введення інформації'!AA766)=FALSE(),'Введення інформації'!AA766,IF(ISBLANK('Введення інформації'!A766)=FALSE(),"0",""))</f>
        <v/>
      </c>
      <c r="AB727" s="14" t="str">
        <f>IF('Введення інформації'!AB766= "Так","true",IF(ISBLANK('Введення інформації'!A766)=FALSE(),"false",""))</f>
        <v/>
      </c>
      <c r="AC727" s="24">
        <f>'Введення інформації'!AC766</f>
        <v>0</v>
      </c>
    </row>
    <row r="728" spans="1:29" ht="15.75" customHeight="1" x14ac:dyDescent="0.25">
      <c r="A728" s="24">
        <f>'Введення інформації'!A767</f>
        <v>0</v>
      </c>
      <c r="B728" s="14" t="str">
        <f>IF(ISBLANK('Введення інформації'!A767)=FALSE(),(MID('Введення інформації'!B767, 7, 4)&amp;"-"&amp;MID('Введення інформації'!B767, 4, 2)&amp;"-"&amp;MID('Введення інформації'!B767, 1, 2)), "")</f>
        <v/>
      </c>
      <c r="C728" s="24">
        <f>'Введення інформації'!C767</f>
        <v>0</v>
      </c>
      <c r="D728" s="19" t="str">
        <f>IF(ISBLANK('Введення інформації'!D767)=FALSE(),'Введення інформації'!D767,IF(ISBLANK('Введення інформації'!A767)=FALSE(),"null",""))</f>
        <v/>
      </c>
      <c r="E728" s="24">
        <f>'Введення інформації'!E767</f>
        <v>0</v>
      </c>
      <c r="F728" s="24">
        <f>'Введення інформації'!F767</f>
        <v>0</v>
      </c>
      <c r="G728" s="14" t="str">
        <f>LEFT('Введення інформації'!G767, 1)</f>
        <v/>
      </c>
      <c r="H728" s="24">
        <f>'Введення інформації'!H767</f>
        <v>0</v>
      </c>
      <c r="I728" s="24">
        <f>'Введення інформації'!I767</f>
        <v>0</v>
      </c>
      <c r="J728" s="14" t="str">
        <f>IF(ISBLANK('Введення інформації'!J767)=FALSE(),'Введення інформації'!J767,IF(ISBLANK('Введення інформації'!A767)=FALSE(),"null",""))</f>
        <v/>
      </c>
      <c r="K728" s="24">
        <f>'Введення інформації'!K767</f>
        <v>0</v>
      </c>
      <c r="L728" s="14" t="str">
        <f>IF(ISBLANK('Введення інформації'!L767)=FALSE(),'Введення інформації'!L767,IF(ISBLANK('Введення інформації'!A767)=FALSE(),"null",""))</f>
        <v/>
      </c>
      <c r="M728" s="24">
        <f>'Введення інформації'!M767</f>
        <v>0</v>
      </c>
      <c r="N728" s="24">
        <f>'Введення інформації'!N767</f>
        <v>0</v>
      </c>
      <c r="O728" s="14" t="str">
        <f>IF(ISBLANK('Введення інформації'!O767)=FALSE(),'Введення інформації'!O767,IF(ISBLANK('Введення інформації'!A767)=FALSE(),"null",""))</f>
        <v/>
      </c>
      <c r="P728" s="14" t="str">
        <f>IF(ISBLANK('Введення інформації'!P767)=FALSE(),'Введення інформації'!P767,IF(ISBLANK('Введення інформації'!B767)=FALSE(),"null",""))</f>
        <v/>
      </c>
      <c r="Q728" s="25">
        <f>'Введення інформації'!Q767</f>
        <v>0</v>
      </c>
      <c r="R728" s="25">
        <f>'Введення інформації'!R767</f>
        <v>0</v>
      </c>
      <c r="S728" s="25">
        <f>'Введення інформації'!S767</f>
        <v>0</v>
      </c>
      <c r="T728" s="20" t="str">
        <f>IF(ISBLANK('Введення інформації'!A767)=FALSE(),(MID('Введення інформації'!T767, 7, 4)&amp;"-"&amp;MID('Введення інформації'!T767, 4, 2)&amp;"-"&amp;MID('Введення інформації'!T767, 1, 2)), "")</f>
        <v/>
      </c>
      <c r="U728" s="20" t="str">
        <f>IF(ISBLANK('Введення інформації'!B767)=FALSE(),(MID('Введення інформації'!U767, 7, 4)&amp;"-"&amp;MID('Введення інформації'!U767, 4, 2)&amp;"-"&amp;MID('Введення інформації'!U767, 1, 2)), "")</f>
        <v/>
      </c>
      <c r="V728" s="14" t="str">
        <f>IF('Введення інформації'!V767= "Так","true",IF(ISBLANK('Введення інформації'!A767)=FALSE(),"false",""))</f>
        <v/>
      </c>
      <c r="W728" s="24">
        <f>'Введення інформації'!W767</f>
        <v>0</v>
      </c>
      <c r="X728" s="14" t="str">
        <f>IF('Введення інформації'!X767= "Так","true",IF(ISBLANK('Введення інформації'!A767)=FALSE(),"false",""))</f>
        <v/>
      </c>
      <c r="Y728" s="14" t="str">
        <f>IF(ISBLANK('Введення інформації'!Y767)=FALSE(),'Введення інформації'!Y767,IF(ISBLANK('Введення інформації'!A767)=FALSE(),"0",""))</f>
        <v/>
      </c>
      <c r="Z728" s="14" t="str">
        <f>LEFT('Введення інформації'!Z767, 3)</f>
        <v/>
      </c>
      <c r="AA728" s="14" t="str">
        <f>IF(ISBLANK('Введення інформації'!AA767)=FALSE(),'Введення інформації'!AA767,IF(ISBLANK('Введення інформації'!A767)=FALSE(),"0",""))</f>
        <v/>
      </c>
      <c r="AB728" s="14" t="str">
        <f>IF('Введення інформації'!AB767= "Так","true",IF(ISBLANK('Введення інформації'!A767)=FALSE(),"false",""))</f>
        <v/>
      </c>
      <c r="AC728" s="24">
        <f>'Введення інформації'!AC767</f>
        <v>0</v>
      </c>
    </row>
    <row r="729" spans="1:29" ht="15.75" customHeight="1" x14ac:dyDescent="0.25">
      <c r="A729" s="24">
        <f>'Введення інформації'!A768</f>
        <v>0</v>
      </c>
      <c r="B729" s="14" t="str">
        <f>IF(ISBLANK('Введення інформації'!A768)=FALSE(),(MID('Введення інформації'!B768, 7, 4)&amp;"-"&amp;MID('Введення інформації'!B768, 4, 2)&amp;"-"&amp;MID('Введення інформації'!B768, 1, 2)), "")</f>
        <v/>
      </c>
      <c r="C729" s="24">
        <f>'Введення інформації'!C768</f>
        <v>0</v>
      </c>
      <c r="D729" s="19" t="str">
        <f>IF(ISBLANK('Введення інформації'!D768)=FALSE(),'Введення інформації'!D768,IF(ISBLANK('Введення інформації'!A768)=FALSE(),"null",""))</f>
        <v/>
      </c>
      <c r="E729" s="24">
        <f>'Введення інформації'!E768</f>
        <v>0</v>
      </c>
      <c r="F729" s="24">
        <f>'Введення інформації'!F768</f>
        <v>0</v>
      </c>
      <c r="G729" s="14" t="str">
        <f>LEFT('Введення інформації'!G768, 1)</f>
        <v/>
      </c>
      <c r="H729" s="24">
        <f>'Введення інформації'!H768</f>
        <v>0</v>
      </c>
      <c r="I729" s="24">
        <f>'Введення інформації'!I768</f>
        <v>0</v>
      </c>
      <c r="J729" s="14" t="str">
        <f>IF(ISBLANK('Введення інформації'!J768)=FALSE(),'Введення інформації'!J768,IF(ISBLANK('Введення інформації'!A768)=FALSE(),"null",""))</f>
        <v/>
      </c>
      <c r="K729" s="24">
        <f>'Введення інформації'!K768</f>
        <v>0</v>
      </c>
      <c r="L729" s="14" t="str">
        <f>IF(ISBLANK('Введення інформації'!L768)=FALSE(),'Введення інформації'!L768,IF(ISBLANK('Введення інформації'!A768)=FALSE(),"null",""))</f>
        <v/>
      </c>
      <c r="M729" s="24">
        <f>'Введення інформації'!M768</f>
        <v>0</v>
      </c>
      <c r="N729" s="24">
        <f>'Введення інформації'!N768</f>
        <v>0</v>
      </c>
      <c r="O729" s="14" t="str">
        <f>IF(ISBLANK('Введення інформації'!O768)=FALSE(),'Введення інформації'!O768,IF(ISBLANK('Введення інформації'!A768)=FALSE(),"null",""))</f>
        <v/>
      </c>
      <c r="P729" s="14" t="str">
        <f>IF(ISBLANK('Введення інформації'!P768)=FALSE(),'Введення інформації'!P768,IF(ISBLANK('Введення інформації'!B768)=FALSE(),"null",""))</f>
        <v/>
      </c>
      <c r="Q729" s="25">
        <f>'Введення інформації'!Q768</f>
        <v>0</v>
      </c>
      <c r="R729" s="25">
        <f>'Введення інформації'!R768</f>
        <v>0</v>
      </c>
      <c r="S729" s="25">
        <f>'Введення інформації'!S768</f>
        <v>0</v>
      </c>
      <c r="T729" s="20" t="str">
        <f>IF(ISBLANK('Введення інформації'!A768)=FALSE(),(MID('Введення інформації'!T768, 7, 4)&amp;"-"&amp;MID('Введення інформації'!T768, 4, 2)&amp;"-"&amp;MID('Введення інформації'!T768, 1, 2)), "")</f>
        <v/>
      </c>
      <c r="U729" s="20" t="str">
        <f>IF(ISBLANK('Введення інформації'!B768)=FALSE(),(MID('Введення інформації'!U768, 7, 4)&amp;"-"&amp;MID('Введення інформації'!U768, 4, 2)&amp;"-"&amp;MID('Введення інформації'!U768, 1, 2)), "")</f>
        <v/>
      </c>
      <c r="V729" s="14" t="str">
        <f>IF('Введення інформації'!V768= "Так","true",IF(ISBLANK('Введення інформації'!A768)=FALSE(),"false",""))</f>
        <v/>
      </c>
      <c r="W729" s="24">
        <f>'Введення інформації'!W768</f>
        <v>0</v>
      </c>
      <c r="X729" s="14" t="str">
        <f>IF('Введення інформації'!X768= "Так","true",IF(ISBLANK('Введення інформації'!A768)=FALSE(),"false",""))</f>
        <v/>
      </c>
      <c r="Y729" s="14" t="str">
        <f>IF(ISBLANK('Введення інформації'!Y768)=FALSE(),'Введення інформації'!Y768,IF(ISBLANK('Введення інформації'!A768)=FALSE(),"0",""))</f>
        <v/>
      </c>
      <c r="Z729" s="14" t="str">
        <f>LEFT('Введення інформації'!Z768, 3)</f>
        <v/>
      </c>
      <c r="AA729" s="14" t="str">
        <f>IF(ISBLANK('Введення інформації'!AA768)=FALSE(),'Введення інформації'!AA768,IF(ISBLANK('Введення інформації'!A768)=FALSE(),"0",""))</f>
        <v/>
      </c>
      <c r="AB729" s="14" t="str">
        <f>IF('Введення інформації'!AB768= "Так","true",IF(ISBLANK('Введення інформації'!A768)=FALSE(),"false",""))</f>
        <v/>
      </c>
      <c r="AC729" s="24">
        <f>'Введення інформації'!AC768</f>
        <v>0</v>
      </c>
    </row>
    <row r="730" spans="1:29" ht="15.75" customHeight="1" x14ac:dyDescent="0.25">
      <c r="A730" s="24">
        <f>'Введення інформації'!A769</f>
        <v>0</v>
      </c>
      <c r="B730" s="14" t="str">
        <f>IF(ISBLANK('Введення інформації'!A769)=FALSE(),(MID('Введення інформації'!B769, 7, 4)&amp;"-"&amp;MID('Введення інформації'!B769, 4, 2)&amp;"-"&amp;MID('Введення інформації'!B769, 1, 2)), "")</f>
        <v/>
      </c>
      <c r="C730" s="24">
        <f>'Введення інформації'!C769</f>
        <v>0</v>
      </c>
      <c r="D730" s="19" t="str">
        <f>IF(ISBLANK('Введення інформації'!D769)=FALSE(),'Введення інформації'!D769,IF(ISBLANK('Введення інформації'!A769)=FALSE(),"null",""))</f>
        <v/>
      </c>
      <c r="E730" s="24">
        <f>'Введення інформації'!E769</f>
        <v>0</v>
      </c>
      <c r="F730" s="24">
        <f>'Введення інформації'!F769</f>
        <v>0</v>
      </c>
      <c r="G730" s="14" t="str">
        <f>LEFT('Введення інформації'!G769, 1)</f>
        <v/>
      </c>
      <c r="H730" s="24">
        <f>'Введення інформації'!H769</f>
        <v>0</v>
      </c>
      <c r="I730" s="24">
        <f>'Введення інформації'!I769</f>
        <v>0</v>
      </c>
      <c r="J730" s="14" t="str">
        <f>IF(ISBLANK('Введення інформації'!J769)=FALSE(),'Введення інформації'!J769,IF(ISBLANK('Введення інформації'!A769)=FALSE(),"null",""))</f>
        <v/>
      </c>
      <c r="K730" s="24">
        <f>'Введення інформації'!K769</f>
        <v>0</v>
      </c>
      <c r="L730" s="14" t="str">
        <f>IF(ISBLANK('Введення інформації'!L769)=FALSE(),'Введення інформації'!L769,IF(ISBLANK('Введення інформації'!A769)=FALSE(),"null",""))</f>
        <v/>
      </c>
      <c r="M730" s="24">
        <f>'Введення інформації'!M769</f>
        <v>0</v>
      </c>
      <c r="N730" s="24">
        <f>'Введення інформації'!N769</f>
        <v>0</v>
      </c>
      <c r="O730" s="14" t="str">
        <f>IF(ISBLANK('Введення інформації'!O769)=FALSE(),'Введення інформації'!O769,IF(ISBLANK('Введення інформації'!A769)=FALSE(),"null",""))</f>
        <v/>
      </c>
      <c r="P730" s="14" t="str">
        <f>IF(ISBLANK('Введення інформації'!P769)=FALSE(),'Введення інформації'!P769,IF(ISBLANK('Введення інформації'!B769)=FALSE(),"null",""))</f>
        <v/>
      </c>
      <c r="Q730" s="25">
        <f>'Введення інформації'!Q769</f>
        <v>0</v>
      </c>
      <c r="R730" s="25">
        <f>'Введення інформації'!R769</f>
        <v>0</v>
      </c>
      <c r="S730" s="25">
        <f>'Введення інформації'!S769</f>
        <v>0</v>
      </c>
      <c r="T730" s="20" t="str">
        <f>IF(ISBLANK('Введення інформації'!A769)=FALSE(),(MID('Введення інформації'!T769, 7, 4)&amp;"-"&amp;MID('Введення інформації'!T769, 4, 2)&amp;"-"&amp;MID('Введення інформації'!T769, 1, 2)), "")</f>
        <v/>
      </c>
      <c r="U730" s="20" t="str">
        <f>IF(ISBLANK('Введення інформації'!B769)=FALSE(),(MID('Введення інформації'!U769, 7, 4)&amp;"-"&amp;MID('Введення інформації'!U769, 4, 2)&amp;"-"&amp;MID('Введення інформації'!U769, 1, 2)), "")</f>
        <v/>
      </c>
      <c r="V730" s="14" t="str">
        <f>IF('Введення інформації'!V769= "Так","true",IF(ISBLANK('Введення інформації'!A769)=FALSE(),"false",""))</f>
        <v/>
      </c>
      <c r="W730" s="24">
        <f>'Введення інформації'!W769</f>
        <v>0</v>
      </c>
      <c r="X730" s="14" t="str">
        <f>IF('Введення інформації'!X769= "Так","true",IF(ISBLANK('Введення інформації'!A769)=FALSE(),"false",""))</f>
        <v/>
      </c>
      <c r="Y730" s="14" t="str">
        <f>IF(ISBLANK('Введення інформації'!Y769)=FALSE(),'Введення інформації'!Y769,IF(ISBLANK('Введення інформації'!A769)=FALSE(),"0",""))</f>
        <v/>
      </c>
      <c r="Z730" s="14" t="str">
        <f>LEFT('Введення інформації'!Z769, 3)</f>
        <v/>
      </c>
      <c r="AA730" s="14" t="str">
        <f>IF(ISBLANK('Введення інформації'!AA769)=FALSE(),'Введення інформації'!AA769,IF(ISBLANK('Введення інформації'!A769)=FALSE(),"0",""))</f>
        <v/>
      </c>
      <c r="AB730" s="14" t="str">
        <f>IF('Введення інформації'!AB769= "Так","true",IF(ISBLANK('Введення інформації'!A769)=FALSE(),"false",""))</f>
        <v/>
      </c>
      <c r="AC730" s="24">
        <f>'Введення інформації'!AC769</f>
        <v>0</v>
      </c>
    </row>
    <row r="731" spans="1:29" ht="15.75" customHeight="1" x14ac:dyDescent="0.25">
      <c r="A731" s="24">
        <f>'Введення інформації'!A770</f>
        <v>0</v>
      </c>
      <c r="B731" s="14" t="str">
        <f>IF(ISBLANK('Введення інформації'!A770)=FALSE(),(MID('Введення інформації'!B770, 7, 4)&amp;"-"&amp;MID('Введення інформації'!B770, 4, 2)&amp;"-"&amp;MID('Введення інформації'!B770, 1, 2)), "")</f>
        <v/>
      </c>
      <c r="C731" s="24">
        <f>'Введення інформації'!C770</f>
        <v>0</v>
      </c>
      <c r="D731" s="19" t="str">
        <f>IF(ISBLANK('Введення інформації'!D770)=FALSE(),'Введення інформації'!D770,IF(ISBLANK('Введення інформації'!A770)=FALSE(),"null",""))</f>
        <v/>
      </c>
      <c r="E731" s="24">
        <f>'Введення інформації'!E770</f>
        <v>0</v>
      </c>
      <c r="F731" s="24">
        <f>'Введення інформації'!F770</f>
        <v>0</v>
      </c>
      <c r="G731" s="14" t="str">
        <f>LEFT('Введення інформації'!G770, 1)</f>
        <v/>
      </c>
      <c r="H731" s="24">
        <f>'Введення інформації'!H770</f>
        <v>0</v>
      </c>
      <c r="I731" s="24">
        <f>'Введення інформації'!I770</f>
        <v>0</v>
      </c>
      <c r="J731" s="14" t="str">
        <f>IF(ISBLANK('Введення інформації'!J770)=FALSE(),'Введення інформації'!J770,IF(ISBLANK('Введення інформації'!A770)=FALSE(),"null",""))</f>
        <v/>
      </c>
      <c r="K731" s="24">
        <f>'Введення інформації'!K770</f>
        <v>0</v>
      </c>
      <c r="L731" s="14" t="str">
        <f>IF(ISBLANK('Введення інформації'!L770)=FALSE(),'Введення інформації'!L770,IF(ISBLANK('Введення інформації'!A770)=FALSE(),"null",""))</f>
        <v/>
      </c>
      <c r="M731" s="24">
        <f>'Введення інформації'!M770</f>
        <v>0</v>
      </c>
      <c r="N731" s="24">
        <f>'Введення інформації'!N770</f>
        <v>0</v>
      </c>
      <c r="O731" s="14" t="str">
        <f>IF(ISBLANK('Введення інформації'!O770)=FALSE(),'Введення інформації'!O770,IF(ISBLANK('Введення інформації'!A770)=FALSE(),"null",""))</f>
        <v/>
      </c>
      <c r="P731" s="14" t="str">
        <f>IF(ISBLANK('Введення інформації'!P770)=FALSE(),'Введення інформації'!P770,IF(ISBLANK('Введення інформації'!B770)=FALSE(),"null",""))</f>
        <v/>
      </c>
      <c r="Q731" s="25">
        <f>'Введення інформації'!Q770</f>
        <v>0</v>
      </c>
      <c r="R731" s="25">
        <f>'Введення інформації'!R770</f>
        <v>0</v>
      </c>
      <c r="S731" s="25">
        <f>'Введення інформації'!S770</f>
        <v>0</v>
      </c>
      <c r="T731" s="20" t="str">
        <f>IF(ISBLANK('Введення інформації'!A770)=FALSE(),(MID('Введення інформації'!T770, 7, 4)&amp;"-"&amp;MID('Введення інформації'!T770, 4, 2)&amp;"-"&amp;MID('Введення інформації'!T770, 1, 2)), "")</f>
        <v/>
      </c>
      <c r="U731" s="20" t="str">
        <f>IF(ISBLANK('Введення інформації'!B770)=FALSE(),(MID('Введення інформації'!U770, 7, 4)&amp;"-"&amp;MID('Введення інформації'!U770, 4, 2)&amp;"-"&amp;MID('Введення інформації'!U770, 1, 2)), "")</f>
        <v/>
      </c>
      <c r="V731" s="14" t="str">
        <f>IF('Введення інформації'!V770= "Так","true",IF(ISBLANK('Введення інформації'!A770)=FALSE(),"false",""))</f>
        <v/>
      </c>
      <c r="W731" s="24">
        <f>'Введення інформації'!W770</f>
        <v>0</v>
      </c>
      <c r="X731" s="14" t="str">
        <f>IF('Введення інформації'!X770= "Так","true",IF(ISBLANK('Введення інформації'!A770)=FALSE(),"false",""))</f>
        <v/>
      </c>
      <c r="Y731" s="14" t="str">
        <f>IF(ISBLANK('Введення інформації'!Y770)=FALSE(),'Введення інформації'!Y770,IF(ISBLANK('Введення інформації'!A770)=FALSE(),"0",""))</f>
        <v/>
      </c>
      <c r="Z731" s="14" t="str">
        <f>LEFT('Введення інформації'!Z770, 3)</f>
        <v/>
      </c>
      <c r="AA731" s="14" t="str">
        <f>IF(ISBLANK('Введення інформації'!AA770)=FALSE(),'Введення інформації'!AA770,IF(ISBLANK('Введення інформації'!A770)=FALSE(),"0",""))</f>
        <v/>
      </c>
      <c r="AB731" s="14" t="str">
        <f>IF('Введення інформації'!AB770= "Так","true",IF(ISBLANK('Введення інформації'!A770)=FALSE(),"false",""))</f>
        <v/>
      </c>
      <c r="AC731" s="24">
        <f>'Введення інформації'!AC770</f>
        <v>0</v>
      </c>
    </row>
    <row r="732" spans="1:29" ht="15.75" customHeight="1" x14ac:dyDescent="0.25">
      <c r="A732" s="24">
        <f>'Введення інформації'!A771</f>
        <v>0</v>
      </c>
      <c r="B732" s="14" t="str">
        <f>IF(ISBLANK('Введення інформації'!A771)=FALSE(),(MID('Введення інформації'!B771, 7, 4)&amp;"-"&amp;MID('Введення інформації'!B771, 4, 2)&amp;"-"&amp;MID('Введення інформації'!B771, 1, 2)), "")</f>
        <v/>
      </c>
      <c r="C732" s="24">
        <f>'Введення інформації'!C771</f>
        <v>0</v>
      </c>
      <c r="D732" s="19" t="str">
        <f>IF(ISBLANK('Введення інформації'!D771)=FALSE(),'Введення інформації'!D771,IF(ISBLANK('Введення інформації'!A771)=FALSE(),"null",""))</f>
        <v/>
      </c>
      <c r="E732" s="24">
        <f>'Введення інформації'!E771</f>
        <v>0</v>
      </c>
      <c r="F732" s="24">
        <f>'Введення інформації'!F771</f>
        <v>0</v>
      </c>
      <c r="G732" s="14" t="str">
        <f>LEFT('Введення інформації'!G771, 1)</f>
        <v/>
      </c>
      <c r="H732" s="24">
        <f>'Введення інформації'!H771</f>
        <v>0</v>
      </c>
      <c r="I732" s="24">
        <f>'Введення інформації'!I771</f>
        <v>0</v>
      </c>
      <c r="J732" s="14" t="str">
        <f>IF(ISBLANK('Введення інформації'!J771)=FALSE(),'Введення інформації'!J771,IF(ISBLANK('Введення інформації'!A771)=FALSE(),"null",""))</f>
        <v/>
      </c>
      <c r="K732" s="24">
        <f>'Введення інформації'!K771</f>
        <v>0</v>
      </c>
      <c r="L732" s="14" t="str">
        <f>IF(ISBLANK('Введення інформації'!L771)=FALSE(),'Введення інформації'!L771,IF(ISBLANK('Введення інформації'!A771)=FALSE(),"null",""))</f>
        <v/>
      </c>
      <c r="M732" s="24">
        <f>'Введення інформації'!M771</f>
        <v>0</v>
      </c>
      <c r="N732" s="24">
        <f>'Введення інформації'!N771</f>
        <v>0</v>
      </c>
      <c r="O732" s="14" t="str">
        <f>IF(ISBLANK('Введення інформації'!O771)=FALSE(),'Введення інформації'!O771,IF(ISBLANK('Введення інформації'!A771)=FALSE(),"null",""))</f>
        <v/>
      </c>
      <c r="P732" s="14" t="str">
        <f>IF(ISBLANK('Введення інформації'!P771)=FALSE(),'Введення інформації'!P771,IF(ISBLANK('Введення інформації'!B771)=FALSE(),"null",""))</f>
        <v/>
      </c>
      <c r="Q732" s="25">
        <f>'Введення інформації'!Q771</f>
        <v>0</v>
      </c>
      <c r="R732" s="25">
        <f>'Введення інформації'!R771</f>
        <v>0</v>
      </c>
      <c r="S732" s="25">
        <f>'Введення інформації'!S771</f>
        <v>0</v>
      </c>
      <c r="T732" s="20" t="str">
        <f>IF(ISBLANK('Введення інформації'!A771)=FALSE(),(MID('Введення інформації'!T771, 7, 4)&amp;"-"&amp;MID('Введення інформації'!T771, 4, 2)&amp;"-"&amp;MID('Введення інформації'!T771, 1, 2)), "")</f>
        <v/>
      </c>
      <c r="U732" s="20" t="str">
        <f>IF(ISBLANK('Введення інформації'!B771)=FALSE(),(MID('Введення інформації'!U771, 7, 4)&amp;"-"&amp;MID('Введення інформації'!U771, 4, 2)&amp;"-"&amp;MID('Введення інформації'!U771, 1, 2)), "")</f>
        <v/>
      </c>
      <c r="V732" s="14" t="str">
        <f>IF('Введення інформації'!V771= "Так","true",IF(ISBLANK('Введення інформації'!A771)=FALSE(),"false",""))</f>
        <v/>
      </c>
      <c r="W732" s="24">
        <f>'Введення інформації'!W771</f>
        <v>0</v>
      </c>
      <c r="X732" s="14" t="str">
        <f>IF('Введення інформації'!X771= "Так","true",IF(ISBLANK('Введення інформації'!A771)=FALSE(),"false",""))</f>
        <v/>
      </c>
      <c r="Y732" s="14" t="str">
        <f>IF(ISBLANK('Введення інформації'!Y771)=FALSE(),'Введення інформації'!Y771,IF(ISBLANK('Введення інформації'!A771)=FALSE(),"0",""))</f>
        <v/>
      </c>
      <c r="Z732" s="14" t="str">
        <f>LEFT('Введення інформації'!Z771, 3)</f>
        <v/>
      </c>
      <c r="AA732" s="14" t="str">
        <f>IF(ISBLANK('Введення інформації'!AA771)=FALSE(),'Введення інформації'!AA771,IF(ISBLANK('Введення інформації'!A771)=FALSE(),"0",""))</f>
        <v/>
      </c>
      <c r="AB732" s="14" t="str">
        <f>IF('Введення інформації'!AB771= "Так","true",IF(ISBLANK('Введення інформації'!A771)=FALSE(),"false",""))</f>
        <v/>
      </c>
      <c r="AC732" s="24">
        <f>'Введення інформації'!AC771</f>
        <v>0</v>
      </c>
    </row>
    <row r="733" spans="1:29" ht="15.75" customHeight="1" x14ac:dyDescent="0.25">
      <c r="A733" s="24">
        <f>'Введення інформації'!A772</f>
        <v>0</v>
      </c>
      <c r="B733" s="14" t="str">
        <f>IF(ISBLANK('Введення інформації'!A772)=FALSE(),(MID('Введення інформації'!B772, 7, 4)&amp;"-"&amp;MID('Введення інформації'!B772, 4, 2)&amp;"-"&amp;MID('Введення інформації'!B772, 1, 2)), "")</f>
        <v/>
      </c>
      <c r="C733" s="24">
        <f>'Введення інформації'!C772</f>
        <v>0</v>
      </c>
      <c r="D733" s="19" t="str">
        <f>IF(ISBLANK('Введення інформації'!D772)=FALSE(),'Введення інформації'!D772,IF(ISBLANK('Введення інформації'!A772)=FALSE(),"null",""))</f>
        <v/>
      </c>
      <c r="E733" s="24">
        <f>'Введення інформації'!E772</f>
        <v>0</v>
      </c>
      <c r="F733" s="24">
        <f>'Введення інформації'!F772</f>
        <v>0</v>
      </c>
      <c r="G733" s="14" t="str">
        <f>LEFT('Введення інформації'!G772, 1)</f>
        <v/>
      </c>
      <c r="H733" s="24">
        <f>'Введення інформації'!H772</f>
        <v>0</v>
      </c>
      <c r="I733" s="24">
        <f>'Введення інформації'!I772</f>
        <v>0</v>
      </c>
      <c r="J733" s="14" t="str">
        <f>IF(ISBLANK('Введення інформації'!J772)=FALSE(),'Введення інформації'!J772,IF(ISBLANK('Введення інформації'!A772)=FALSE(),"null",""))</f>
        <v/>
      </c>
      <c r="K733" s="24">
        <f>'Введення інформації'!K772</f>
        <v>0</v>
      </c>
      <c r="L733" s="14" t="str">
        <f>IF(ISBLANK('Введення інформації'!L772)=FALSE(),'Введення інформації'!L772,IF(ISBLANK('Введення інформації'!A772)=FALSE(),"null",""))</f>
        <v/>
      </c>
      <c r="M733" s="24">
        <f>'Введення інформації'!M772</f>
        <v>0</v>
      </c>
      <c r="N733" s="24">
        <f>'Введення інформації'!N772</f>
        <v>0</v>
      </c>
      <c r="O733" s="14" t="str">
        <f>IF(ISBLANK('Введення інформації'!O772)=FALSE(),'Введення інформації'!O772,IF(ISBLANK('Введення інформації'!A772)=FALSE(),"null",""))</f>
        <v/>
      </c>
      <c r="P733" s="14" t="str">
        <f>IF(ISBLANK('Введення інформації'!P772)=FALSE(),'Введення інформації'!P772,IF(ISBLANK('Введення інформації'!B772)=FALSE(),"null",""))</f>
        <v/>
      </c>
      <c r="Q733" s="25">
        <f>'Введення інформації'!Q772</f>
        <v>0</v>
      </c>
      <c r="R733" s="25">
        <f>'Введення інформації'!R772</f>
        <v>0</v>
      </c>
      <c r="S733" s="25">
        <f>'Введення інформації'!S772</f>
        <v>0</v>
      </c>
      <c r="T733" s="20" t="str">
        <f>IF(ISBLANK('Введення інформації'!A772)=FALSE(),(MID('Введення інформації'!T772, 7, 4)&amp;"-"&amp;MID('Введення інформації'!T772, 4, 2)&amp;"-"&amp;MID('Введення інформації'!T772, 1, 2)), "")</f>
        <v/>
      </c>
      <c r="U733" s="20" t="str">
        <f>IF(ISBLANK('Введення інформації'!B772)=FALSE(),(MID('Введення інформації'!U772, 7, 4)&amp;"-"&amp;MID('Введення інформації'!U772, 4, 2)&amp;"-"&amp;MID('Введення інформації'!U772, 1, 2)), "")</f>
        <v/>
      </c>
      <c r="V733" s="14" t="str">
        <f>IF('Введення інформації'!V772= "Так","true",IF(ISBLANK('Введення інформації'!A772)=FALSE(),"false",""))</f>
        <v/>
      </c>
      <c r="W733" s="24">
        <f>'Введення інформації'!W772</f>
        <v>0</v>
      </c>
      <c r="X733" s="14" t="str">
        <f>IF('Введення інформації'!X772= "Так","true",IF(ISBLANK('Введення інформації'!A772)=FALSE(),"false",""))</f>
        <v/>
      </c>
      <c r="Y733" s="14" t="str">
        <f>IF(ISBLANK('Введення інформації'!Y772)=FALSE(),'Введення інформації'!Y772,IF(ISBLANK('Введення інформації'!A772)=FALSE(),"0",""))</f>
        <v/>
      </c>
      <c r="Z733" s="14" t="str">
        <f>LEFT('Введення інформації'!Z772, 3)</f>
        <v/>
      </c>
      <c r="AA733" s="14" t="str">
        <f>IF(ISBLANK('Введення інформації'!AA772)=FALSE(),'Введення інформації'!AA772,IF(ISBLANK('Введення інформації'!A772)=FALSE(),"0",""))</f>
        <v/>
      </c>
      <c r="AB733" s="14" t="str">
        <f>IF('Введення інформації'!AB772= "Так","true",IF(ISBLANK('Введення інформації'!A772)=FALSE(),"false",""))</f>
        <v/>
      </c>
      <c r="AC733" s="24">
        <f>'Введення інформації'!AC772</f>
        <v>0</v>
      </c>
    </row>
    <row r="734" spans="1:29" ht="15.75" customHeight="1" x14ac:dyDescent="0.25">
      <c r="A734" s="24">
        <f>'Введення інформації'!A773</f>
        <v>0</v>
      </c>
      <c r="B734" s="14" t="str">
        <f>IF(ISBLANK('Введення інформації'!A773)=FALSE(),(MID('Введення інформації'!B773, 7, 4)&amp;"-"&amp;MID('Введення інформації'!B773, 4, 2)&amp;"-"&amp;MID('Введення інформації'!B773, 1, 2)), "")</f>
        <v/>
      </c>
      <c r="C734" s="24">
        <f>'Введення інформації'!C773</f>
        <v>0</v>
      </c>
      <c r="D734" s="19" t="str">
        <f>IF(ISBLANK('Введення інформації'!D773)=FALSE(),'Введення інформації'!D773,IF(ISBLANK('Введення інформації'!A773)=FALSE(),"null",""))</f>
        <v/>
      </c>
      <c r="E734" s="24">
        <f>'Введення інформації'!E773</f>
        <v>0</v>
      </c>
      <c r="F734" s="24">
        <f>'Введення інформації'!F773</f>
        <v>0</v>
      </c>
      <c r="G734" s="14" t="str">
        <f>LEFT('Введення інформації'!G773, 1)</f>
        <v/>
      </c>
      <c r="H734" s="24">
        <f>'Введення інформації'!H773</f>
        <v>0</v>
      </c>
      <c r="I734" s="24">
        <f>'Введення інформації'!I773</f>
        <v>0</v>
      </c>
      <c r="J734" s="14" t="str">
        <f>IF(ISBLANK('Введення інформації'!J773)=FALSE(),'Введення інформації'!J773,IF(ISBLANK('Введення інформації'!A773)=FALSE(),"null",""))</f>
        <v/>
      </c>
      <c r="K734" s="24">
        <f>'Введення інформації'!K773</f>
        <v>0</v>
      </c>
      <c r="L734" s="14" t="str">
        <f>IF(ISBLANK('Введення інформації'!L773)=FALSE(),'Введення інформації'!L773,IF(ISBLANK('Введення інформації'!A773)=FALSE(),"null",""))</f>
        <v/>
      </c>
      <c r="M734" s="24">
        <f>'Введення інформації'!M773</f>
        <v>0</v>
      </c>
      <c r="N734" s="24">
        <f>'Введення інформації'!N773</f>
        <v>0</v>
      </c>
      <c r="O734" s="14" t="str">
        <f>IF(ISBLANK('Введення інформації'!O773)=FALSE(),'Введення інформації'!O773,IF(ISBLANK('Введення інформації'!A773)=FALSE(),"null",""))</f>
        <v/>
      </c>
      <c r="P734" s="14" t="str">
        <f>IF(ISBLANK('Введення інформації'!P773)=FALSE(),'Введення інформації'!P773,IF(ISBLANK('Введення інформації'!B773)=FALSE(),"null",""))</f>
        <v/>
      </c>
      <c r="Q734" s="25">
        <f>'Введення інформації'!Q773</f>
        <v>0</v>
      </c>
      <c r="R734" s="25">
        <f>'Введення інформації'!R773</f>
        <v>0</v>
      </c>
      <c r="S734" s="25">
        <f>'Введення інформації'!S773</f>
        <v>0</v>
      </c>
      <c r="T734" s="20" t="str">
        <f>IF(ISBLANK('Введення інформації'!A773)=FALSE(),(MID('Введення інформації'!T773, 7, 4)&amp;"-"&amp;MID('Введення інформації'!T773, 4, 2)&amp;"-"&amp;MID('Введення інформації'!T773, 1, 2)), "")</f>
        <v/>
      </c>
      <c r="U734" s="20" t="str">
        <f>IF(ISBLANK('Введення інформації'!B773)=FALSE(),(MID('Введення інформації'!U773, 7, 4)&amp;"-"&amp;MID('Введення інформації'!U773, 4, 2)&amp;"-"&amp;MID('Введення інформації'!U773, 1, 2)), "")</f>
        <v/>
      </c>
      <c r="V734" s="14" t="str">
        <f>IF('Введення інформації'!V773= "Так","true",IF(ISBLANK('Введення інформації'!A773)=FALSE(),"false",""))</f>
        <v/>
      </c>
      <c r="W734" s="24">
        <f>'Введення інформації'!W773</f>
        <v>0</v>
      </c>
      <c r="X734" s="14" t="str">
        <f>IF('Введення інформації'!X773= "Так","true",IF(ISBLANK('Введення інформації'!A773)=FALSE(),"false",""))</f>
        <v/>
      </c>
      <c r="Y734" s="14" t="str">
        <f>IF(ISBLANK('Введення інформації'!Y773)=FALSE(),'Введення інформації'!Y773,IF(ISBLANK('Введення інформації'!A773)=FALSE(),"0",""))</f>
        <v/>
      </c>
      <c r="Z734" s="14" t="str">
        <f>LEFT('Введення інформації'!Z773, 3)</f>
        <v/>
      </c>
      <c r="AA734" s="14" t="str">
        <f>IF(ISBLANK('Введення інформації'!AA773)=FALSE(),'Введення інформації'!AA773,IF(ISBLANK('Введення інформації'!A773)=FALSE(),"0",""))</f>
        <v/>
      </c>
      <c r="AB734" s="14" t="str">
        <f>IF('Введення інформації'!AB773= "Так","true",IF(ISBLANK('Введення інформації'!A773)=FALSE(),"false",""))</f>
        <v/>
      </c>
      <c r="AC734" s="24">
        <f>'Введення інформації'!AC773</f>
        <v>0</v>
      </c>
    </row>
    <row r="735" spans="1:29" ht="15.75" customHeight="1" x14ac:dyDescent="0.25">
      <c r="A735" s="24">
        <f>'Введення інформації'!A774</f>
        <v>0</v>
      </c>
      <c r="B735" s="14" t="str">
        <f>IF(ISBLANK('Введення інформації'!A774)=FALSE(),(MID('Введення інформації'!B774, 7, 4)&amp;"-"&amp;MID('Введення інформації'!B774, 4, 2)&amp;"-"&amp;MID('Введення інформації'!B774, 1, 2)), "")</f>
        <v/>
      </c>
      <c r="C735" s="24">
        <f>'Введення інформації'!C774</f>
        <v>0</v>
      </c>
      <c r="D735" s="19" t="str">
        <f>IF(ISBLANK('Введення інформації'!D774)=FALSE(),'Введення інформації'!D774,IF(ISBLANK('Введення інформації'!A774)=FALSE(),"null",""))</f>
        <v/>
      </c>
      <c r="E735" s="24">
        <f>'Введення інформації'!E774</f>
        <v>0</v>
      </c>
      <c r="F735" s="24">
        <f>'Введення інформації'!F774</f>
        <v>0</v>
      </c>
      <c r="G735" s="14" t="str">
        <f>LEFT('Введення інформації'!G774, 1)</f>
        <v/>
      </c>
      <c r="H735" s="24">
        <f>'Введення інформації'!H774</f>
        <v>0</v>
      </c>
      <c r="I735" s="24">
        <f>'Введення інформації'!I774</f>
        <v>0</v>
      </c>
      <c r="J735" s="14" t="str">
        <f>IF(ISBLANK('Введення інформації'!J774)=FALSE(),'Введення інформації'!J774,IF(ISBLANK('Введення інформації'!A774)=FALSE(),"null",""))</f>
        <v/>
      </c>
      <c r="K735" s="24">
        <f>'Введення інформації'!K774</f>
        <v>0</v>
      </c>
      <c r="L735" s="14" t="str">
        <f>IF(ISBLANK('Введення інформації'!L774)=FALSE(),'Введення інформації'!L774,IF(ISBLANK('Введення інформації'!A774)=FALSE(),"null",""))</f>
        <v/>
      </c>
      <c r="M735" s="24">
        <f>'Введення інформації'!M774</f>
        <v>0</v>
      </c>
      <c r="N735" s="24">
        <f>'Введення інформації'!N774</f>
        <v>0</v>
      </c>
      <c r="O735" s="14" t="str">
        <f>IF(ISBLANK('Введення інформації'!O774)=FALSE(),'Введення інформації'!O774,IF(ISBLANK('Введення інформації'!A774)=FALSE(),"null",""))</f>
        <v/>
      </c>
      <c r="P735" s="14" t="str">
        <f>IF(ISBLANK('Введення інформації'!P774)=FALSE(),'Введення інформації'!P774,IF(ISBLANK('Введення інформації'!B774)=FALSE(),"null",""))</f>
        <v/>
      </c>
      <c r="Q735" s="25">
        <f>'Введення інформації'!Q774</f>
        <v>0</v>
      </c>
      <c r="R735" s="25">
        <f>'Введення інформації'!R774</f>
        <v>0</v>
      </c>
      <c r="S735" s="25">
        <f>'Введення інформації'!S774</f>
        <v>0</v>
      </c>
      <c r="T735" s="20" t="str">
        <f>IF(ISBLANK('Введення інформації'!A774)=FALSE(),(MID('Введення інформації'!T774, 7, 4)&amp;"-"&amp;MID('Введення інформації'!T774, 4, 2)&amp;"-"&amp;MID('Введення інформації'!T774, 1, 2)), "")</f>
        <v/>
      </c>
      <c r="U735" s="20" t="str">
        <f>IF(ISBLANK('Введення інформації'!B774)=FALSE(),(MID('Введення інформації'!U774, 7, 4)&amp;"-"&amp;MID('Введення інформації'!U774, 4, 2)&amp;"-"&amp;MID('Введення інформації'!U774, 1, 2)), "")</f>
        <v/>
      </c>
      <c r="V735" s="14" t="str">
        <f>IF('Введення інформації'!V774= "Так","true",IF(ISBLANK('Введення інформації'!A774)=FALSE(),"false",""))</f>
        <v/>
      </c>
      <c r="W735" s="24">
        <f>'Введення інформації'!W774</f>
        <v>0</v>
      </c>
      <c r="X735" s="14" t="str">
        <f>IF('Введення інформації'!X774= "Так","true",IF(ISBLANK('Введення інформації'!A774)=FALSE(),"false",""))</f>
        <v/>
      </c>
      <c r="Y735" s="14" t="str">
        <f>IF(ISBLANK('Введення інформації'!Y774)=FALSE(),'Введення інформації'!Y774,IF(ISBLANK('Введення інформації'!A774)=FALSE(),"0",""))</f>
        <v/>
      </c>
      <c r="Z735" s="14" t="str">
        <f>LEFT('Введення інформації'!Z774, 3)</f>
        <v/>
      </c>
      <c r="AA735" s="14" t="str">
        <f>IF(ISBLANK('Введення інформації'!AA774)=FALSE(),'Введення інформації'!AA774,IF(ISBLANK('Введення інформації'!A774)=FALSE(),"0",""))</f>
        <v/>
      </c>
      <c r="AB735" s="14" t="str">
        <f>IF('Введення інформації'!AB774= "Так","true",IF(ISBLANK('Введення інформації'!A774)=FALSE(),"false",""))</f>
        <v/>
      </c>
      <c r="AC735" s="24">
        <f>'Введення інформації'!AC774</f>
        <v>0</v>
      </c>
    </row>
    <row r="736" spans="1:29" ht="15.75" customHeight="1" x14ac:dyDescent="0.25">
      <c r="A736" s="24">
        <f>'Введення інформації'!A775</f>
        <v>0</v>
      </c>
      <c r="B736" s="14" t="str">
        <f>IF(ISBLANK('Введення інформації'!A775)=FALSE(),(MID('Введення інформації'!B775, 7, 4)&amp;"-"&amp;MID('Введення інформації'!B775, 4, 2)&amp;"-"&amp;MID('Введення інформації'!B775, 1, 2)), "")</f>
        <v/>
      </c>
      <c r="C736" s="24">
        <f>'Введення інформації'!C775</f>
        <v>0</v>
      </c>
      <c r="D736" s="19" t="str">
        <f>IF(ISBLANK('Введення інформації'!D775)=FALSE(),'Введення інформації'!D775,IF(ISBLANK('Введення інформації'!A775)=FALSE(),"null",""))</f>
        <v/>
      </c>
      <c r="E736" s="24">
        <f>'Введення інформації'!E775</f>
        <v>0</v>
      </c>
      <c r="F736" s="24">
        <f>'Введення інформації'!F775</f>
        <v>0</v>
      </c>
      <c r="G736" s="14" t="str">
        <f>LEFT('Введення інформації'!G775, 1)</f>
        <v/>
      </c>
      <c r="H736" s="24">
        <f>'Введення інформації'!H775</f>
        <v>0</v>
      </c>
      <c r="I736" s="24">
        <f>'Введення інформації'!I775</f>
        <v>0</v>
      </c>
      <c r="J736" s="14" t="str">
        <f>IF(ISBLANK('Введення інформації'!J775)=FALSE(),'Введення інформації'!J775,IF(ISBLANK('Введення інформації'!A775)=FALSE(),"null",""))</f>
        <v/>
      </c>
      <c r="K736" s="24">
        <f>'Введення інформації'!K775</f>
        <v>0</v>
      </c>
      <c r="L736" s="14" t="str">
        <f>IF(ISBLANK('Введення інформації'!L775)=FALSE(),'Введення інформації'!L775,IF(ISBLANK('Введення інформації'!A775)=FALSE(),"null",""))</f>
        <v/>
      </c>
      <c r="M736" s="24">
        <f>'Введення інформації'!M775</f>
        <v>0</v>
      </c>
      <c r="N736" s="24">
        <f>'Введення інформації'!N775</f>
        <v>0</v>
      </c>
      <c r="O736" s="14" t="str">
        <f>IF(ISBLANK('Введення інформації'!O775)=FALSE(),'Введення інформації'!O775,IF(ISBLANK('Введення інформації'!A775)=FALSE(),"null",""))</f>
        <v/>
      </c>
      <c r="P736" s="14" t="str">
        <f>IF(ISBLANK('Введення інформації'!P775)=FALSE(),'Введення інформації'!P775,IF(ISBLANK('Введення інформації'!B775)=FALSE(),"null",""))</f>
        <v/>
      </c>
      <c r="Q736" s="25">
        <f>'Введення інформації'!Q775</f>
        <v>0</v>
      </c>
      <c r="R736" s="25">
        <f>'Введення інформації'!R775</f>
        <v>0</v>
      </c>
      <c r="S736" s="25">
        <f>'Введення інформації'!S775</f>
        <v>0</v>
      </c>
      <c r="T736" s="20" t="str">
        <f>IF(ISBLANK('Введення інформації'!A775)=FALSE(),(MID('Введення інформації'!T775, 7, 4)&amp;"-"&amp;MID('Введення інформації'!T775, 4, 2)&amp;"-"&amp;MID('Введення інформації'!T775, 1, 2)), "")</f>
        <v/>
      </c>
      <c r="U736" s="20" t="str">
        <f>IF(ISBLANK('Введення інформації'!B775)=FALSE(),(MID('Введення інформації'!U775, 7, 4)&amp;"-"&amp;MID('Введення інформації'!U775, 4, 2)&amp;"-"&amp;MID('Введення інформації'!U775, 1, 2)), "")</f>
        <v/>
      </c>
      <c r="V736" s="14" t="str">
        <f>IF('Введення інформації'!V775= "Так","true",IF(ISBLANK('Введення інформації'!A775)=FALSE(),"false",""))</f>
        <v/>
      </c>
      <c r="W736" s="24">
        <f>'Введення інформації'!W775</f>
        <v>0</v>
      </c>
      <c r="X736" s="14" t="str">
        <f>IF('Введення інформації'!X775= "Так","true",IF(ISBLANK('Введення інформації'!A775)=FALSE(),"false",""))</f>
        <v/>
      </c>
      <c r="Y736" s="14" t="str">
        <f>IF(ISBLANK('Введення інформації'!Y775)=FALSE(),'Введення інформації'!Y775,IF(ISBLANK('Введення інформації'!A775)=FALSE(),"0",""))</f>
        <v/>
      </c>
      <c r="Z736" s="14" t="str">
        <f>LEFT('Введення інформації'!Z775, 3)</f>
        <v/>
      </c>
      <c r="AA736" s="14" t="str">
        <f>IF(ISBLANK('Введення інформації'!AA775)=FALSE(),'Введення інформації'!AA775,IF(ISBLANK('Введення інформації'!A775)=FALSE(),"0",""))</f>
        <v/>
      </c>
      <c r="AB736" s="14" t="str">
        <f>IF('Введення інформації'!AB775= "Так","true",IF(ISBLANK('Введення інформації'!A775)=FALSE(),"false",""))</f>
        <v/>
      </c>
      <c r="AC736" s="24">
        <f>'Введення інформації'!AC775</f>
        <v>0</v>
      </c>
    </row>
    <row r="737" spans="1:29" ht="15.75" customHeight="1" x14ac:dyDescent="0.25">
      <c r="A737" s="24">
        <f>'Введення інформації'!A776</f>
        <v>0</v>
      </c>
      <c r="B737" s="14" t="str">
        <f>IF(ISBLANK('Введення інформації'!A776)=FALSE(),(MID('Введення інформації'!B776, 7, 4)&amp;"-"&amp;MID('Введення інформації'!B776, 4, 2)&amp;"-"&amp;MID('Введення інформації'!B776, 1, 2)), "")</f>
        <v/>
      </c>
      <c r="C737" s="24">
        <f>'Введення інформації'!C776</f>
        <v>0</v>
      </c>
      <c r="D737" s="19" t="str">
        <f>IF(ISBLANK('Введення інформації'!D776)=FALSE(),'Введення інформації'!D776,IF(ISBLANK('Введення інформації'!A776)=FALSE(),"null",""))</f>
        <v/>
      </c>
      <c r="E737" s="24">
        <f>'Введення інформації'!E776</f>
        <v>0</v>
      </c>
      <c r="F737" s="24">
        <f>'Введення інформації'!F776</f>
        <v>0</v>
      </c>
      <c r="G737" s="14" t="str">
        <f>LEFT('Введення інформації'!G776, 1)</f>
        <v/>
      </c>
      <c r="H737" s="24">
        <f>'Введення інформації'!H776</f>
        <v>0</v>
      </c>
      <c r="I737" s="24">
        <f>'Введення інформації'!I776</f>
        <v>0</v>
      </c>
      <c r="J737" s="14" t="str">
        <f>IF(ISBLANK('Введення інформації'!J776)=FALSE(),'Введення інформації'!J776,IF(ISBLANK('Введення інформації'!A776)=FALSE(),"null",""))</f>
        <v/>
      </c>
      <c r="K737" s="24">
        <f>'Введення інформації'!K776</f>
        <v>0</v>
      </c>
      <c r="L737" s="14" t="str">
        <f>IF(ISBLANK('Введення інформації'!L776)=FALSE(),'Введення інформації'!L776,IF(ISBLANK('Введення інформації'!A776)=FALSE(),"null",""))</f>
        <v/>
      </c>
      <c r="M737" s="24">
        <f>'Введення інформації'!M776</f>
        <v>0</v>
      </c>
      <c r="N737" s="24">
        <f>'Введення інформації'!N776</f>
        <v>0</v>
      </c>
      <c r="O737" s="14" t="str">
        <f>IF(ISBLANK('Введення інформації'!O776)=FALSE(),'Введення інформації'!O776,IF(ISBLANK('Введення інформації'!A776)=FALSE(),"null",""))</f>
        <v/>
      </c>
      <c r="P737" s="14" t="str">
        <f>IF(ISBLANK('Введення інформації'!P776)=FALSE(),'Введення інформації'!P776,IF(ISBLANK('Введення інформації'!B776)=FALSE(),"null",""))</f>
        <v/>
      </c>
      <c r="Q737" s="25">
        <f>'Введення інформації'!Q776</f>
        <v>0</v>
      </c>
      <c r="R737" s="25">
        <f>'Введення інформації'!R776</f>
        <v>0</v>
      </c>
      <c r="S737" s="25">
        <f>'Введення інформації'!S776</f>
        <v>0</v>
      </c>
      <c r="T737" s="20" t="str">
        <f>IF(ISBLANK('Введення інформації'!A776)=FALSE(),(MID('Введення інформації'!T776, 7, 4)&amp;"-"&amp;MID('Введення інформації'!T776, 4, 2)&amp;"-"&amp;MID('Введення інформації'!T776, 1, 2)), "")</f>
        <v/>
      </c>
      <c r="U737" s="20" t="str">
        <f>IF(ISBLANK('Введення інформації'!B776)=FALSE(),(MID('Введення інформації'!U776, 7, 4)&amp;"-"&amp;MID('Введення інформації'!U776, 4, 2)&amp;"-"&amp;MID('Введення інформації'!U776, 1, 2)), "")</f>
        <v/>
      </c>
      <c r="V737" s="14" t="str">
        <f>IF('Введення інформації'!V776= "Так","true",IF(ISBLANK('Введення інформації'!A776)=FALSE(),"false",""))</f>
        <v/>
      </c>
      <c r="W737" s="24">
        <f>'Введення інформації'!W776</f>
        <v>0</v>
      </c>
      <c r="X737" s="14" t="str">
        <f>IF('Введення інформації'!X776= "Так","true",IF(ISBLANK('Введення інформації'!A776)=FALSE(),"false",""))</f>
        <v/>
      </c>
      <c r="Y737" s="14" t="str">
        <f>IF(ISBLANK('Введення інформації'!Y776)=FALSE(),'Введення інформації'!Y776,IF(ISBLANK('Введення інформації'!A776)=FALSE(),"0",""))</f>
        <v/>
      </c>
      <c r="Z737" s="14" t="str">
        <f>LEFT('Введення інформації'!Z776, 3)</f>
        <v/>
      </c>
      <c r="AA737" s="14" t="str">
        <f>IF(ISBLANK('Введення інформації'!AA776)=FALSE(),'Введення інформації'!AA776,IF(ISBLANK('Введення інформації'!A776)=FALSE(),"0",""))</f>
        <v/>
      </c>
      <c r="AB737" s="14" t="str">
        <f>IF('Введення інформації'!AB776= "Так","true",IF(ISBLANK('Введення інформації'!A776)=FALSE(),"false",""))</f>
        <v/>
      </c>
      <c r="AC737" s="24">
        <f>'Введення інформації'!AC776</f>
        <v>0</v>
      </c>
    </row>
    <row r="738" spans="1:29" ht="15.75" customHeight="1" x14ac:dyDescent="0.25">
      <c r="A738" s="24">
        <f>'Введення інформації'!A777</f>
        <v>0</v>
      </c>
      <c r="B738" s="14" t="str">
        <f>IF(ISBLANK('Введення інформації'!A777)=FALSE(),(MID('Введення інформації'!B777, 7, 4)&amp;"-"&amp;MID('Введення інформації'!B777, 4, 2)&amp;"-"&amp;MID('Введення інформації'!B777, 1, 2)), "")</f>
        <v/>
      </c>
      <c r="C738" s="24">
        <f>'Введення інформації'!C777</f>
        <v>0</v>
      </c>
      <c r="D738" s="19" t="str">
        <f>IF(ISBLANK('Введення інформації'!D777)=FALSE(),'Введення інформації'!D777,IF(ISBLANK('Введення інформації'!A777)=FALSE(),"null",""))</f>
        <v/>
      </c>
      <c r="E738" s="24">
        <f>'Введення інформації'!E777</f>
        <v>0</v>
      </c>
      <c r="F738" s="24">
        <f>'Введення інформації'!F777</f>
        <v>0</v>
      </c>
      <c r="G738" s="14" t="str">
        <f>LEFT('Введення інформації'!G777, 1)</f>
        <v/>
      </c>
      <c r="H738" s="24">
        <f>'Введення інформації'!H777</f>
        <v>0</v>
      </c>
      <c r="I738" s="24">
        <f>'Введення інформації'!I777</f>
        <v>0</v>
      </c>
      <c r="J738" s="14" t="str">
        <f>IF(ISBLANK('Введення інформації'!J777)=FALSE(),'Введення інформації'!J777,IF(ISBLANK('Введення інформації'!A777)=FALSE(),"null",""))</f>
        <v/>
      </c>
      <c r="K738" s="24">
        <f>'Введення інформації'!K777</f>
        <v>0</v>
      </c>
      <c r="L738" s="14" t="str">
        <f>IF(ISBLANK('Введення інформації'!L777)=FALSE(),'Введення інформації'!L777,IF(ISBLANK('Введення інформації'!A777)=FALSE(),"null",""))</f>
        <v/>
      </c>
      <c r="M738" s="24">
        <f>'Введення інформації'!M777</f>
        <v>0</v>
      </c>
      <c r="N738" s="24">
        <f>'Введення інформації'!N777</f>
        <v>0</v>
      </c>
      <c r="O738" s="14" t="str">
        <f>IF(ISBLANK('Введення інформації'!O777)=FALSE(),'Введення інформації'!O777,IF(ISBLANK('Введення інформації'!A777)=FALSE(),"null",""))</f>
        <v/>
      </c>
      <c r="P738" s="14" t="str">
        <f>IF(ISBLANK('Введення інформації'!P777)=FALSE(),'Введення інформації'!P777,IF(ISBLANK('Введення інформації'!B777)=FALSE(),"null",""))</f>
        <v/>
      </c>
      <c r="Q738" s="25">
        <f>'Введення інформації'!Q777</f>
        <v>0</v>
      </c>
      <c r="R738" s="25">
        <f>'Введення інформації'!R777</f>
        <v>0</v>
      </c>
      <c r="S738" s="25">
        <f>'Введення інформації'!S777</f>
        <v>0</v>
      </c>
      <c r="T738" s="20" t="str">
        <f>IF(ISBLANK('Введення інформації'!A777)=FALSE(),(MID('Введення інформації'!T777, 7, 4)&amp;"-"&amp;MID('Введення інформації'!T777, 4, 2)&amp;"-"&amp;MID('Введення інформації'!T777, 1, 2)), "")</f>
        <v/>
      </c>
      <c r="U738" s="20" t="str">
        <f>IF(ISBLANK('Введення інформації'!B777)=FALSE(),(MID('Введення інформації'!U777, 7, 4)&amp;"-"&amp;MID('Введення інформації'!U777, 4, 2)&amp;"-"&amp;MID('Введення інформації'!U777, 1, 2)), "")</f>
        <v/>
      </c>
      <c r="V738" s="14" t="str">
        <f>IF('Введення інформації'!V777= "Так","true",IF(ISBLANK('Введення інформації'!A777)=FALSE(),"false",""))</f>
        <v/>
      </c>
      <c r="W738" s="24">
        <f>'Введення інформації'!W777</f>
        <v>0</v>
      </c>
      <c r="X738" s="14" t="str">
        <f>IF('Введення інформації'!X777= "Так","true",IF(ISBLANK('Введення інформації'!A777)=FALSE(),"false",""))</f>
        <v/>
      </c>
      <c r="Y738" s="14" t="str">
        <f>IF(ISBLANK('Введення інформації'!Y777)=FALSE(),'Введення інформації'!Y777,IF(ISBLANK('Введення інформації'!A777)=FALSE(),"0",""))</f>
        <v/>
      </c>
      <c r="Z738" s="14" t="str">
        <f>LEFT('Введення інформації'!Z777, 3)</f>
        <v/>
      </c>
      <c r="AA738" s="14" t="str">
        <f>IF(ISBLANK('Введення інформації'!AA777)=FALSE(),'Введення інформації'!AA777,IF(ISBLANK('Введення інформації'!A777)=FALSE(),"0",""))</f>
        <v/>
      </c>
      <c r="AB738" s="14" t="str">
        <f>IF('Введення інформації'!AB777= "Так","true",IF(ISBLANK('Введення інформації'!A777)=FALSE(),"false",""))</f>
        <v/>
      </c>
      <c r="AC738" s="24">
        <f>'Введення інформації'!AC777</f>
        <v>0</v>
      </c>
    </row>
    <row r="739" spans="1:29" ht="15.75" customHeight="1" x14ac:dyDescent="0.25">
      <c r="A739" s="24">
        <f>'Введення інформації'!A778</f>
        <v>0</v>
      </c>
      <c r="B739" s="14" t="str">
        <f>IF(ISBLANK('Введення інформації'!A778)=FALSE(),(MID('Введення інформації'!B778, 7, 4)&amp;"-"&amp;MID('Введення інформації'!B778, 4, 2)&amp;"-"&amp;MID('Введення інформації'!B778, 1, 2)), "")</f>
        <v/>
      </c>
      <c r="C739" s="24">
        <f>'Введення інформації'!C778</f>
        <v>0</v>
      </c>
      <c r="D739" s="19" t="str">
        <f>IF(ISBLANK('Введення інформації'!D778)=FALSE(),'Введення інформації'!D778,IF(ISBLANK('Введення інформації'!A778)=FALSE(),"null",""))</f>
        <v/>
      </c>
      <c r="E739" s="24">
        <f>'Введення інформації'!E778</f>
        <v>0</v>
      </c>
      <c r="F739" s="24">
        <f>'Введення інформації'!F778</f>
        <v>0</v>
      </c>
      <c r="G739" s="14" t="str">
        <f>LEFT('Введення інформації'!G778, 1)</f>
        <v/>
      </c>
      <c r="H739" s="24">
        <f>'Введення інформації'!H778</f>
        <v>0</v>
      </c>
      <c r="I739" s="24">
        <f>'Введення інформації'!I778</f>
        <v>0</v>
      </c>
      <c r="J739" s="14" t="str">
        <f>IF(ISBLANK('Введення інформації'!J778)=FALSE(),'Введення інформації'!J778,IF(ISBLANK('Введення інформації'!A778)=FALSE(),"null",""))</f>
        <v/>
      </c>
      <c r="K739" s="24">
        <f>'Введення інформації'!K778</f>
        <v>0</v>
      </c>
      <c r="L739" s="14" t="str">
        <f>IF(ISBLANK('Введення інформації'!L778)=FALSE(),'Введення інформації'!L778,IF(ISBLANK('Введення інформації'!A778)=FALSE(),"null",""))</f>
        <v/>
      </c>
      <c r="M739" s="24">
        <f>'Введення інформації'!M778</f>
        <v>0</v>
      </c>
      <c r="N739" s="24">
        <f>'Введення інформації'!N778</f>
        <v>0</v>
      </c>
      <c r="O739" s="14" t="str">
        <f>IF(ISBLANK('Введення інформації'!O778)=FALSE(),'Введення інформації'!O778,IF(ISBLANK('Введення інформації'!A778)=FALSE(),"null",""))</f>
        <v/>
      </c>
      <c r="P739" s="14" t="str">
        <f>IF(ISBLANK('Введення інформації'!P778)=FALSE(),'Введення інформації'!P778,IF(ISBLANK('Введення інформації'!B778)=FALSE(),"null",""))</f>
        <v/>
      </c>
      <c r="Q739" s="25">
        <f>'Введення інформації'!Q778</f>
        <v>0</v>
      </c>
      <c r="R739" s="25">
        <f>'Введення інформації'!R778</f>
        <v>0</v>
      </c>
      <c r="S739" s="25">
        <f>'Введення інформації'!S778</f>
        <v>0</v>
      </c>
      <c r="T739" s="20" t="str">
        <f>IF(ISBLANK('Введення інформації'!A778)=FALSE(),(MID('Введення інформації'!T778, 7, 4)&amp;"-"&amp;MID('Введення інформації'!T778, 4, 2)&amp;"-"&amp;MID('Введення інформації'!T778, 1, 2)), "")</f>
        <v/>
      </c>
      <c r="U739" s="20" t="str">
        <f>IF(ISBLANK('Введення інформації'!B778)=FALSE(),(MID('Введення інформації'!U778, 7, 4)&amp;"-"&amp;MID('Введення інформації'!U778, 4, 2)&amp;"-"&amp;MID('Введення інформації'!U778, 1, 2)), "")</f>
        <v/>
      </c>
      <c r="V739" s="14" t="str">
        <f>IF('Введення інформації'!V778= "Так","true",IF(ISBLANK('Введення інформації'!A778)=FALSE(),"false",""))</f>
        <v/>
      </c>
      <c r="W739" s="24">
        <f>'Введення інформації'!W778</f>
        <v>0</v>
      </c>
      <c r="X739" s="14" t="str">
        <f>IF('Введення інформації'!X778= "Так","true",IF(ISBLANK('Введення інформації'!A778)=FALSE(),"false",""))</f>
        <v/>
      </c>
      <c r="Y739" s="14" t="str">
        <f>IF(ISBLANK('Введення інформації'!Y778)=FALSE(),'Введення інформації'!Y778,IF(ISBLANK('Введення інформації'!A778)=FALSE(),"0",""))</f>
        <v/>
      </c>
      <c r="Z739" s="14" t="str">
        <f>LEFT('Введення інформації'!Z778, 3)</f>
        <v/>
      </c>
      <c r="AA739" s="14" t="str">
        <f>IF(ISBLANK('Введення інформації'!AA778)=FALSE(),'Введення інформації'!AA778,IF(ISBLANK('Введення інформації'!A778)=FALSE(),"0",""))</f>
        <v/>
      </c>
      <c r="AB739" s="14" t="str">
        <f>IF('Введення інформації'!AB778= "Так","true",IF(ISBLANK('Введення інформації'!A778)=FALSE(),"false",""))</f>
        <v/>
      </c>
      <c r="AC739" s="24">
        <f>'Введення інформації'!AC778</f>
        <v>0</v>
      </c>
    </row>
    <row r="740" spans="1:29" ht="15.75" customHeight="1" x14ac:dyDescent="0.25">
      <c r="A740" s="24">
        <f>'Введення інформації'!A779</f>
        <v>0</v>
      </c>
      <c r="B740" s="14" t="str">
        <f>IF(ISBLANK('Введення інформації'!A779)=FALSE(),(MID('Введення інформації'!B779, 7, 4)&amp;"-"&amp;MID('Введення інформації'!B779, 4, 2)&amp;"-"&amp;MID('Введення інформації'!B779, 1, 2)), "")</f>
        <v/>
      </c>
      <c r="C740" s="24">
        <f>'Введення інформації'!C779</f>
        <v>0</v>
      </c>
      <c r="D740" s="19" t="str">
        <f>IF(ISBLANK('Введення інформації'!D779)=FALSE(),'Введення інформації'!D779,IF(ISBLANK('Введення інформації'!A779)=FALSE(),"null",""))</f>
        <v/>
      </c>
      <c r="E740" s="24">
        <f>'Введення інформації'!E779</f>
        <v>0</v>
      </c>
      <c r="F740" s="24">
        <f>'Введення інформації'!F779</f>
        <v>0</v>
      </c>
      <c r="G740" s="14" t="str">
        <f>LEFT('Введення інформації'!G779, 1)</f>
        <v/>
      </c>
      <c r="H740" s="24">
        <f>'Введення інформації'!H779</f>
        <v>0</v>
      </c>
      <c r="I740" s="24">
        <f>'Введення інформації'!I779</f>
        <v>0</v>
      </c>
      <c r="J740" s="14" t="str">
        <f>IF(ISBLANK('Введення інформації'!J779)=FALSE(),'Введення інформації'!J779,IF(ISBLANK('Введення інформації'!A779)=FALSE(),"null",""))</f>
        <v/>
      </c>
      <c r="K740" s="24">
        <f>'Введення інформації'!K779</f>
        <v>0</v>
      </c>
      <c r="L740" s="14" t="str">
        <f>IF(ISBLANK('Введення інформації'!L779)=FALSE(),'Введення інформації'!L779,IF(ISBLANK('Введення інформації'!A779)=FALSE(),"null",""))</f>
        <v/>
      </c>
      <c r="M740" s="24">
        <f>'Введення інформації'!M779</f>
        <v>0</v>
      </c>
      <c r="N740" s="24">
        <f>'Введення інформації'!N779</f>
        <v>0</v>
      </c>
      <c r="O740" s="14" t="str">
        <f>IF(ISBLANK('Введення інформації'!O779)=FALSE(),'Введення інформації'!O779,IF(ISBLANK('Введення інформації'!A779)=FALSE(),"null",""))</f>
        <v/>
      </c>
      <c r="P740" s="14" t="str">
        <f>IF(ISBLANK('Введення інформації'!P779)=FALSE(),'Введення інформації'!P779,IF(ISBLANK('Введення інформації'!B779)=FALSE(),"null",""))</f>
        <v/>
      </c>
      <c r="Q740" s="25">
        <f>'Введення інформації'!Q779</f>
        <v>0</v>
      </c>
      <c r="R740" s="25">
        <f>'Введення інформації'!R779</f>
        <v>0</v>
      </c>
      <c r="S740" s="25">
        <f>'Введення інформації'!S779</f>
        <v>0</v>
      </c>
      <c r="T740" s="20" t="str">
        <f>IF(ISBLANK('Введення інформації'!A779)=FALSE(),(MID('Введення інформації'!T779, 7, 4)&amp;"-"&amp;MID('Введення інформації'!T779, 4, 2)&amp;"-"&amp;MID('Введення інформації'!T779, 1, 2)), "")</f>
        <v/>
      </c>
      <c r="U740" s="20" t="str">
        <f>IF(ISBLANK('Введення інформації'!B779)=FALSE(),(MID('Введення інформації'!U779, 7, 4)&amp;"-"&amp;MID('Введення інформації'!U779, 4, 2)&amp;"-"&amp;MID('Введення інформації'!U779, 1, 2)), "")</f>
        <v/>
      </c>
      <c r="V740" s="14" t="str">
        <f>IF('Введення інформації'!V779= "Так","true",IF(ISBLANK('Введення інформації'!A779)=FALSE(),"false",""))</f>
        <v/>
      </c>
      <c r="W740" s="24">
        <f>'Введення інформації'!W779</f>
        <v>0</v>
      </c>
      <c r="X740" s="14" t="str">
        <f>IF('Введення інформації'!X779= "Так","true",IF(ISBLANK('Введення інформації'!A779)=FALSE(),"false",""))</f>
        <v/>
      </c>
      <c r="Y740" s="14" t="str">
        <f>IF(ISBLANK('Введення інформації'!Y779)=FALSE(),'Введення інформації'!Y779,IF(ISBLANK('Введення інформації'!A779)=FALSE(),"0",""))</f>
        <v/>
      </c>
      <c r="Z740" s="14" t="str">
        <f>LEFT('Введення інформації'!Z779, 3)</f>
        <v/>
      </c>
      <c r="AA740" s="14" t="str">
        <f>IF(ISBLANK('Введення інформації'!AA779)=FALSE(),'Введення інформації'!AA779,IF(ISBLANK('Введення інформації'!A779)=FALSE(),"0",""))</f>
        <v/>
      </c>
      <c r="AB740" s="14" t="str">
        <f>IF('Введення інформації'!AB779= "Так","true",IF(ISBLANK('Введення інформації'!A779)=FALSE(),"false",""))</f>
        <v/>
      </c>
      <c r="AC740" s="24">
        <f>'Введення інформації'!AC779</f>
        <v>0</v>
      </c>
    </row>
    <row r="741" spans="1:29" ht="15.75" customHeight="1" x14ac:dyDescent="0.25">
      <c r="A741" s="24">
        <f>'Введення інформації'!A780</f>
        <v>0</v>
      </c>
      <c r="B741" s="14" t="str">
        <f>IF(ISBLANK('Введення інформації'!A780)=FALSE(),(MID('Введення інформації'!B780, 7, 4)&amp;"-"&amp;MID('Введення інформації'!B780, 4, 2)&amp;"-"&amp;MID('Введення інформації'!B780, 1, 2)), "")</f>
        <v/>
      </c>
      <c r="C741" s="24">
        <f>'Введення інформації'!C780</f>
        <v>0</v>
      </c>
      <c r="D741" s="19" t="str">
        <f>IF(ISBLANK('Введення інформації'!D780)=FALSE(),'Введення інформації'!D780,IF(ISBLANK('Введення інформації'!A780)=FALSE(),"null",""))</f>
        <v/>
      </c>
      <c r="E741" s="24">
        <f>'Введення інформації'!E780</f>
        <v>0</v>
      </c>
      <c r="F741" s="24">
        <f>'Введення інформації'!F780</f>
        <v>0</v>
      </c>
      <c r="G741" s="14" t="str">
        <f>LEFT('Введення інформації'!G780, 1)</f>
        <v/>
      </c>
      <c r="H741" s="24">
        <f>'Введення інформації'!H780</f>
        <v>0</v>
      </c>
      <c r="I741" s="24">
        <f>'Введення інформації'!I780</f>
        <v>0</v>
      </c>
      <c r="J741" s="14" t="str">
        <f>IF(ISBLANK('Введення інформації'!J780)=FALSE(),'Введення інформації'!J780,IF(ISBLANK('Введення інформації'!A780)=FALSE(),"null",""))</f>
        <v/>
      </c>
      <c r="K741" s="24">
        <f>'Введення інформації'!K780</f>
        <v>0</v>
      </c>
      <c r="L741" s="14" t="str">
        <f>IF(ISBLANK('Введення інформації'!L780)=FALSE(),'Введення інформації'!L780,IF(ISBLANK('Введення інформації'!A780)=FALSE(),"null",""))</f>
        <v/>
      </c>
      <c r="M741" s="24">
        <f>'Введення інформації'!M780</f>
        <v>0</v>
      </c>
      <c r="N741" s="24">
        <f>'Введення інформації'!N780</f>
        <v>0</v>
      </c>
      <c r="O741" s="14" t="str">
        <f>IF(ISBLANK('Введення інформації'!O780)=FALSE(),'Введення інформації'!O780,IF(ISBLANK('Введення інформації'!A780)=FALSE(),"null",""))</f>
        <v/>
      </c>
      <c r="P741" s="14" t="str">
        <f>IF(ISBLANK('Введення інформації'!P780)=FALSE(),'Введення інформації'!P780,IF(ISBLANK('Введення інформації'!B780)=FALSE(),"null",""))</f>
        <v/>
      </c>
      <c r="Q741" s="25">
        <f>'Введення інформації'!Q780</f>
        <v>0</v>
      </c>
      <c r="R741" s="25">
        <f>'Введення інформації'!R780</f>
        <v>0</v>
      </c>
      <c r="S741" s="25">
        <f>'Введення інформації'!S780</f>
        <v>0</v>
      </c>
      <c r="T741" s="20" t="str">
        <f>IF(ISBLANK('Введення інформації'!A780)=FALSE(),(MID('Введення інформації'!T780, 7, 4)&amp;"-"&amp;MID('Введення інформації'!T780, 4, 2)&amp;"-"&amp;MID('Введення інформації'!T780, 1, 2)), "")</f>
        <v/>
      </c>
      <c r="U741" s="20" t="str">
        <f>IF(ISBLANK('Введення інформації'!B780)=FALSE(),(MID('Введення інформації'!U780, 7, 4)&amp;"-"&amp;MID('Введення інформації'!U780, 4, 2)&amp;"-"&amp;MID('Введення інформації'!U780, 1, 2)), "")</f>
        <v/>
      </c>
      <c r="V741" s="14" t="str">
        <f>IF('Введення інформації'!V780= "Так","true",IF(ISBLANK('Введення інформації'!A780)=FALSE(),"false",""))</f>
        <v/>
      </c>
      <c r="W741" s="24">
        <f>'Введення інформації'!W780</f>
        <v>0</v>
      </c>
      <c r="X741" s="14" t="str">
        <f>IF('Введення інформації'!X780= "Так","true",IF(ISBLANK('Введення інформації'!A780)=FALSE(),"false",""))</f>
        <v/>
      </c>
      <c r="Y741" s="14" t="str">
        <f>IF(ISBLANK('Введення інформації'!Y780)=FALSE(),'Введення інформації'!Y780,IF(ISBLANK('Введення інформації'!A780)=FALSE(),"0",""))</f>
        <v/>
      </c>
      <c r="Z741" s="14" t="str">
        <f>LEFT('Введення інформації'!Z780, 3)</f>
        <v/>
      </c>
      <c r="AA741" s="14" t="str">
        <f>IF(ISBLANK('Введення інформації'!AA780)=FALSE(),'Введення інформації'!AA780,IF(ISBLANK('Введення інформації'!A780)=FALSE(),"0",""))</f>
        <v/>
      </c>
      <c r="AB741" s="14" t="str">
        <f>IF('Введення інформації'!AB780= "Так","true",IF(ISBLANK('Введення інформації'!A780)=FALSE(),"false",""))</f>
        <v/>
      </c>
      <c r="AC741" s="24">
        <f>'Введення інформації'!AC780</f>
        <v>0</v>
      </c>
    </row>
    <row r="742" spans="1:29" ht="15.75" customHeight="1" x14ac:dyDescent="0.25">
      <c r="A742" s="24">
        <f>'Введення інформації'!A781</f>
        <v>0</v>
      </c>
      <c r="B742" s="14" t="str">
        <f>IF(ISBLANK('Введення інформації'!A781)=FALSE(),(MID('Введення інформації'!B781, 7, 4)&amp;"-"&amp;MID('Введення інформації'!B781, 4, 2)&amp;"-"&amp;MID('Введення інформації'!B781, 1, 2)), "")</f>
        <v/>
      </c>
      <c r="C742" s="24">
        <f>'Введення інформації'!C781</f>
        <v>0</v>
      </c>
      <c r="D742" s="19" t="str">
        <f>IF(ISBLANK('Введення інформації'!D781)=FALSE(),'Введення інформації'!D781,IF(ISBLANK('Введення інформації'!A781)=FALSE(),"null",""))</f>
        <v/>
      </c>
      <c r="E742" s="24">
        <f>'Введення інформації'!E781</f>
        <v>0</v>
      </c>
      <c r="F742" s="24">
        <f>'Введення інформації'!F781</f>
        <v>0</v>
      </c>
      <c r="G742" s="14" t="str">
        <f>LEFT('Введення інформації'!G781, 1)</f>
        <v/>
      </c>
      <c r="H742" s="24">
        <f>'Введення інформації'!H781</f>
        <v>0</v>
      </c>
      <c r="I742" s="24">
        <f>'Введення інформації'!I781</f>
        <v>0</v>
      </c>
      <c r="J742" s="14" t="str">
        <f>IF(ISBLANK('Введення інформації'!J781)=FALSE(),'Введення інформації'!J781,IF(ISBLANK('Введення інформації'!A781)=FALSE(),"null",""))</f>
        <v/>
      </c>
      <c r="K742" s="24">
        <f>'Введення інформації'!K781</f>
        <v>0</v>
      </c>
      <c r="L742" s="14" t="str">
        <f>IF(ISBLANK('Введення інформації'!L781)=FALSE(),'Введення інформації'!L781,IF(ISBLANK('Введення інформації'!A781)=FALSE(),"null",""))</f>
        <v/>
      </c>
      <c r="M742" s="24">
        <f>'Введення інформації'!M781</f>
        <v>0</v>
      </c>
      <c r="N742" s="24">
        <f>'Введення інформації'!N781</f>
        <v>0</v>
      </c>
      <c r="O742" s="14" t="str">
        <f>IF(ISBLANK('Введення інформації'!O781)=FALSE(),'Введення інформації'!O781,IF(ISBLANK('Введення інформації'!A781)=FALSE(),"null",""))</f>
        <v/>
      </c>
      <c r="P742" s="14" t="str">
        <f>IF(ISBLANK('Введення інформації'!P781)=FALSE(),'Введення інформації'!P781,IF(ISBLANK('Введення інформації'!B781)=FALSE(),"null",""))</f>
        <v/>
      </c>
      <c r="Q742" s="25">
        <f>'Введення інформації'!Q781</f>
        <v>0</v>
      </c>
      <c r="R742" s="25">
        <f>'Введення інформації'!R781</f>
        <v>0</v>
      </c>
      <c r="S742" s="25">
        <f>'Введення інформації'!S781</f>
        <v>0</v>
      </c>
      <c r="T742" s="20" t="str">
        <f>IF(ISBLANK('Введення інформації'!A781)=FALSE(),(MID('Введення інформації'!T781, 7, 4)&amp;"-"&amp;MID('Введення інформації'!T781, 4, 2)&amp;"-"&amp;MID('Введення інформації'!T781, 1, 2)), "")</f>
        <v/>
      </c>
      <c r="U742" s="20" t="str">
        <f>IF(ISBLANK('Введення інформації'!B781)=FALSE(),(MID('Введення інформації'!U781, 7, 4)&amp;"-"&amp;MID('Введення інформації'!U781, 4, 2)&amp;"-"&amp;MID('Введення інформації'!U781, 1, 2)), "")</f>
        <v/>
      </c>
      <c r="V742" s="14" t="str">
        <f>IF('Введення інформації'!V781= "Так","true",IF(ISBLANK('Введення інформації'!A781)=FALSE(),"false",""))</f>
        <v/>
      </c>
      <c r="W742" s="24">
        <f>'Введення інформації'!W781</f>
        <v>0</v>
      </c>
      <c r="X742" s="14" t="str">
        <f>IF('Введення інформації'!X781= "Так","true",IF(ISBLANK('Введення інформації'!A781)=FALSE(),"false",""))</f>
        <v/>
      </c>
      <c r="Y742" s="14" t="str">
        <f>IF(ISBLANK('Введення інформації'!Y781)=FALSE(),'Введення інформації'!Y781,IF(ISBLANK('Введення інформації'!A781)=FALSE(),"0",""))</f>
        <v/>
      </c>
      <c r="Z742" s="14" t="str">
        <f>LEFT('Введення інформації'!Z781, 3)</f>
        <v/>
      </c>
      <c r="AA742" s="14" t="str">
        <f>IF(ISBLANK('Введення інформації'!AA781)=FALSE(),'Введення інформації'!AA781,IF(ISBLANK('Введення інформації'!A781)=FALSE(),"0",""))</f>
        <v/>
      </c>
      <c r="AB742" s="14" t="str">
        <f>IF('Введення інформації'!AB781= "Так","true",IF(ISBLANK('Введення інформації'!A781)=FALSE(),"false",""))</f>
        <v/>
      </c>
      <c r="AC742" s="24">
        <f>'Введення інформації'!AC781</f>
        <v>0</v>
      </c>
    </row>
    <row r="743" spans="1:29" ht="15.75" customHeight="1" x14ac:dyDescent="0.25">
      <c r="A743" s="24">
        <f>'Введення інформації'!A782</f>
        <v>0</v>
      </c>
      <c r="B743" s="14" t="str">
        <f>IF(ISBLANK('Введення інформації'!A782)=FALSE(),(MID('Введення інформації'!B782, 7, 4)&amp;"-"&amp;MID('Введення інформації'!B782, 4, 2)&amp;"-"&amp;MID('Введення інформації'!B782, 1, 2)), "")</f>
        <v/>
      </c>
      <c r="C743" s="24">
        <f>'Введення інформації'!C782</f>
        <v>0</v>
      </c>
      <c r="D743" s="19" t="str">
        <f>IF(ISBLANK('Введення інформації'!D782)=FALSE(),'Введення інформації'!D782,IF(ISBLANK('Введення інформації'!A782)=FALSE(),"null",""))</f>
        <v/>
      </c>
      <c r="E743" s="24">
        <f>'Введення інформації'!E782</f>
        <v>0</v>
      </c>
      <c r="F743" s="24">
        <f>'Введення інформації'!F782</f>
        <v>0</v>
      </c>
      <c r="G743" s="14" t="str">
        <f>LEFT('Введення інформації'!G782, 1)</f>
        <v/>
      </c>
      <c r="H743" s="24">
        <f>'Введення інформації'!H782</f>
        <v>0</v>
      </c>
      <c r="I743" s="24">
        <f>'Введення інформації'!I782</f>
        <v>0</v>
      </c>
      <c r="J743" s="14" t="str">
        <f>IF(ISBLANK('Введення інформації'!J782)=FALSE(),'Введення інформації'!J782,IF(ISBLANK('Введення інформації'!A782)=FALSE(),"null",""))</f>
        <v/>
      </c>
      <c r="K743" s="24">
        <f>'Введення інформації'!K782</f>
        <v>0</v>
      </c>
      <c r="L743" s="14" t="str">
        <f>IF(ISBLANK('Введення інформації'!L782)=FALSE(),'Введення інформації'!L782,IF(ISBLANK('Введення інформації'!A782)=FALSE(),"null",""))</f>
        <v/>
      </c>
      <c r="M743" s="24">
        <f>'Введення інформації'!M782</f>
        <v>0</v>
      </c>
      <c r="N743" s="24">
        <f>'Введення інформації'!N782</f>
        <v>0</v>
      </c>
      <c r="O743" s="14" t="str">
        <f>IF(ISBLANK('Введення інформації'!O782)=FALSE(),'Введення інформації'!O782,IF(ISBLANK('Введення інформації'!A782)=FALSE(),"null",""))</f>
        <v/>
      </c>
      <c r="P743" s="14" t="str">
        <f>IF(ISBLANK('Введення інформації'!P782)=FALSE(),'Введення інформації'!P782,IF(ISBLANK('Введення інформації'!B782)=FALSE(),"null",""))</f>
        <v/>
      </c>
      <c r="Q743" s="25">
        <f>'Введення інформації'!Q782</f>
        <v>0</v>
      </c>
      <c r="R743" s="25">
        <f>'Введення інформації'!R782</f>
        <v>0</v>
      </c>
      <c r="S743" s="25">
        <f>'Введення інформації'!S782</f>
        <v>0</v>
      </c>
      <c r="T743" s="20" t="str">
        <f>IF(ISBLANK('Введення інформації'!A782)=FALSE(),(MID('Введення інформації'!T782, 7, 4)&amp;"-"&amp;MID('Введення інформації'!T782, 4, 2)&amp;"-"&amp;MID('Введення інформації'!T782, 1, 2)), "")</f>
        <v/>
      </c>
      <c r="U743" s="20" t="str">
        <f>IF(ISBLANK('Введення інформації'!B782)=FALSE(),(MID('Введення інформації'!U782, 7, 4)&amp;"-"&amp;MID('Введення інформації'!U782, 4, 2)&amp;"-"&amp;MID('Введення інформації'!U782, 1, 2)), "")</f>
        <v/>
      </c>
      <c r="V743" s="14" t="str">
        <f>IF('Введення інформації'!V782= "Так","true",IF(ISBLANK('Введення інформації'!A782)=FALSE(),"false",""))</f>
        <v/>
      </c>
      <c r="W743" s="24">
        <f>'Введення інформації'!W782</f>
        <v>0</v>
      </c>
      <c r="X743" s="14" t="str">
        <f>IF('Введення інформації'!X782= "Так","true",IF(ISBLANK('Введення інформації'!A782)=FALSE(),"false",""))</f>
        <v/>
      </c>
      <c r="Y743" s="14" t="str">
        <f>IF(ISBLANK('Введення інформації'!Y782)=FALSE(),'Введення інформації'!Y782,IF(ISBLANK('Введення інформації'!A782)=FALSE(),"0",""))</f>
        <v/>
      </c>
      <c r="Z743" s="14" t="str">
        <f>LEFT('Введення інформації'!Z782, 3)</f>
        <v/>
      </c>
      <c r="AA743" s="14" t="str">
        <f>IF(ISBLANK('Введення інформації'!AA782)=FALSE(),'Введення інформації'!AA782,IF(ISBLANK('Введення інформації'!A782)=FALSE(),"0",""))</f>
        <v/>
      </c>
      <c r="AB743" s="14" t="str">
        <f>IF('Введення інформації'!AB782= "Так","true",IF(ISBLANK('Введення інформації'!A782)=FALSE(),"false",""))</f>
        <v/>
      </c>
      <c r="AC743" s="24">
        <f>'Введення інформації'!AC782</f>
        <v>0</v>
      </c>
    </row>
    <row r="744" spans="1:29" ht="15.75" customHeight="1" x14ac:dyDescent="0.25">
      <c r="A744" s="24">
        <f>'Введення інформації'!A783</f>
        <v>0</v>
      </c>
      <c r="B744" s="14" t="str">
        <f>IF(ISBLANK('Введення інформації'!A783)=FALSE(),(MID('Введення інформації'!B783, 7, 4)&amp;"-"&amp;MID('Введення інформації'!B783, 4, 2)&amp;"-"&amp;MID('Введення інформації'!B783, 1, 2)), "")</f>
        <v/>
      </c>
      <c r="C744" s="24">
        <f>'Введення інформації'!C783</f>
        <v>0</v>
      </c>
      <c r="D744" s="19" t="str">
        <f>IF(ISBLANK('Введення інформації'!D783)=FALSE(),'Введення інформації'!D783,IF(ISBLANK('Введення інформації'!A783)=FALSE(),"null",""))</f>
        <v/>
      </c>
      <c r="E744" s="24">
        <f>'Введення інформації'!E783</f>
        <v>0</v>
      </c>
      <c r="F744" s="24">
        <f>'Введення інформації'!F783</f>
        <v>0</v>
      </c>
      <c r="G744" s="14" t="str">
        <f>LEFT('Введення інформації'!G783, 1)</f>
        <v/>
      </c>
      <c r="H744" s="24">
        <f>'Введення інформації'!H783</f>
        <v>0</v>
      </c>
      <c r="I744" s="24">
        <f>'Введення інформації'!I783</f>
        <v>0</v>
      </c>
      <c r="J744" s="14" t="str">
        <f>IF(ISBLANK('Введення інформації'!J783)=FALSE(),'Введення інформації'!J783,IF(ISBLANK('Введення інформації'!A783)=FALSE(),"null",""))</f>
        <v/>
      </c>
      <c r="K744" s="24">
        <f>'Введення інформації'!K783</f>
        <v>0</v>
      </c>
      <c r="L744" s="14" t="str">
        <f>IF(ISBLANK('Введення інформації'!L783)=FALSE(),'Введення інформації'!L783,IF(ISBLANK('Введення інформації'!A783)=FALSE(),"null",""))</f>
        <v/>
      </c>
      <c r="M744" s="24">
        <f>'Введення інформації'!M783</f>
        <v>0</v>
      </c>
      <c r="N744" s="24">
        <f>'Введення інформації'!N783</f>
        <v>0</v>
      </c>
      <c r="O744" s="14" t="str">
        <f>IF(ISBLANK('Введення інформації'!O783)=FALSE(),'Введення інформації'!O783,IF(ISBLANK('Введення інформації'!A783)=FALSE(),"null",""))</f>
        <v/>
      </c>
      <c r="P744" s="14" t="str">
        <f>IF(ISBLANK('Введення інформації'!P783)=FALSE(),'Введення інформації'!P783,IF(ISBLANK('Введення інформації'!B783)=FALSE(),"null",""))</f>
        <v/>
      </c>
      <c r="Q744" s="25">
        <f>'Введення інформації'!Q783</f>
        <v>0</v>
      </c>
      <c r="R744" s="25">
        <f>'Введення інформації'!R783</f>
        <v>0</v>
      </c>
      <c r="S744" s="25">
        <f>'Введення інформації'!S783</f>
        <v>0</v>
      </c>
      <c r="T744" s="20" t="str">
        <f>IF(ISBLANK('Введення інформації'!A783)=FALSE(),(MID('Введення інформації'!T783, 7, 4)&amp;"-"&amp;MID('Введення інформації'!T783, 4, 2)&amp;"-"&amp;MID('Введення інформації'!T783, 1, 2)), "")</f>
        <v/>
      </c>
      <c r="U744" s="20" t="str">
        <f>IF(ISBLANK('Введення інформації'!B783)=FALSE(),(MID('Введення інформації'!U783, 7, 4)&amp;"-"&amp;MID('Введення інформації'!U783, 4, 2)&amp;"-"&amp;MID('Введення інформації'!U783, 1, 2)), "")</f>
        <v/>
      </c>
      <c r="V744" s="14" t="str">
        <f>IF('Введення інформації'!V783= "Так","true",IF(ISBLANK('Введення інформації'!A783)=FALSE(),"false",""))</f>
        <v/>
      </c>
      <c r="W744" s="24">
        <f>'Введення інформації'!W783</f>
        <v>0</v>
      </c>
      <c r="X744" s="14" t="str">
        <f>IF('Введення інформації'!X783= "Так","true",IF(ISBLANK('Введення інформації'!A783)=FALSE(),"false",""))</f>
        <v/>
      </c>
      <c r="Y744" s="14" t="str">
        <f>IF(ISBLANK('Введення інформації'!Y783)=FALSE(),'Введення інформації'!Y783,IF(ISBLANK('Введення інформації'!A783)=FALSE(),"0",""))</f>
        <v/>
      </c>
      <c r="Z744" s="14" t="str">
        <f>LEFT('Введення інформації'!Z783, 3)</f>
        <v/>
      </c>
      <c r="AA744" s="14" t="str">
        <f>IF(ISBLANK('Введення інформації'!AA783)=FALSE(),'Введення інформації'!AA783,IF(ISBLANK('Введення інформації'!A783)=FALSE(),"0",""))</f>
        <v/>
      </c>
      <c r="AB744" s="14" t="str">
        <f>IF('Введення інформації'!AB783= "Так","true",IF(ISBLANK('Введення інформації'!A783)=FALSE(),"false",""))</f>
        <v/>
      </c>
      <c r="AC744" s="24">
        <f>'Введення інформації'!AC783</f>
        <v>0</v>
      </c>
    </row>
    <row r="745" spans="1:29" ht="15.75" customHeight="1" x14ac:dyDescent="0.25">
      <c r="A745" s="24">
        <f>'Введення інформації'!A784</f>
        <v>0</v>
      </c>
      <c r="B745" s="14" t="str">
        <f>IF(ISBLANK('Введення інформації'!A784)=FALSE(),(MID('Введення інформації'!B784, 7, 4)&amp;"-"&amp;MID('Введення інформації'!B784, 4, 2)&amp;"-"&amp;MID('Введення інформації'!B784, 1, 2)), "")</f>
        <v/>
      </c>
      <c r="C745" s="24">
        <f>'Введення інформації'!C784</f>
        <v>0</v>
      </c>
      <c r="D745" s="19" t="str">
        <f>IF(ISBLANK('Введення інформації'!D784)=FALSE(),'Введення інформації'!D784,IF(ISBLANK('Введення інформації'!A784)=FALSE(),"null",""))</f>
        <v/>
      </c>
      <c r="E745" s="24">
        <f>'Введення інформації'!E784</f>
        <v>0</v>
      </c>
      <c r="F745" s="24">
        <f>'Введення інформації'!F784</f>
        <v>0</v>
      </c>
      <c r="G745" s="14" t="str">
        <f>LEFT('Введення інформації'!G784, 1)</f>
        <v/>
      </c>
      <c r="H745" s="24">
        <f>'Введення інформації'!H784</f>
        <v>0</v>
      </c>
      <c r="I745" s="24">
        <f>'Введення інформації'!I784</f>
        <v>0</v>
      </c>
      <c r="J745" s="14" t="str">
        <f>IF(ISBLANK('Введення інформації'!J784)=FALSE(),'Введення інформації'!J784,IF(ISBLANK('Введення інформації'!A784)=FALSE(),"null",""))</f>
        <v/>
      </c>
      <c r="K745" s="24">
        <f>'Введення інформації'!K784</f>
        <v>0</v>
      </c>
      <c r="L745" s="14" t="str">
        <f>IF(ISBLANK('Введення інформації'!L784)=FALSE(),'Введення інформації'!L784,IF(ISBLANK('Введення інформації'!A784)=FALSE(),"null",""))</f>
        <v/>
      </c>
      <c r="M745" s="24">
        <f>'Введення інформації'!M784</f>
        <v>0</v>
      </c>
      <c r="N745" s="24">
        <f>'Введення інформації'!N784</f>
        <v>0</v>
      </c>
      <c r="O745" s="14" t="str">
        <f>IF(ISBLANK('Введення інформації'!O784)=FALSE(),'Введення інформації'!O784,IF(ISBLANK('Введення інформації'!A784)=FALSE(),"null",""))</f>
        <v/>
      </c>
      <c r="P745" s="14" t="str">
        <f>IF(ISBLANK('Введення інформації'!P784)=FALSE(),'Введення інформації'!P784,IF(ISBLANK('Введення інформації'!B784)=FALSE(),"null",""))</f>
        <v/>
      </c>
      <c r="Q745" s="25">
        <f>'Введення інформації'!Q784</f>
        <v>0</v>
      </c>
      <c r="R745" s="25">
        <f>'Введення інформації'!R784</f>
        <v>0</v>
      </c>
      <c r="S745" s="25">
        <f>'Введення інформації'!S784</f>
        <v>0</v>
      </c>
      <c r="T745" s="20" t="str">
        <f>IF(ISBLANK('Введення інформації'!A784)=FALSE(),(MID('Введення інформації'!T784, 7, 4)&amp;"-"&amp;MID('Введення інформації'!T784, 4, 2)&amp;"-"&amp;MID('Введення інформації'!T784, 1, 2)), "")</f>
        <v/>
      </c>
      <c r="U745" s="20" t="str">
        <f>IF(ISBLANK('Введення інформації'!B784)=FALSE(),(MID('Введення інформації'!U784, 7, 4)&amp;"-"&amp;MID('Введення інформації'!U784, 4, 2)&amp;"-"&amp;MID('Введення інформації'!U784, 1, 2)), "")</f>
        <v/>
      </c>
      <c r="V745" s="14" t="str">
        <f>IF('Введення інформації'!V784= "Так","true",IF(ISBLANK('Введення інформації'!A784)=FALSE(),"false",""))</f>
        <v/>
      </c>
      <c r="W745" s="24">
        <f>'Введення інформації'!W784</f>
        <v>0</v>
      </c>
      <c r="X745" s="14" t="str">
        <f>IF('Введення інформації'!X784= "Так","true",IF(ISBLANK('Введення інформації'!A784)=FALSE(),"false",""))</f>
        <v/>
      </c>
      <c r="Y745" s="14" t="str">
        <f>IF(ISBLANK('Введення інформації'!Y784)=FALSE(),'Введення інформації'!Y784,IF(ISBLANK('Введення інформації'!A784)=FALSE(),"0",""))</f>
        <v/>
      </c>
      <c r="Z745" s="14" t="str">
        <f>LEFT('Введення інформації'!Z784, 3)</f>
        <v/>
      </c>
      <c r="AA745" s="14" t="str">
        <f>IF(ISBLANK('Введення інформації'!AA784)=FALSE(),'Введення інформації'!AA784,IF(ISBLANK('Введення інформації'!A784)=FALSE(),"0",""))</f>
        <v/>
      </c>
      <c r="AB745" s="14" t="str">
        <f>IF('Введення інформації'!AB784= "Так","true",IF(ISBLANK('Введення інформації'!A784)=FALSE(),"false",""))</f>
        <v/>
      </c>
      <c r="AC745" s="24">
        <f>'Введення інформації'!AC784</f>
        <v>0</v>
      </c>
    </row>
    <row r="746" spans="1:29" ht="15.75" customHeight="1" x14ac:dyDescent="0.25">
      <c r="A746" s="24">
        <f>'Введення інформації'!A785</f>
        <v>0</v>
      </c>
      <c r="B746" s="14" t="str">
        <f>IF(ISBLANK('Введення інформації'!A785)=FALSE(),(MID('Введення інформації'!B785, 7, 4)&amp;"-"&amp;MID('Введення інформації'!B785, 4, 2)&amp;"-"&amp;MID('Введення інформації'!B785, 1, 2)), "")</f>
        <v/>
      </c>
      <c r="C746" s="24">
        <f>'Введення інформації'!C785</f>
        <v>0</v>
      </c>
      <c r="D746" s="19" t="str">
        <f>IF(ISBLANK('Введення інформації'!D785)=FALSE(),'Введення інформації'!D785,IF(ISBLANK('Введення інформації'!A785)=FALSE(),"null",""))</f>
        <v/>
      </c>
      <c r="E746" s="24">
        <f>'Введення інформації'!E785</f>
        <v>0</v>
      </c>
      <c r="F746" s="24">
        <f>'Введення інформації'!F785</f>
        <v>0</v>
      </c>
      <c r="G746" s="14" t="str">
        <f>LEFT('Введення інформації'!G785, 1)</f>
        <v/>
      </c>
      <c r="H746" s="24">
        <f>'Введення інформації'!H785</f>
        <v>0</v>
      </c>
      <c r="I746" s="24">
        <f>'Введення інформації'!I785</f>
        <v>0</v>
      </c>
      <c r="J746" s="14" t="str">
        <f>IF(ISBLANK('Введення інформації'!J785)=FALSE(),'Введення інформації'!J785,IF(ISBLANK('Введення інформації'!A785)=FALSE(),"null",""))</f>
        <v/>
      </c>
      <c r="K746" s="24">
        <f>'Введення інформації'!K785</f>
        <v>0</v>
      </c>
      <c r="L746" s="14" t="str">
        <f>IF(ISBLANK('Введення інформації'!L785)=FALSE(),'Введення інформації'!L785,IF(ISBLANK('Введення інформації'!A785)=FALSE(),"null",""))</f>
        <v/>
      </c>
      <c r="M746" s="24">
        <f>'Введення інформації'!M785</f>
        <v>0</v>
      </c>
      <c r="N746" s="24">
        <f>'Введення інформації'!N785</f>
        <v>0</v>
      </c>
      <c r="O746" s="14" t="str">
        <f>IF(ISBLANK('Введення інформації'!O785)=FALSE(),'Введення інформації'!O785,IF(ISBLANK('Введення інформації'!A785)=FALSE(),"null",""))</f>
        <v/>
      </c>
      <c r="P746" s="14" t="str">
        <f>IF(ISBLANK('Введення інформації'!P785)=FALSE(),'Введення інформації'!P785,IF(ISBLANK('Введення інформації'!B785)=FALSE(),"null",""))</f>
        <v/>
      </c>
      <c r="Q746" s="25">
        <f>'Введення інформації'!Q785</f>
        <v>0</v>
      </c>
      <c r="R746" s="25">
        <f>'Введення інформації'!R785</f>
        <v>0</v>
      </c>
      <c r="S746" s="25">
        <f>'Введення інформації'!S785</f>
        <v>0</v>
      </c>
      <c r="T746" s="20" t="str">
        <f>IF(ISBLANK('Введення інформації'!A785)=FALSE(),(MID('Введення інформації'!T785, 7, 4)&amp;"-"&amp;MID('Введення інформації'!T785, 4, 2)&amp;"-"&amp;MID('Введення інформації'!T785, 1, 2)), "")</f>
        <v/>
      </c>
      <c r="U746" s="20" t="str">
        <f>IF(ISBLANK('Введення інформації'!B785)=FALSE(),(MID('Введення інформації'!U785, 7, 4)&amp;"-"&amp;MID('Введення інформації'!U785, 4, 2)&amp;"-"&amp;MID('Введення інформації'!U785, 1, 2)), "")</f>
        <v/>
      </c>
      <c r="V746" s="14" t="str">
        <f>IF('Введення інформації'!V785= "Так","true",IF(ISBLANK('Введення інформації'!A785)=FALSE(),"false",""))</f>
        <v/>
      </c>
      <c r="W746" s="24">
        <f>'Введення інформації'!W785</f>
        <v>0</v>
      </c>
      <c r="X746" s="14" t="str">
        <f>IF('Введення інформації'!X785= "Так","true",IF(ISBLANK('Введення інформації'!A785)=FALSE(),"false",""))</f>
        <v/>
      </c>
      <c r="Y746" s="14" t="str">
        <f>IF(ISBLANK('Введення інформації'!Y785)=FALSE(),'Введення інформації'!Y785,IF(ISBLANK('Введення інформації'!A785)=FALSE(),"0",""))</f>
        <v/>
      </c>
      <c r="Z746" s="14" t="str">
        <f>LEFT('Введення інформації'!Z785, 3)</f>
        <v/>
      </c>
      <c r="AA746" s="14" t="str">
        <f>IF(ISBLANK('Введення інформації'!AA785)=FALSE(),'Введення інформації'!AA785,IF(ISBLANK('Введення інформації'!A785)=FALSE(),"0",""))</f>
        <v/>
      </c>
      <c r="AB746" s="14" t="str">
        <f>IF('Введення інформації'!AB785= "Так","true",IF(ISBLANK('Введення інформації'!A785)=FALSE(),"false",""))</f>
        <v/>
      </c>
      <c r="AC746" s="24">
        <f>'Введення інформації'!AC785</f>
        <v>0</v>
      </c>
    </row>
    <row r="747" spans="1:29" ht="15.75" customHeight="1" x14ac:dyDescent="0.25">
      <c r="A747" s="24">
        <f>'Введення інформації'!A786</f>
        <v>0</v>
      </c>
      <c r="B747" s="14" t="str">
        <f>IF(ISBLANK('Введення інформації'!A786)=FALSE(),(MID('Введення інформації'!B786, 7, 4)&amp;"-"&amp;MID('Введення інформації'!B786, 4, 2)&amp;"-"&amp;MID('Введення інформації'!B786, 1, 2)), "")</f>
        <v/>
      </c>
      <c r="C747" s="24">
        <f>'Введення інформації'!C786</f>
        <v>0</v>
      </c>
      <c r="D747" s="19" t="str">
        <f>IF(ISBLANK('Введення інформації'!D786)=FALSE(),'Введення інформації'!D786,IF(ISBLANK('Введення інформації'!A786)=FALSE(),"null",""))</f>
        <v/>
      </c>
      <c r="E747" s="24">
        <f>'Введення інформації'!E786</f>
        <v>0</v>
      </c>
      <c r="F747" s="24">
        <f>'Введення інформації'!F786</f>
        <v>0</v>
      </c>
      <c r="G747" s="14" t="str">
        <f>LEFT('Введення інформації'!G786, 1)</f>
        <v/>
      </c>
      <c r="H747" s="24">
        <f>'Введення інформації'!H786</f>
        <v>0</v>
      </c>
      <c r="I747" s="24">
        <f>'Введення інформації'!I786</f>
        <v>0</v>
      </c>
      <c r="J747" s="14" t="str">
        <f>IF(ISBLANK('Введення інформації'!J786)=FALSE(),'Введення інформації'!J786,IF(ISBLANK('Введення інформації'!A786)=FALSE(),"null",""))</f>
        <v/>
      </c>
      <c r="K747" s="24">
        <f>'Введення інформації'!K786</f>
        <v>0</v>
      </c>
      <c r="L747" s="14" t="str">
        <f>IF(ISBLANK('Введення інформації'!L786)=FALSE(),'Введення інформації'!L786,IF(ISBLANK('Введення інформації'!A786)=FALSE(),"null",""))</f>
        <v/>
      </c>
      <c r="M747" s="24">
        <f>'Введення інформації'!M786</f>
        <v>0</v>
      </c>
      <c r="N747" s="24">
        <f>'Введення інформації'!N786</f>
        <v>0</v>
      </c>
      <c r="O747" s="14" t="str">
        <f>IF(ISBLANK('Введення інформації'!O786)=FALSE(),'Введення інформації'!O786,IF(ISBLANK('Введення інформації'!A786)=FALSE(),"null",""))</f>
        <v/>
      </c>
      <c r="P747" s="14" t="str">
        <f>IF(ISBLANK('Введення інформації'!P786)=FALSE(),'Введення інформації'!P786,IF(ISBLANK('Введення інформації'!B786)=FALSE(),"null",""))</f>
        <v/>
      </c>
      <c r="Q747" s="25">
        <f>'Введення інформації'!Q786</f>
        <v>0</v>
      </c>
      <c r="R747" s="25">
        <f>'Введення інформації'!R786</f>
        <v>0</v>
      </c>
      <c r="S747" s="25">
        <f>'Введення інформації'!S786</f>
        <v>0</v>
      </c>
      <c r="T747" s="20" t="str">
        <f>IF(ISBLANK('Введення інформації'!A786)=FALSE(),(MID('Введення інформації'!T786, 7, 4)&amp;"-"&amp;MID('Введення інформації'!T786, 4, 2)&amp;"-"&amp;MID('Введення інформації'!T786, 1, 2)), "")</f>
        <v/>
      </c>
      <c r="U747" s="20" t="str">
        <f>IF(ISBLANK('Введення інформації'!B786)=FALSE(),(MID('Введення інформації'!U786, 7, 4)&amp;"-"&amp;MID('Введення інформації'!U786, 4, 2)&amp;"-"&amp;MID('Введення інформації'!U786, 1, 2)), "")</f>
        <v/>
      </c>
      <c r="V747" s="14" t="str">
        <f>IF('Введення інформації'!V786= "Так","true",IF(ISBLANK('Введення інформації'!A786)=FALSE(),"false",""))</f>
        <v/>
      </c>
      <c r="W747" s="24">
        <f>'Введення інформації'!W786</f>
        <v>0</v>
      </c>
      <c r="X747" s="14" t="str">
        <f>IF('Введення інформації'!X786= "Так","true",IF(ISBLANK('Введення інформації'!A786)=FALSE(),"false",""))</f>
        <v/>
      </c>
      <c r="Y747" s="14" t="str">
        <f>IF(ISBLANK('Введення інформації'!Y786)=FALSE(),'Введення інформації'!Y786,IF(ISBLANK('Введення інформації'!A786)=FALSE(),"0",""))</f>
        <v/>
      </c>
      <c r="Z747" s="14" t="str">
        <f>LEFT('Введення інформації'!Z786, 3)</f>
        <v/>
      </c>
      <c r="AA747" s="14" t="str">
        <f>IF(ISBLANK('Введення інформації'!AA786)=FALSE(),'Введення інформації'!AA786,IF(ISBLANK('Введення інформації'!A786)=FALSE(),"0",""))</f>
        <v/>
      </c>
      <c r="AB747" s="14" t="str">
        <f>IF('Введення інформації'!AB786= "Так","true",IF(ISBLANK('Введення інформації'!A786)=FALSE(),"false",""))</f>
        <v/>
      </c>
      <c r="AC747" s="24">
        <f>'Введення інформації'!AC786</f>
        <v>0</v>
      </c>
    </row>
    <row r="748" spans="1:29" ht="15.75" customHeight="1" x14ac:dyDescent="0.25">
      <c r="A748" s="24">
        <f>'Введення інформації'!A787</f>
        <v>0</v>
      </c>
      <c r="B748" s="14" t="str">
        <f>IF(ISBLANK('Введення інформації'!A787)=FALSE(),(MID('Введення інформації'!B787, 7, 4)&amp;"-"&amp;MID('Введення інформації'!B787, 4, 2)&amp;"-"&amp;MID('Введення інформації'!B787, 1, 2)), "")</f>
        <v/>
      </c>
      <c r="C748" s="24">
        <f>'Введення інформації'!C787</f>
        <v>0</v>
      </c>
      <c r="D748" s="19" t="str">
        <f>IF(ISBLANK('Введення інформації'!D787)=FALSE(),'Введення інформації'!D787,IF(ISBLANK('Введення інформації'!A787)=FALSE(),"null",""))</f>
        <v/>
      </c>
      <c r="E748" s="24">
        <f>'Введення інформації'!E787</f>
        <v>0</v>
      </c>
      <c r="F748" s="24">
        <f>'Введення інформації'!F787</f>
        <v>0</v>
      </c>
      <c r="G748" s="14" t="str">
        <f>LEFT('Введення інформації'!G787, 1)</f>
        <v/>
      </c>
      <c r="H748" s="24">
        <f>'Введення інформації'!H787</f>
        <v>0</v>
      </c>
      <c r="I748" s="24">
        <f>'Введення інформації'!I787</f>
        <v>0</v>
      </c>
      <c r="J748" s="14" t="str">
        <f>IF(ISBLANK('Введення інформації'!J787)=FALSE(),'Введення інформації'!J787,IF(ISBLANK('Введення інформації'!A787)=FALSE(),"null",""))</f>
        <v/>
      </c>
      <c r="K748" s="24">
        <f>'Введення інформації'!K787</f>
        <v>0</v>
      </c>
      <c r="L748" s="14" t="str">
        <f>IF(ISBLANK('Введення інформації'!L787)=FALSE(),'Введення інформації'!L787,IF(ISBLANK('Введення інформації'!A787)=FALSE(),"null",""))</f>
        <v/>
      </c>
      <c r="M748" s="24">
        <f>'Введення інформації'!M787</f>
        <v>0</v>
      </c>
      <c r="N748" s="24">
        <f>'Введення інформації'!N787</f>
        <v>0</v>
      </c>
      <c r="O748" s="14" t="str">
        <f>IF(ISBLANK('Введення інформації'!O787)=FALSE(),'Введення інформації'!O787,IF(ISBLANK('Введення інформації'!A787)=FALSE(),"null",""))</f>
        <v/>
      </c>
      <c r="P748" s="14" t="str">
        <f>IF(ISBLANK('Введення інформації'!P787)=FALSE(),'Введення інформації'!P787,IF(ISBLANK('Введення інформації'!B787)=FALSE(),"null",""))</f>
        <v/>
      </c>
      <c r="Q748" s="25">
        <f>'Введення інформації'!Q787</f>
        <v>0</v>
      </c>
      <c r="R748" s="25">
        <f>'Введення інформації'!R787</f>
        <v>0</v>
      </c>
      <c r="S748" s="25">
        <f>'Введення інформації'!S787</f>
        <v>0</v>
      </c>
      <c r="T748" s="20" t="str">
        <f>IF(ISBLANK('Введення інформації'!A787)=FALSE(),(MID('Введення інформації'!T787, 7, 4)&amp;"-"&amp;MID('Введення інформації'!T787, 4, 2)&amp;"-"&amp;MID('Введення інформації'!T787, 1, 2)), "")</f>
        <v/>
      </c>
      <c r="U748" s="20" t="str">
        <f>IF(ISBLANK('Введення інформації'!B787)=FALSE(),(MID('Введення інформації'!U787, 7, 4)&amp;"-"&amp;MID('Введення інформації'!U787, 4, 2)&amp;"-"&amp;MID('Введення інформації'!U787, 1, 2)), "")</f>
        <v/>
      </c>
      <c r="V748" s="14" t="str">
        <f>IF('Введення інформації'!V787= "Так","true",IF(ISBLANK('Введення інформації'!A787)=FALSE(),"false",""))</f>
        <v/>
      </c>
      <c r="W748" s="24">
        <f>'Введення інформації'!W787</f>
        <v>0</v>
      </c>
      <c r="X748" s="14" t="str">
        <f>IF('Введення інформації'!X787= "Так","true",IF(ISBLANK('Введення інформації'!A787)=FALSE(),"false",""))</f>
        <v/>
      </c>
      <c r="Y748" s="14" t="str">
        <f>IF(ISBLANK('Введення інформації'!Y787)=FALSE(),'Введення інформації'!Y787,IF(ISBLANK('Введення інформації'!A787)=FALSE(),"0",""))</f>
        <v/>
      </c>
      <c r="Z748" s="14" t="str">
        <f>LEFT('Введення інформації'!Z787, 3)</f>
        <v/>
      </c>
      <c r="AA748" s="14" t="str">
        <f>IF(ISBLANK('Введення інформації'!AA787)=FALSE(),'Введення інформації'!AA787,IF(ISBLANK('Введення інформації'!A787)=FALSE(),"0",""))</f>
        <v/>
      </c>
      <c r="AB748" s="14" t="str">
        <f>IF('Введення інформації'!AB787= "Так","true",IF(ISBLANK('Введення інформації'!A787)=FALSE(),"false",""))</f>
        <v/>
      </c>
      <c r="AC748" s="24">
        <f>'Введення інформації'!AC787</f>
        <v>0</v>
      </c>
    </row>
    <row r="749" spans="1:29" ht="15.75" customHeight="1" x14ac:dyDescent="0.25">
      <c r="A749" s="24">
        <f>'Введення інформації'!A788</f>
        <v>0</v>
      </c>
      <c r="B749" s="14" t="str">
        <f>IF(ISBLANK('Введення інформації'!A788)=FALSE(),(MID('Введення інформації'!B788, 7, 4)&amp;"-"&amp;MID('Введення інформації'!B788, 4, 2)&amp;"-"&amp;MID('Введення інформації'!B788, 1, 2)), "")</f>
        <v/>
      </c>
      <c r="C749" s="24">
        <f>'Введення інформації'!C788</f>
        <v>0</v>
      </c>
      <c r="D749" s="19" t="str">
        <f>IF(ISBLANK('Введення інформації'!D788)=FALSE(),'Введення інформації'!D788,IF(ISBLANK('Введення інформації'!A788)=FALSE(),"null",""))</f>
        <v/>
      </c>
      <c r="E749" s="24">
        <f>'Введення інформації'!E788</f>
        <v>0</v>
      </c>
      <c r="F749" s="24">
        <f>'Введення інформації'!F788</f>
        <v>0</v>
      </c>
      <c r="G749" s="14" t="str">
        <f>LEFT('Введення інформації'!G788, 1)</f>
        <v/>
      </c>
      <c r="H749" s="24">
        <f>'Введення інформації'!H788</f>
        <v>0</v>
      </c>
      <c r="I749" s="24">
        <f>'Введення інформації'!I788</f>
        <v>0</v>
      </c>
      <c r="J749" s="14" t="str">
        <f>IF(ISBLANK('Введення інформації'!J788)=FALSE(),'Введення інформації'!J788,IF(ISBLANK('Введення інформації'!A788)=FALSE(),"null",""))</f>
        <v/>
      </c>
      <c r="K749" s="24">
        <f>'Введення інформації'!K788</f>
        <v>0</v>
      </c>
      <c r="L749" s="14" t="str">
        <f>IF(ISBLANK('Введення інформації'!L788)=FALSE(),'Введення інформації'!L788,IF(ISBLANK('Введення інформації'!A788)=FALSE(),"null",""))</f>
        <v/>
      </c>
      <c r="M749" s="24">
        <f>'Введення інформації'!M788</f>
        <v>0</v>
      </c>
      <c r="N749" s="24">
        <f>'Введення інформації'!N788</f>
        <v>0</v>
      </c>
      <c r="O749" s="14" t="str">
        <f>IF(ISBLANK('Введення інформації'!O788)=FALSE(),'Введення інформації'!O788,IF(ISBLANK('Введення інформації'!A788)=FALSE(),"null",""))</f>
        <v/>
      </c>
      <c r="P749" s="14" t="str">
        <f>IF(ISBLANK('Введення інформації'!P788)=FALSE(),'Введення інформації'!P788,IF(ISBLANK('Введення інформації'!B788)=FALSE(),"null",""))</f>
        <v/>
      </c>
      <c r="Q749" s="25">
        <f>'Введення інформації'!Q788</f>
        <v>0</v>
      </c>
      <c r="R749" s="25">
        <f>'Введення інформації'!R788</f>
        <v>0</v>
      </c>
      <c r="S749" s="25">
        <f>'Введення інформації'!S788</f>
        <v>0</v>
      </c>
      <c r="T749" s="20" t="str">
        <f>IF(ISBLANK('Введення інформації'!A788)=FALSE(),(MID('Введення інформації'!T788, 7, 4)&amp;"-"&amp;MID('Введення інформації'!T788, 4, 2)&amp;"-"&amp;MID('Введення інформації'!T788, 1, 2)), "")</f>
        <v/>
      </c>
      <c r="U749" s="20" t="str">
        <f>IF(ISBLANK('Введення інформації'!B788)=FALSE(),(MID('Введення інформації'!U788, 7, 4)&amp;"-"&amp;MID('Введення інформації'!U788, 4, 2)&amp;"-"&amp;MID('Введення інформації'!U788, 1, 2)), "")</f>
        <v/>
      </c>
      <c r="V749" s="14" t="str">
        <f>IF('Введення інформації'!V788= "Так","true",IF(ISBLANK('Введення інформації'!A788)=FALSE(),"false",""))</f>
        <v/>
      </c>
      <c r="W749" s="24">
        <f>'Введення інформації'!W788</f>
        <v>0</v>
      </c>
      <c r="X749" s="14" t="str">
        <f>IF('Введення інформації'!X788= "Так","true",IF(ISBLANK('Введення інформації'!A788)=FALSE(),"false",""))</f>
        <v/>
      </c>
      <c r="Y749" s="14" t="str">
        <f>IF(ISBLANK('Введення інформації'!Y788)=FALSE(),'Введення інформації'!Y788,IF(ISBLANK('Введення інформації'!A788)=FALSE(),"0",""))</f>
        <v/>
      </c>
      <c r="Z749" s="14" t="str">
        <f>LEFT('Введення інформації'!Z788, 3)</f>
        <v/>
      </c>
      <c r="AA749" s="14" t="str">
        <f>IF(ISBLANK('Введення інформації'!AA788)=FALSE(),'Введення інформації'!AA788,IF(ISBLANK('Введення інформації'!A788)=FALSE(),"0",""))</f>
        <v/>
      </c>
      <c r="AB749" s="14" t="str">
        <f>IF('Введення інформації'!AB788= "Так","true",IF(ISBLANK('Введення інформації'!A788)=FALSE(),"false",""))</f>
        <v/>
      </c>
      <c r="AC749" s="24">
        <f>'Введення інформації'!AC788</f>
        <v>0</v>
      </c>
    </row>
    <row r="750" spans="1:29" ht="15.75" customHeight="1" x14ac:dyDescent="0.25">
      <c r="A750" s="24">
        <f>'Введення інформації'!A789</f>
        <v>0</v>
      </c>
      <c r="B750" s="14" t="str">
        <f>IF(ISBLANK('Введення інформації'!A789)=FALSE(),(MID('Введення інформації'!B789, 7, 4)&amp;"-"&amp;MID('Введення інформації'!B789, 4, 2)&amp;"-"&amp;MID('Введення інформації'!B789, 1, 2)), "")</f>
        <v/>
      </c>
      <c r="C750" s="24">
        <f>'Введення інформації'!C789</f>
        <v>0</v>
      </c>
      <c r="D750" s="19" t="str">
        <f>IF(ISBLANK('Введення інформації'!D789)=FALSE(),'Введення інформації'!D789,IF(ISBLANK('Введення інформації'!A789)=FALSE(),"null",""))</f>
        <v/>
      </c>
      <c r="E750" s="24">
        <f>'Введення інформації'!E789</f>
        <v>0</v>
      </c>
      <c r="F750" s="24">
        <f>'Введення інформації'!F789</f>
        <v>0</v>
      </c>
      <c r="G750" s="14" t="str">
        <f>LEFT('Введення інформації'!G789, 1)</f>
        <v/>
      </c>
      <c r="H750" s="24">
        <f>'Введення інформації'!H789</f>
        <v>0</v>
      </c>
      <c r="I750" s="24">
        <f>'Введення інформації'!I789</f>
        <v>0</v>
      </c>
      <c r="J750" s="14" t="str">
        <f>IF(ISBLANK('Введення інформації'!J789)=FALSE(),'Введення інформації'!J789,IF(ISBLANK('Введення інформації'!A789)=FALSE(),"null",""))</f>
        <v/>
      </c>
      <c r="K750" s="24">
        <f>'Введення інформації'!K789</f>
        <v>0</v>
      </c>
      <c r="L750" s="14" t="str">
        <f>IF(ISBLANK('Введення інформації'!L789)=FALSE(),'Введення інформації'!L789,IF(ISBLANK('Введення інформації'!A789)=FALSE(),"null",""))</f>
        <v/>
      </c>
      <c r="M750" s="24">
        <f>'Введення інформації'!M789</f>
        <v>0</v>
      </c>
      <c r="N750" s="24">
        <f>'Введення інформації'!N789</f>
        <v>0</v>
      </c>
      <c r="O750" s="14" t="str">
        <f>IF(ISBLANK('Введення інформації'!O789)=FALSE(),'Введення інформації'!O789,IF(ISBLANK('Введення інформації'!A789)=FALSE(),"null",""))</f>
        <v/>
      </c>
      <c r="P750" s="14" t="str">
        <f>IF(ISBLANK('Введення інформації'!P789)=FALSE(),'Введення інформації'!P789,IF(ISBLANK('Введення інформації'!B789)=FALSE(),"null",""))</f>
        <v/>
      </c>
      <c r="Q750" s="25">
        <f>'Введення інформації'!Q789</f>
        <v>0</v>
      </c>
      <c r="R750" s="25">
        <f>'Введення інформації'!R789</f>
        <v>0</v>
      </c>
      <c r="S750" s="25">
        <f>'Введення інформації'!S789</f>
        <v>0</v>
      </c>
      <c r="T750" s="20" t="str">
        <f>IF(ISBLANK('Введення інформації'!A789)=FALSE(),(MID('Введення інформації'!T789, 7, 4)&amp;"-"&amp;MID('Введення інформації'!T789, 4, 2)&amp;"-"&amp;MID('Введення інформації'!T789, 1, 2)), "")</f>
        <v/>
      </c>
      <c r="U750" s="20" t="str">
        <f>IF(ISBLANK('Введення інформації'!B789)=FALSE(),(MID('Введення інформації'!U789, 7, 4)&amp;"-"&amp;MID('Введення інформації'!U789, 4, 2)&amp;"-"&amp;MID('Введення інформації'!U789, 1, 2)), "")</f>
        <v/>
      </c>
      <c r="V750" s="14" t="str">
        <f>IF('Введення інформації'!V789= "Так","true",IF(ISBLANK('Введення інформації'!A789)=FALSE(),"false",""))</f>
        <v/>
      </c>
      <c r="W750" s="24">
        <f>'Введення інформації'!W789</f>
        <v>0</v>
      </c>
      <c r="X750" s="14" t="str">
        <f>IF('Введення інформації'!X789= "Так","true",IF(ISBLANK('Введення інформації'!A789)=FALSE(),"false",""))</f>
        <v/>
      </c>
      <c r="Y750" s="14" t="str">
        <f>IF(ISBLANK('Введення інформації'!Y789)=FALSE(),'Введення інформації'!Y789,IF(ISBLANK('Введення інформації'!A789)=FALSE(),"0",""))</f>
        <v/>
      </c>
      <c r="Z750" s="14" t="str">
        <f>LEFT('Введення інформації'!Z789, 3)</f>
        <v/>
      </c>
      <c r="AA750" s="14" t="str">
        <f>IF(ISBLANK('Введення інформації'!AA789)=FALSE(),'Введення інформації'!AA789,IF(ISBLANK('Введення інформації'!A789)=FALSE(),"0",""))</f>
        <v/>
      </c>
      <c r="AB750" s="14" t="str">
        <f>IF('Введення інформації'!AB789= "Так","true",IF(ISBLANK('Введення інформації'!A789)=FALSE(),"false",""))</f>
        <v/>
      </c>
      <c r="AC750" s="24">
        <f>'Введення інформації'!AC789</f>
        <v>0</v>
      </c>
    </row>
    <row r="751" spans="1:29" ht="15.75" customHeight="1" x14ac:dyDescent="0.25">
      <c r="A751" s="24">
        <f>'Введення інформації'!A790</f>
        <v>0</v>
      </c>
      <c r="B751" s="14" t="str">
        <f>IF(ISBLANK('Введення інформації'!A790)=FALSE(),(MID('Введення інформації'!B790, 7, 4)&amp;"-"&amp;MID('Введення інформації'!B790, 4, 2)&amp;"-"&amp;MID('Введення інформації'!B790, 1, 2)), "")</f>
        <v/>
      </c>
      <c r="C751" s="24">
        <f>'Введення інформації'!C790</f>
        <v>0</v>
      </c>
      <c r="D751" s="19" t="str">
        <f>IF(ISBLANK('Введення інформації'!D790)=FALSE(),'Введення інформації'!D790,IF(ISBLANK('Введення інформації'!A790)=FALSE(),"null",""))</f>
        <v/>
      </c>
      <c r="E751" s="24">
        <f>'Введення інформації'!E790</f>
        <v>0</v>
      </c>
      <c r="F751" s="24">
        <f>'Введення інформації'!F790</f>
        <v>0</v>
      </c>
      <c r="G751" s="14" t="str">
        <f>LEFT('Введення інформації'!G790, 1)</f>
        <v/>
      </c>
      <c r="H751" s="24">
        <f>'Введення інформації'!H790</f>
        <v>0</v>
      </c>
      <c r="I751" s="24">
        <f>'Введення інформації'!I790</f>
        <v>0</v>
      </c>
      <c r="J751" s="14" t="str">
        <f>IF(ISBLANK('Введення інформації'!J790)=FALSE(),'Введення інформації'!J790,IF(ISBLANK('Введення інформації'!A790)=FALSE(),"null",""))</f>
        <v/>
      </c>
      <c r="K751" s="24">
        <f>'Введення інформації'!K790</f>
        <v>0</v>
      </c>
      <c r="L751" s="14" t="str">
        <f>IF(ISBLANK('Введення інформації'!L790)=FALSE(),'Введення інформації'!L790,IF(ISBLANK('Введення інформації'!A790)=FALSE(),"null",""))</f>
        <v/>
      </c>
      <c r="M751" s="24">
        <f>'Введення інформації'!M790</f>
        <v>0</v>
      </c>
      <c r="N751" s="24">
        <f>'Введення інформації'!N790</f>
        <v>0</v>
      </c>
      <c r="O751" s="14" t="str">
        <f>IF(ISBLANK('Введення інформації'!O790)=FALSE(),'Введення інформації'!O790,IF(ISBLANK('Введення інформації'!A790)=FALSE(),"null",""))</f>
        <v/>
      </c>
      <c r="P751" s="14" t="str">
        <f>IF(ISBLANK('Введення інформації'!P790)=FALSE(),'Введення інформації'!P790,IF(ISBLANK('Введення інформації'!B790)=FALSE(),"null",""))</f>
        <v/>
      </c>
      <c r="Q751" s="25">
        <f>'Введення інформації'!Q790</f>
        <v>0</v>
      </c>
      <c r="R751" s="25">
        <f>'Введення інформації'!R790</f>
        <v>0</v>
      </c>
      <c r="S751" s="25">
        <f>'Введення інформації'!S790</f>
        <v>0</v>
      </c>
      <c r="T751" s="20" t="str">
        <f>IF(ISBLANK('Введення інформації'!A790)=FALSE(),(MID('Введення інформації'!T790, 7, 4)&amp;"-"&amp;MID('Введення інформації'!T790, 4, 2)&amp;"-"&amp;MID('Введення інформації'!T790, 1, 2)), "")</f>
        <v/>
      </c>
      <c r="U751" s="20" t="str">
        <f>IF(ISBLANK('Введення інформації'!B790)=FALSE(),(MID('Введення інформації'!U790, 7, 4)&amp;"-"&amp;MID('Введення інформації'!U790, 4, 2)&amp;"-"&amp;MID('Введення інформації'!U790, 1, 2)), "")</f>
        <v/>
      </c>
      <c r="V751" s="14" t="str">
        <f>IF('Введення інформації'!V790= "Так","true",IF(ISBLANK('Введення інформації'!A790)=FALSE(),"false",""))</f>
        <v/>
      </c>
      <c r="W751" s="24">
        <f>'Введення інформації'!W790</f>
        <v>0</v>
      </c>
      <c r="X751" s="14" t="str">
        <f>IF('Введення інформації'!X790= "Так","true",IF(ISBLANK('Введення інформації'!A790)=FALSE(),"false",""))</f>
        <v/>
      </c>
      <c r="Y751" s="14" t="str">
        <f>IF(ISBLANK('Введення інформації'!Y790)=FALSE(),'Введення інформації'!Y790,IF(ISBLANK('Введення інформації'!A790)=FALSE(),"0",""))</f>
        <v/>
      </c>
      <c r="Z751" s="14" t="str">
        <f>LEFT('Введення інформації'!Z790, 3)</f>
        <v/>
      </c>
      <c r="AA751" s="14" t="str">
        <f>IF(ISBLANK('Введення інформації'!AA790)=FALSE(),'Введення інформації'!AA790,IF(ISBLANK('Введення інформації'!A790)=FALSE(),"0",""))</f>
        <v/>
      </c>
      <c r="AB751" s="14" t="str">
        <f>IF('Введення інформації'!AB790= "Так","true",IF(ISBLANK('Введення інформації'!A790)=FALSE(),"false",""))</f>
        <v/>
      </c>
      <c r="AC751" s="24">
        <f>'Введення інформації'!AC790</f>
        <v>0</v>
      </c>
    </row>
    <row r="752" spans="1:29" ht="15.75" customHeight="1" x14ac:dyDescent="0.25">
      <c r="A752" s="24">
        <f>'Введення інформації'!A791</f>
        <v>0</v>
      </c>
      <c r="B752" s="14" t="str">
        <f>IF(ISBLANK('Введення інформації'!A791)=FALSE(),(MID('Введення інформації'!B791, 7, 4)&amp;"-"&amp;MID('Введення інформації'!B791, 4, 2)&amp;"-"&amp;MID('Введення інформації'!B791, 1, 2)), "")</f>
        <v/>
      </c>
      <c r="C752" s="24">
        <f>'Введення інформації'!C791</f>
        <v>0</v>
      </c>
      <c r="D752" s="19" t="str">
        <f>IF(ISBLANK('Введення інформації'!D791)=FALSE(),'Введення інформації'!D791,IF(ISBLANK('Введення інформації'!A791)=FALSE(),"null",""))</f>
        <v/>
      </c>
      <c r="E752" s="24">
        <f>'Введення інформації'!E791</f>
        <v>0</v>
      </c>
      <c r="F752" s="24">
        <f>'Введення інформації'!F791</f>
        <v>0</v>
      </c>
      <c r="G752" s="14" t="str">
        <f>LEFT('Введення інформації'!G791, 1)</f>
        <v/>
      </c>
      <c r="H752" s="24">
        <f>'Введення інформації'!H791</f>
        <v>0</v>
      </c>
      <c r="I752" s="24">
        <f>'Введення інформації'!I791</f>
        <v>0</v>
      </c>
      <c r="J752" s="14" t="str">
        <f>IF(ISBLANK('Введення інформації'!J791)=FALSE(),'Введення інформації'!J791,IF(ISBLANK('Введення інформації'!A791)=FALSE(),"null",""))</f>
        <v/>
      </c>
      <c r="K752" s="24">
        <f>'Введення інформації'!K791</f>
        <v>0</v>
      </c>
      <c r="L752" s="14" t="str">
        <f>IF(ISBLANK('Введення інформації'!L791)=FALSE(),'Введення інформації'!L791,IF(ISBLANK('Введення інформації'!A791)=FALSE(),"null",""))</f>
        <v/>
      </c>
      <c r="M752" s="24">
        <f>'Введення інформації'!M791</f>
        <v>0</v>
      </c>
      <c r="N752" s="24">
        <f>'Введення інформації'!N791</f>
        <v>0</v>
      </c>
      <c r="O752" s="14" t="str">
        <f>IF(ISBLANK('Введення інформації'!O791)=FALSE(),'Введення інформації'!O791,IF(ISBLANK('Введення інформації'!A791)=FALSE(),"null",""))</f>
        <v/>
      </c>
      <c r="P752" s="14" t="str">
        <f>IF(ISBLANK('Введення інформації'!P791)=FALSE(),'Введення інформації'!P791,IF(ISBLANK('Введення інформації'!B791)=FALSE(),"null",""))</f>
        <v/>
      </c>
      <c r="Q752" s="25">
        <f>'Введення інформації'!Q791</f>
        <v>0</v>
      </c>
      <c r="R752" s="25">
        <f>'Введення інформації'!R791</f>
        <v>0</v>
      </c>
      <c r="S752" s="25">
        <f>'Введення інформації'!S791</f>
        <v>0</v>
      </c>
      <c r="T752" s="20" t="str">
        <f>IF(ISBLANK('Введення інформації'!A791)=FALSE(),(MID('Введення інформації'!T791, 7, 4)&amp;"-"&amp;MID('Введення інформації'!T791, 4, 2)&amp;"-"&amp;MID('Введення інформації'!T791, 1, 2)), "")</f>
        <v/>
      </c>
      <c r="U752" s="20" t="str">
        <f>IF(ISBLANK('Введення інформації'!B791)=FALSE(),(MID('Введення інформації'!U791, 7, 4)&amp;"-"&amp;MID('Введення інформації'!U791, 4, 2)&amp;"-"&amp;MID('Введення інформації'!U791, 1, 2)), "")</f>
        <v/>
      </c>
      <c r="V752" s="14" t="str">
        <f>IF('Введення інформації'!V791= "Так","true",IF(ISBLANK('Введення інформації'!A791)=FALSE(),"false",""))</f>
        <v/>
      </c>
      <c r="W752" s="24">
        <f>'Введення інформації'!W791</f>
        <v>0</v>
      </c>
      <c r="X752" s="14" t="str">
        <f>IF('Введення інформації'!X791= "Так","true",IF(ISBLANK('Введення інформації'!A791)=FALSE(),"false",""))</f>
        <v/>
      </c>
      <c r="Y752" s="14" t="str">
        <f>IF(ISBLANK('Введення інформації'!Y791)=FALSE(),'Введення інформації'!Y791,IF(ISBLANK('Введення інформації'!A791)=FALSE(),"0",""))</f>
        <v/>
      </c>
      <c r="Z752" s="14" t="str">
        <f>LEFT('Введення інформації'!Z791, 3)</f>
        <v/>
      </c>
      <c r="AA752" s="14" t="str">
        <f>IF(ISBLANK('Введення інформації'!AA791)=FALSE(),'Введення інформації'!AA791,IF(ISBLANK('Введення інформації'!A791)=FALSE(),"0",""))</f>
        <v/>
      </c>
      <c r="AB752" s="14" t="str">
        <f>IF('Введення інформації'!AB791= "Так","true",IF(ISBLANK('Введення інформації'!A791)=FALSE(),"false",""))</f>
        <v/>
      </c>
      <c r="AC752" s="24">
        <f>'Введення інформації'!AC791</f>
        <v>0</v>
      </c>
    </row>
    <row r="753" spans="1:29" ht="15.75" customHeight="1" x14ac:dyDescent="0.25">
      <c r="A753" s="24">
        <f>'Введення інформації'!A792</f>
        <v>0</v>
      </c>
      <c r="B753" s="14" t="str">
        <f>IF(ISBLANK('Введення інформації'!A792)=FALSE(),(MID('Введення інформації'!B792, 7, 4)&amp;"-"&amp;MID('Введення інформації'!B792, 4, 2)&amp;"-"&amp;MID('Введення інформації'!B792, 1, 2)), "")</f>
        <v/>
      </c>
      <c r="C753" s="24">
        <f>'Введення інформації'!C792</f>
        <v>0</v>
      </c>
      <c r="D753" s="19" t="str">
        <f>IF(ISBLANK('Введення інформації'!D792)=FALSE(),'Введення інформації'!D792,IF(ISBLANK('Введення інформації'!A792)=FALSE(),"null",""))</f>
        <v/>
      </c>
      <c r="E753" s="24">
        <f>'Введення інформації'!E792</f>
        <v>0</v>
      </c>
      <c r="F753" s="24">
        <f>'Введення інформації'!F792</f>
        <v>0</v>
      </c>
      <c r="G753" s="14" t="str">
        <f>LEFT('Введення інформації'!G792, 1)</f>
        <v/>
      </c>
      <c r="H753" s="24">
        <f>'Введення інформації'!H792</f>
        <v>0</v>
      </c>
      <c r="I753" s="24">
        <f>'Введення інформації'!I792</f>
        <v>0</v>
      </c>
      <c r="J753" s="14" t="str">
        <f>IF(ISBLANK('Введення інформації'!J792)=FALSE(),'Введення інформації'!J792,IF(ISBLANK('Введення інформації'!A792)=FALSE(),"null",""))</f>
        <v/>
      </c>
      <c r="K753" s="24">
        <f>'Введення інформації'!K792</f>
        <v>0</v>
      </c>
      <c r="L753" s="14" t="str">
        <f>IF(ISBLANK('Введення інформації'!L792)=FALSE(),'Введення інформації'!L792,IF(ISBLANK('Введення інформації'!A792)=FALSE(),"null",""))</f>
        <v/>
      </c>
      <c r="M753" s="24">
        <f>'Введення інформації'!M792</f>
        <v>0</v>
      </c>
      <c r="N753" s="24">
        <f>'Введення інформації'!N792</f>
        <v>0</v>
      </c>
      <c r="O753" s="14" t="str">
        <f>IF(ISBLANK('Введення інформації'!O792)=FALSE(),'Введення інформації'!O792,IF(ISBLANK('Введення інформації'!A792)=FALSE(),"null",""))</f>
        <v/>
      </c>
      <c r="P753" s="14" t="str">
        <f>IF(ISBLANK('Введення інформації'!P792)=FALSE(),'Введення інформації'!P792,IF(ISBLANK('Введення інформації'!B792)=FALSE(),"null",""))</f>
        <v/>
      </c>
      <c r="Q753" s="25">
        <f>'Введення інформації'!Q792</f>
        <v>0</v>
      </c>
      <c r="R753" s="25">
        <f>'Введення інформації'!R792</f>
        <v>0</v>
      </c>
      <c r="S753" s="25">
        <f>'Введення інформації'!S792</f>
        <v>0</v>
      </c>
      <c r="T753" s="20" t="str">
        <f>IF(ISBLANK('Введення інформації'!A792)=FALSE(),(MID('Введення інформації'!T792, 7, 4)&amp;"-"&amp;MID('Введення інформації'!T792, 4, 2)&amp;"-"&amp;MID('Введення інформації'!T792, 1, 2)), "")</f>
        <v/>
      </c>
      <c r="U753" s="20" t="str">
        <f>IF(ISBLANK('Введення інформації'!B792)=FALSE(),(MID('Введення інформації'!U792, 7, 4)&amp;"-"&amp;MID('Введення інформації'!U792, 4, 2)&amp;"-"&amp;MID('Введення інформації'!U792, 1, 2)), "")</f>
        <v/>
      </c>
      <c r="V753" s="14" t="str">
        <f>IF('Введення інформації'!V792= "Так","true",IF(ISBLANK('Введення інформації'!A792)=FALSE(),"false",""))</f>
        <v/>
      </c>
      <c r="W753" s="24">
        <f>'Введення інформації'!W792</f>
        <v>0</v>
      </c>
      <c r="X753" s="14" t="str">
        <f>IF('Введення інформації'!X792= "Так","true",IF(ISBLANK('Введення інформації'!A792)=FALSE(),"false",""))</f>
        <v/>
      </c>
      <c r="Y753" s="14" t="str">
        <f>IF(ISBLANK('Введення інформації'!Y792)=FALSE(),'Введення інформації'!Y792,IF(ISBLANK('Введення інформації'!A792)=FALSE(),"0",""))</f>
        <v/>
      </c>
      <c r="Z753" s="14" t="str">
        <f>LEFT('Введення інформації'!Z792, 3)</f>
        <v/>
      </c>
      <c r="AA753" s="14" t="str">
        <f>IF(ISBLANK('Введення інформації'!AA792)=FALSE(),'Введення інформації'!AA792,IF(ISBLANK('Введення інформації'!A792)=FALSE(),"0",""))</f>
        <v/>
      </c>
      <c r="AB753" s="14" t="str">
        <f>IF('Введення інформації'!AB792= "Так","true",IF(ISBLANK('Введення інформації'!A792)=FALSE(),"false",""))</f>
        <v/>
      </c>
      <c r="AC753" s="24">
        <f>'Введення інформації'!AC792</f>
        <v>0</v>
      </c>
    </row>
    <row r="754" spans="1:29" ht="15.75" customHeight="1" x14ac:dyDescent="0.25">
      <c r="A754" s="24">
        <f>'Введення інформації'!A793</f>
        <v>0</v>
      </c>
      <c r="B754" s="14" t="str">
        <f>IF(ISBLANK('Введення інформації'!A793)=FALSE(),(MID('Введення інформації'!B793, 7, 4)&amp;"-"&amp;MID('Введення інформації'!B793, 4, 2)&amp;"-"&amp;MID('Введення інформації'!B793, 1, 2)), "")</f>
        <v/>
      </c>
      <c r="C754" s="24">
        <f>'Введення інформації'!C793</f>
        <v>0</v>
      </c>
      <c r="D754" s="19" t="str">
        <f>IF(ISBLANK('Введення інформації'!D793)=FALSE(),'Введення інформації'!D793,IF(ISBLANK('Введення інформації'!A793)=FALSE(),"null",""))</f>
        <v/>
      </c>
      <c r="E754" s="24">
        <f>'Введення інформації'!E793</f>
        <v>0</v>
      </c>
      <c r="F754" s="24">
        <f>'Введення інформації'!F793</f>
        <v>0</v>
      </c>
      <c r="G754" s="14" t="str">
        <f>LEFT('Введення інформації'!G793, 1)</f>
        <v/>
      </c>
      <c r="H754" s="24">
        <f>'Введення інформації'!H793</f>
        <v>0</v>
      </c>
      <c r="I754" s="24">
        <f>'Введення інформації'!I793</f>
        <v>0</v>
      </c>
      <c r="J754" s="14" t="str">
        <f>IF(ISBLANK('Введення інформації'!J793)=FALSE(),'Введення інформації'!J793,IF(ISBLANK('Введення інформації'!A793)=FALSE(),"null",""))</f>
        <v/>
      </c>
      <c r="K754" s="24">
        <f>'Введення інформації'!K793</f>
        <v>0</v>
      </c>
      <c r="L754" s="14" t="str">
        <f>IF(ISBLANK('Введення інформації'!L793)=FALSE(),'Введення інформації'!L793,IF(ISBLANK('Введення інформації'!A793)=FALSE(),"null",""))</f>
        <v/>
      </c>
      <c r="M754" s="24">
        <f>'Введення інформації'!M793</f>
        <v>0</v>
      </c>
      <c r="N754" s="24">
        <f>'Введення інформації'!N793</f>
        <v>0</v>
      </c>
      <c r="O754" s="14" t="str">
        <f>IF(ISBLANK('Введення інформації'!O793)=FALSE(),'Введення інформації'!O793,IF(ISBLANK('Введення інформації'!A793)=FALSE(),"null",""))</f>
        <v/>
      </c>
      <c r="P754" s="14" t="str">
        <f>IF(ISBLANK('Введення інформації'!P793)=FALSE(),'Введення інформації'!P793,IF(ISBLANK('Введення інформації'!B793)=FALSE(),"null",""))</f>
        <v/>
      </c>
      <c r="Q754" s="25">
        <f>'Введення інформації'!Q793</f>
        <v>0</v>
      </c>
      <c r="R754" s="25">
        <f>'Введення інформації'!R793</f>
        <v>0</v>
      </c>
      <c r="S754" s="25">
        <f>'Введення інформації'!S793</f>
        <v>0</v>
      </c>
      <c r="T754" s="20" t="str">
        <f>IF(ISBLANK('Введення інформації'!A793)=FALSE(),(MID('Введення інформації'!T793, 7, 4)&amp;"-"&amp;MID('Введення інформації'!T793, 4, 2)&amp;"-"&amp;MID('Введення інформації'!T793, 1, 2)), "")</f>
        <v/>
      </c>
      <c r="U754" s="20" t="str">
        <f>IF(ISBLANK('Введення інформації'!B793)=FALSE(),(MID('Введення інформації'!U793, 7, 4)&amp;"-"&amp;MID('Введення інформації'!U793, 4, 2)&amp;"-"&amp;MID('Введення інформації'!U793, 1, 2)), "")</f>
        <v/>
      </c>
      <c r="V754" s="14" t="str">
        <f>IF('Введення інформації'!V793= "Так","true",IF(ISBLANK('Введення інформації'!A793)=FALSE(),"false",""))</f>
        <v/>
      </c>
      <c r="W754" s="24">
        <f>'Введення інформації'!W793</f>
        <v>0</v>
      </c>
      <c r="X754" s="14" t="str">
        <f>IF('Введення інформації'!X793= "Так","true",IF(ISBLANK('Введення інформації'!A793)=FALSE(),"false",""))</f>
        <v/>
      </c>
      <c r="Y754" s="14" t="str">
        <f>IF(ISBLANK('Введення інформації'!Y793)=FALSE(),'Введення інформації'!Y793,IF(ISBLANK('Введення інформації'!A793)=FALSE(),"0",""))</f>
        <v/>
      </c>
      <c r="Z754" s="14" t="str">
        <f>LEFT('Введення інформації'!Z793, 3)</f>
        <v/>
      </c>
      <c r="AA754" s="14" t="str">
        <f>IF(ISBLANK('Введення інформації'!AA793)=FALSE(),'Введення інформації'!AA793,IF(ISBLANK('Введення інформації'!A793)=FALSE(),"0",""))</f>
        <v/>
      </c>
      <c r="AB754" s="14" t="str">
        <f>IF('Введення інформації'!AB793= "Так","true",IF(ISBLANK('Введення інформації'!A793)=FALSE(),"false",""))</f>
        <v/>
      </c>
      <c r="AC754" s="24">
        <f>'Введення інформації'!AC793</f>
        <v>0</v>
      </c>
    </row>
    <row r="755" spans="1:29" ht="15.75" customHeight="1" x14ac:dyDescent="0.25">
      <c r="A755" s="24">
        <f>'Введення інформації'!A794</f>
        <v>0</v>
      </c>
      <c r="B755" s="14" t="str">
        <f>IF(ISBLANK('Введення інформації'!A794)=FALSE(),(MID('Введення інформації'!B794, 7, 4)&amp;"-"&amp;MID('Введення інформації'!B794, 4, 2)&amp;"-"&amp;MID('Введення інформації'!B794, 1, 2)), "")</f>
        <v/>
      </c>
      <c r="C755" s="24">
        <f>'Введення інформації'!C794</f>
        <v>0</v>
      </c>
      <c r="D755" s="19" t="str">
        <f>IF(ISBLANK('Введення інформації'!D794)=FALSE(),'Введення інформації'!D794,IF(ISBLANK('Введення інформації'!A794)=FALSE(),"null",""))</f>
        <v/>
      </c>
      <c r="E755" s="24">
        <f>'Введення інформації'!E794</f>
        <v>0</v>
      </c>
      <c r="F755" s="24">
        <f>'Введення інформації'!F794</f>
        <v>0</v>
      </c>
      <c r="G755" s="14" t="str">
        <f>LEFT('Введення інформації'!G794, 1)</f>
        <v/>
      </c>
      <c r="H755" s="24">
        <f>'Введення інформації'!H794</f>
        <v>0</v>
      </c>
      <c r="I755" s="24">
        <f>'Введення інформації'!I794</f>
        <v>0</v>
      </c>
      <c r="J755" s="14" t="str">
        <f>IF(ISBLANK('Введення інформації'!J794)=FALSE(),'Введення інформації'!J794,IF(ISBLANK('Введення інформації'!A794)=FALSE(),"null",""))</f>
        <v/>
      </c>
      <c r="K755" s="24">
        <f>'Введення інформації'!K794</f>
        <v>0</v>
      </c>
      <c r="L755" s="14" t="str">
        <f>IF(ISBLANK('Введення інформації'!L794)=FALSE(),'Введення інформації'!L794,IF(ISBLANK('Введення інформації'!A794)=FALSE(),"null",""))</f>
        <v/>
      </c>
      <c r="M755" s="24">
        <f>'Введення інформації'!M794</f>
        <v>0</v>
      </c>
      <c r="N755" s="24">
        <f>'Введення інформації'!N794</f>
        <v>0</v>
      </c>
      <c r="O755" s="14" t="str">
        <f>IF(ISBLANK('Введення інформації'!O794)=FALSE(),'Введення інформації'!O794,IF(ISBLANK('Введення інформації'!A794)=FALSE(),"null",""))</f>
        <v/>
      </c>
      <c r="P755" s="14" t="str">
        <f>IF(ISBLANK('Введення інформації'!P794)=FALSE(),'Введення інформації'!P794,IF(ISBLANK('Введення інформації'!B794)=FALSE(),"null",""))</f>
        <v/>
      </c>
      <c r="Q755" s="25">
        <f>'Введення інформації'!Q794</f>
        <v>0</v>
      </c>
      <c r="R755" s="25">
        <f>'Введення інформації'!R794</f>
        <v>0</v>
      </c>
      <c r="S755" s="25">
        <f>'Введення інформації'!S794</f>
        <v>0</v>
      </c>
      <c r="T755" s="20" t="str">
        <f>IF(ISBLANK('Введення інформації'!A794)=FALSE(),(MID('Введення інформації'!T794, 7, 4)&amp;"-"&amp;MID('Введення інформації'!T794, 4, 2)&amp;"-"&amp;MID('Введення інформації'!T794, 1, 2)), "")</f>
        <v/>
      </c>
      <c r="U755" s="20" t="str">
        <f>IF(ISBLANK('Введення інформації'!B794)=FALSE(),(MID('Введення інформації'!U794, 7, 4)&amp;"-"&amp;MID('Введення інформації'!U794, 4, 2)&amp;"-"&amp;MID('Введення інформації'!U794, 1, 2)), "")</f>
        <v/>
      </c>
      <c r="V755" s="14" t="str">
        <f>IF('Введення інформації'!V794= "Так","true",IF(ISBLANK('Введення інформації'!A794)=FALSE(),"false",""))</f>
        <v/>
      </c>
      <c r="W755" s="24">
        <f>'Введення інформації'!W794</f>
        <v>0</v>
      </c>
      <c r="X755" s="14" t="str">
        <f>IF('Введення інформації'!X794= "Так","true",IF(ISBLANK('Введення інформації'!A794)=FALSE(),"false",""))</f>
        <v/>
      </c>
      <c r="Y755" s="14" t="str">
        <f>IF(ISBLANK('Введення інформації'!Y794)=FALSE(),'Введення інформації'!Y794,IF(ISBLANK('Введення інформації'!A794)=FALSE(),"0",""))</f>
        <v/>
      </c>
      <c r="Z755" s="14" t="str">
        <f>LEFT('Введення інформації'!Z794, 3)</f>
        <v/>
      </c>
      <c r="AA755" s="14" t="str">
        <f>IF(ISBLANK('Введення інформації'!AA794)=FALSE(),'Введення інформації'!AA794,IF(ISBLANK('Введення інформації'!A794)=FALSE(),"0",""))</f>
        <v/>
      </c>
      <c r="AB755" s="14" t="str">
        <f>IF('Введення інформації'!AB794= "Так","true",IF(ISBLANK('Введення інформації'!A794)=FALSE(),"false",""))</f>
        <v/>
      </c>
      <c r="AC755" s="24">
        <f>'Введення інформації'!AC794</f>
        <v>0</v>
      </c>
    </row>
    <row r="756" spans="1:29" ht="15.75" customHeight="1" x14ac:dyDescent="0.25">
      <c r="A756" s="24">
        <f>'Введення інформації'!A795</f>
        <v>0</v>
      </c>
      <c r="B756" s="14" t="str">
        <f>IF(ISBLANK('Введення інформації'!A795)=FALSE(),(MID('Введення інформації'!B795, 7, 4)&amp;"-"&amp;MID('Введення інформації'!B795, 4, 2)&amp;"-"&amp;MID('Введення інформації'!B795, 1, 2)), "")</f>
        <v/>
      </c>
      <c r="C756" s="24">
        <f>'Введення інформації'!C795</f>
        <v>0</v>
      </c>
      <c r="D756" s="19" t="str">
        <f>IF(ISBLANK('Введення інформації'!D795)=FALSE(),'Введення інформації'!D795,IF(ISBLANK('Введення інформації'!A795)=FALSE(),"null",""))</f>
        <v/>
      </c>
      <c r="E756" s="24">
        <f>'Введення інформації'!E795</f>
        <v>0</v>
      </c>
      <c r="F756" s="24">
        <f>'Введення інформації'!F795</f>
        <v>0</v>
      </c>
      <c r="G756" s="14" t="str">
        <f>LEFT('Введення інформації'!G795, 1)</f>
        <v/>
      </c>
      <c r="H756" s="24">
        <f>'Введення інформації'!H795</f>
        <v>0</v>
      </c>
      <c r="I756" s="24">
        <f>'Введення інформації'!I795</f>
        <v>0</v>
      </c>
      <c r="J756" s="14" t="str">
        <f>IF(ISBLANK('Введення інформації'!J795)=FALSE(),'Введення інформації'!J795,IF(ISBLANK('Введення інформації'!A795)=FALSE(),"null",""))</f>
        <v/>
      </c>
      <c r="K756" s="24">
        <f>'Введення інформації'!K795</f>
        <v>0</v>
      </c>
      <c r="L756" s="14" t="str">
        <f>IF(ISBLANK('Введення інформації'!L795)=FALSE(),'Введення інформації'!L795,IF(ISBLANK('Введення інформації'!A795)=FALSE(),"null",""))</f>
        <v/>
      </c>
      <c r="M756" s="24">
        <f>'Введення інформації'!M795</f>
        <v>0</v>
      </c>
      <c r="N756" s="24">
        <f>'Введення інформації'!N795</f>
        <v>0</v>
      </c>
      <c r="O756" s="14" t="str">
        <f>IF(ISBLANK('Введення інформації'!O795)=FALSE(),'Введення інформації'!O795,IF(ISBLANK('Введення інформації'!A795)=FALSE(),"null",""))</f>
        <v/>
      </c>
      <c r="P756" s="14" t="str">
        <f>IF(ISBLANK('Введення інформації'!P795)=FALSE(),'Введення інформації'!P795,IF(ISBLANK('Введення інформації'!B795)=FALSE(),"null",""))</f>
        <v/>
      </c>
      <c r="Q756" s="25">
        <f>'Введення інформації'!Q795</f>
        <v>0</v>
      </c>
      <c r="R756" s="25">
        <f>'Введення інформації'!R795</f>
        <v>0</v>
      </c>
      <c r="S756" s="25">
        <f>'Введення інформації'!S795</f>
        <v>0</v>
      </c>
      <c r="T756" s="20" t="str">
        <f>IF(ISBLANK('Введення інформації'!A795)=FALSE(),(MID('Введення інформації'!T795, 7, 4)&amp;"-"&amp;MID('Введення інформації'!T795, 4, 2)&amp;"-"&amp;MID('Введення інформації'!T795, 1, 2)), "")</f>
        <v/>
      </c>
      <c r="U756" s="20" t="str">
        <f>IF(ISBLANK('Введення інформації'!B795)=FALSE(),(MID('Введення інформації'!U795, 7, 4)&amp;"-"&amp;MID('Введення інформації'!U795, 4, 2)&amp;"-"&amp;MID('Введення інформації'!U795, 1, 2)), "")</f>
        <v/>
      </c>
      <c r="V756" s="14" t="str">
        <f>IF('Введення інформації'!V795= "Так","true",IF(ISBLANK('Введення інформації'!A795)=FALSE(),"false",""))</f>
        <v/>
      </c>
      <c r="W756" s="24">
        <f>'Введення інформації'!W795</f>
        <v>0</v>
      </c>
      <c r="X756" s="14" t="str">
        <f>IF('Введення інформації'!X795= "Так","true",IF(ISBLANK('Введення інформації'!A795)=FALSE(),"false",""))</f>
        <v/>
      </c>
      <c r="Y756" s="14" t="str">
        <f>IF(ISBLANK('Введення інформації'!Y795)=FALSE(),'Введення інформації'!Y795,IF(ISBLANK('Введення інформації'!A795)=FALSE(),"0",""))</f>
        <v/>
      </c>
      <c r="Z756" s="14" t="str">
        <f>LEFT('Введення інформації'!Z795, 3)</f>
        <v/>
      </c>
      <c r="AA756" s="14" t="str">
        <f>IF(ISBLANK('Введення інформації'!AA795)=FALSE(),'Введення інформації'!AA795,IF(ISBLANK('Введення інформації'!A795)=FALSE(),"0",""))</f>
        <v/>
      </c>
      <c r="AB756" s="14" t="str">
        <f>IF('Введення інформації'!AB795= "Так","true",IF(ISBLANK('Введення інформації'!A795)=FALSE(),"false",""))</f>
        <v/>
      </c>
      <c r="AC756" s="24">
        <f>'Введення інформації'!AC795</f>
        <v>0</v>
      </c>
    </row>
    <row r="757" spans="1:29" ht="15.75" customHeight="1" x14ac:dyDescent="0.25">
      <c r="A757" s="24">
        <f>'Введення інформації'!A796</f>
        <v>0</v>
      </c>
      <c r="B757" s="14" t="str">
        <f>IF(ISBLANK('Введення інформації'!A796)=FALSE(),(MID('Введення інформації'!B796, 7, 4)&amp;"-"&amp;MID('Введення інформації'!B796, 4, 2)&amp;"-"&amp;MID('Введення інформації'!B796, 1, 2)), "")</f>
        <v/>
      </c>
      <c r="C757" s="24">
        <f>'Введення інформації'!C796</f>
        <v>0</v>
      </c>
      <c r="D757" s="19" t="str">
        <f>IF(ISBLANK('Введення інформації'!D796)=FALSE(),'Введення інформації'!D796,IF(ISBLANK('Введення інформації'!A796)=FALSE(),"null",""))</f>
        <v/>
      </c>
      <c r="E757" s="24">
        <f>'Введення інформації'!E796</f>
        <v>0</v>
      </c>
      <c r="F757" s="24">
        <f>'Введення інформації'!F796</f>
        <v>0</v>
      </c>
      <c r="G757" s="14" t="str">
        <f>LEFT('Введення інформації'!G796, 1)</f>
        <v/>
      </c>
      <c r="H757" s="24">
        <f>'Введення інформації'!H796</f>
        <v>0</v>
      </c>
      <c r="I757" s="24">
        <f>'Введення інформації'!I796</f>
        <v>0</v>
      </c>
      <c r="J757" s="14" t="str">
        <f>IF(ISBLANK('Введення інформації'!J796)=FALSE(),'Введення інформації'!J796,IF(ISBLANK('Введення інформації'!A796)=FALSE(),"null",""))</f>
        <v/>
      </c>
      <c r="K757" s="24">
        <f>'Введення інформації'!K796</f>
        <v>0</v>
      </c>
      <c r="L757" s="14" t="str">
        <f>IF(ISBLANK('Введення інформації'!L796)=FALSE(),'Введення інформації'!L796,IF(ISBLANK('Введення інформації'!A796)=FALSE(),"null",""))</f>
        <v/>
      </c>
      <c r="M757" s="24">
        <f>'Введення інформації'!M796</f>
        <v>0</v>
      </c>
      <c r="N757" s="24">
        <f>'Введення інформації'!N796</f>
        <v>0</v>
      </c>
      <c r="O757" s="14" t="str">
        <f>IF(ISBLANK('Введення інформації'!O796)=FALSE(),'Введення інформації'!O796,IF(ISBLANK('Введення інформації'!A796)=FALSE(),"null",""))</f>
        <v/>
      </c>
      <c r="P757" s="14" t="str">
        <f>IF(ISBLANK('Введення інформації'!P796)=FALSE(),'Введення інформації'!P796,IF(ISBLANK('Введення інформації'!B796)=FALSE(),"null",""))</f>
        <v/>
      </c>
      <c r="Q757" s="25">
        <f>'Введення інформації'!Q796</f>
        <v>0</v>
      </c>
      <c r="R757" s="25">
        <f>'Введення інформації'!R796</f>
        <v>0</v>
      </c>
      <c r="S757" s="25">
        <f>'Введення інформації'!S796</f>
        <v>0</v>
      </c>
      <c r="T757" s="20" t="str">
        <f>IF(ISBLANK('Введення інформації'!A796)=FALSE(),(MID('Введення інформації'!T796, 7, 4)&amp;"-"&amp;MID('Введення інформації'!T796, 4, 2)&amp;"-"&amp;MID('Введення інформації'!T796, 1, 2)), "")</f>
        <v/>
      </c>
      <c r="U757" s="20" t="str">
        <f>IF(ISBLANK('Введення інформації'!B796)=FALSE(),(MID('Введення інформації'!U796, 7, 4)&amp;"-"&amp;MID('Введення інформації'!U796, 4, 2)&amp;"-"&amp;MID('Введення інформації'!U796, 1, 2)), "")</f>
        <v/>
      </c>
      <c r="V757" s="14" t="str">
        <f>IF('Введення інформації'!V796= "Так","true",IF(ISBLANK('Введення інформації'!A796)=FALSE(),"false",""))</f>
        <v/>
      </c>
      <c r="W757" s="24">
        <f>'Введення інформації'!W796</f>
        <v>0</v>
      </c>
      <c r="X757" s="14" t="str">
        <f>IF('Введення інформації'!X796= "Так","true",IF(ISBLANK('Введення інформації'!A796)=FALSE(),"false",""))</f>
        <v/>
      </c>
      <c r="Y757" s="14" t="str">
        <f>IF(ISBLANK('Введення інформації'!Y796)=FALSE(),'Введення інформації'!Y796,IF(ISBLANK('Введення інформації'!A796)=FALSE(),"0",""))</f>
        <v/>
      </c>
      <c r="Z757" s="14" t="str">
        <f>LEFT('Введення інформації'!Z796, 3)</f>
        <v/>
      </c>
      <c r="AA757" s="14" t="str">
        <f>IF(ISBLANK('Введення інформації'!AA796)=FALSE(),'Введення інформації'!AA796,IF(ISBLANK('Введення інформації'!A796)=FALSE(),"0",""))</f>
        <v/>
      </c>
      <c r="AB757" s="14" t="str">
        <f>IF('Введення інформації'!AB796= "Так","true",IF(ISBLANK('Введення інформації'!A796)=FALSE(),"false",""))</f>
        <v/>
      </c>
      <c r="AC757" s="24">
        <f>'Введення інформації'!AC796</f>
        <v>0</v>
      </c>
    </row>
    <row r="758" spans="1:29" ht="15.75" customHeight="1" x14ac:dyDescent="0.25">
      <c r="A758" s="24">
        <f>'Введення інформації'!A797</f>
        <v>0</v>
      </c>
      <c r="B758" s="14" t="str">
        <f>IF(ISBLANK('Введення інформації'!A797)=FALSE(),(MID('Введення інформації'!B797, 7, 4)&amp;"-"&amp;MID('Введення інформації'!B797, 4, 2)&amp;"-"&amp;MID('Введення інформації'!B797, 1, 2)), "")</f>
        <v/>
      </c>
      <c r="C758" s="24">
        <f>'Введення інформації'!C797</f>
        <v>0</v>
      </c>
      <c r="D758" s="19" t="str">
        <f>IF(ISBLANK('Введення інформації'!D797)=FALSE(),'Введення інформації'!D797,IF(ISBLANK('Введення інформації'!A797)=FALSE(),"null",""))</f>
        <v/>
      </c>
      <c r="E758" s="24">
        <f>'Введення інформації'!E797</f>
        <v>0</v>
      </c>
      <c r="F758" s="24">
        <f>'Введення інформації'!F797</f>
        <v>0</v>
      </c>
      <c r="G758" s="14" t="str">
        <f>LEFT('Введення інформації'!G797, 1)</f>
        <v/>
      </c>
      <c r="H758" s="24">
        <f>'Введення інформації'!H797</f>
        <v>0</v>
      </c>
      <c r="I758" s="24">
        <f>'Введення інформації'!I797</f>
        <v>0</v>
      </c>
      <c r="J758" s="14" t="str">
        <f>IF(ISBLANK('Введення інформації'!J797)=FALSE(),'Введення інформації'!J797,IF(ISBLANK('Введення інформації'!A797)=FALSE(),"null",""))</f>
        <v/>
      </c>
      <c r="K758" s="24">
        <f>'Введення інформації'!K797</f>
        <v>0</v>
      </c>
      <c r="L758" s="14" t="str">
        <f>IF(ISBLANK('Введення інформації'!L797)=FALSE(),'Введення інформації'!L797,IF(ISBLANK('Введення інформації'!A797)=FALSE(),"null",""))</f>
        <v/>
      </c>
      <c r="M758" s="24">
        <f>'Введення інформації'!M797</f>
        <v>0</v>
      </c>
      <c r="N758" s="24">
        <f>'Введення інформації'!N797</f>
        <v>0</v>
      </c>
      <c r="O758" s="14" t="str">
        <f>IF(ISBLANK('Введення інформації'!O797)=FALSE(),'Введення інформації'!O797,IF(ISBLANK('Введення інформації'!A797)=FALSE(),"null",""))</f>
        <v/>
      </c>
      <c r="P758" s="14" t="str">
        <f>IF(ISBLANK('Введення інформації'!P797)=FALSE(),'Введення інформації'!P797,IF(ISBLANK('Введення інформації'!B797)=FALSE(),"null",""))</f>
        <v/>
      </c>
      <c r="Q758" s="25">
        <f>'Введення інформації'!Q797</f>
        <v>0</v>
      </c>
      <c r="R758" s="25">
        <f>'Введення інформації'!R797</f>
        <v>0</v>
      </c>
      <c r="S758" s="25">
        <f>'Введення інформації'!S797</f>
        <v>0</v>
      </c>
      <c r="T758" s="20" t="str">
        <f>IF(ISBLANK('Введення інформації'!A797)=FALSE(),(MID('Введення інформації'!T797, 7, 4)&amp;"-"&amp;MID('Введення інформації'!T797, 4, 2)&amp;"-"&amp;MID('Введення інформації'!T797, 1, 2)), "")</f>
        <v/>
      </c>
      <c r="U758" s="20" t="str">
        <f>IF(ISBLANK('Введення інформації'!B797)=FALSE(),(MID('Введення інформації'!U797, 7, 4)&amp;"-"&amp;MID('Введення інформації'!U797, 4, 2)&amp;"-"&amp;MID('Введення інформації'!U797, 1, 2)), "")</f>
        <v/>
      </c>
      <c r="V758" s="14" t="str">
        <f>IF('Введення інформації'!V797= "Так","true",IF(ISBLANK('Введення інформації'!A797)=FALSE(),"false",""))</f>
        <v/>
      </c>
      <c r="W758" s="24">
        <f>'Введення інформації'!W797</f>
        <v>0</v>
      </c>
      <c r="X758" s="14" t="str">
        <f>IF('Введення інформації'!X797= "Так","true",IF(ISBLANK('Введення інформації'!A797)=FALSE(),"false",""))</f>
        <v/>
      </c>
      <c r="Y758" s="14" t="str">
        <f>IF(ISBLANK('Введення інформації'!Y797)=FALSE(),'Введення інформації'!Y797,IF(ISBLANK('Введення інформації'!A797)=FALSE(),"0",""))</f>
        <v/>
      </c>
      <c r="Z758" s="14" t="str">
        <f>LEFT('Введення інформації'!Z797, 3)</f>
        <v/>
      </c>
      <c r="AA758" s="14" t="str">
        <f>IF(ISBLANK('Введення інформації'!AA797)=FALSE(),'Введення інформації'!AA797,IF(ISBLANK('Введення інформації'!A797)=FALSE(),"0",""))</f>
        <v/>
      </c>
      <c r="AB758" s="14" t="str">
        <f>IF('Введення інформації'!AB797= "Так","true",IF(ISBLANK('Введення інформації'!A797)=FALSE(),"false",""))</f>
        <v/>
      </c>
      <c r="AC758" s="24">
        <f>'Введення інформації'!AC797</f>
        <v>0</v>
      </c>
    </row>
    <row r="759" spans="1:29" ht="15.75" customHeight="1" x14ac:dyDescent="0.25">
      <c r="A759" s="24">
        <f>'Введення інформації'!A798</f>
        <v>0</v>
      </c>
      <c r="B759" s="14" t="str">
        <f>IF(ISBLANK('Введення інформації'!A798)=FALSE(),(MID('Введення інформації'!B798, 7, 4)&amp;"-"&amp;MID('Введення інформації'!B798, 4, 2)&amp;"-"&amp;MID('Введення інформації'!B798, 1, 2)), "")</f>
        <v/>
      </c>
      <c r="C759" s="24">
        <f>'Введення інформації'!C798</f>
        <v>0</v>
      </c>
      <c r="D759" s="19" t="str">
        <f>IF(ISBLANK('Введення інформації'!D798)=FALSE(),'Введення інформації'!D798,IF(ISBLANK('Введення інформації'!A798)=FALSE(),"null",""))</f>
        <v/>
      </c>
      <c r="E759" s="24">
        <f>'Введення інформації'!E798</f>
        <v>0</v>
      </c>
      <c r="F759" s="24">
        <f>'Введення інформації'!F798</f>
        <v>0</v>
      </c>
      <c r="G759" s="14" t="str">
        <f>LEFT('Введення інформації'!G798, 1)</f>
        <v/>
      </c>
      <c r="H759" s="24">
        <f>'Введення інформації'!H798</f>
        <v>0</v>
      </c>
      <c r="I759" s="24">
        <f>'Введення інформації'!I798</f>
        <v>0</v>
      </c>
      <c r="J759" s="14" t="str">
        <f>IF(ISBLANK('Введення інформації'!J798)=FALSE(),'Введення інформації'!J798,IF(ISBLANK('Введення інформації'!A798)=FALSE(),"null",""))</f>
        <v/>
      </c>
      <c r="K759" s="24">
        <f>'Введення інформації'!K798</f>
        <v>0</v>
      </c>
      <c r="L759" s="14" t="str">
        <f>IF(ISBLANK('Введення інформації'!L798)=FALSE(),'Введення інформації'!L798,IF(ISBLANK('Введення інформації'!A798)=FALSE(),"null",""))</f>
        <v/>
      </c>
      <c r="M759" s="24">
        <f>'Введення інформації'!M798</f>
        <v>0</v>
      </c>
      <c r="N759" s="24">
        <f>'Введення інформації'!N798</f>
        <v>0</v>
      </c>
      <c r="O759" s="14" t="str">
        <f>IF(ISBLANK('Введення інформації'!O798)=FALSE(),'Введення інформації'!O798,IF(ISBLANK('Введення інформації'!A798)=FALSE(),"null",""))</f>
        <v/>
      </c>
      <c r="P759" s="14" t="str">
        <f>IF(ISBLANK('Введення інформації'!P798)=FALSE(),'Введення інформації'!P798,IF(ISBLANK('Введення інформації'!B798)=FALSE(),"null",""))</f>
        <v/>
      </c>
      <c r="Q759" s="25">
        <f>'Введення інформації'!Q798</f>
        <v>0</v>
      </c>
      <c r="R759" s="25">
        <f>'Введення інформації'!R798</f>
        <v>0</v>
      </c>
      <c r="S759" s="25">
        <f>'Введення інформації'!S798</f>
        <v>0</v>
      </c>
      <c r="T759" s="20" t="str">
        <f>IF(ISBLANK('Введення інформації'!A798)=FALSE(),(MID('Введення інформації'!T798, 7, 4)&amp;"-"&amp;MID('Введення інформації'!T798, 4, 2)&amp;"-"&amp;MID('Введення інформації'!T798, 1, 2)), "")</f>
        <v/>
      </c>
      <c r="U759" s="20" t="str">
        <f>IF(ISBLANK('Введення інформації'!B798)=FALSE(),(MID('Введення інформації'!U798, 7, 4)&amp;"-"&amp;MID('Введення інформації'!U798, 4, 2)&amp;"-"&amp;MID('Введення інформації'!U798, 1, 2)), "")</f>
        <v/>
      </c>
      <c r="V759" s="14" t="str">
        <f>IF('Введення інформації'!V798= "Так","true",IF(ISBLANK('Введення інформації'!A798)=FALSE(),"false",""))</f>
        <v/>
      </c>
      <c r="W759" s="24">
        <f>'Введення інформації'!W798</f>
        <v>0</v>
      </c>
      <c r="X759" s="14" t="str">
        <f>IF('Введення інформації'!X798= "Так","true",IF(ISBLANK('Введення інформації'!A798)=FALSE(),"false",""))</f>
        <v/>
      </c>
      <c r="Y759" s="14" t="str">
        <f>IF(ISBLANK('Введення інформації'!Y798)=FALSE(),'Введення інформації'!Y798,IF(ISBLANK('Введення інформації'!A798)=FALSE(),"0",""))</f>
        <v/>
      </c>
      <c r="Z759" s="14" t="str">
        <f>LEFT('Введення інформації'!Z798, 3)</f>
        <v/>
      </c>
      <c r="AA759" s="14" t="str">
        <f>IF(ISBLANK('Введення інформації'!AA798)=FALSE(),'Введення інформації'!AA798,IF(ISBLANK('Введення інформації'!A798)=FALSE(),"0",""))</f>
        <v/>
      </c>
      <c r="AB759" s="14" t="str">
        <f>IF('Введення інформації'!AB798= "Так","true",IF(ISBLANK('Введення інформації'!A798)=FALSE(),"false",""))</f>
        <v/>
      </c>
      <c r="AC759" s="24">
        <f>'Введення інформації'!AC798</f>
        <v>0</v>
      </c>
    </row>
    <row r="760" spans="1:29" ht="15.75" customHeight="1" x14ac:dyDescent="0.25">
      <c r="A760" s="24">
        <f>'Введення інформації'!A799</f>
        <v>0</v>
      </c>
      <c r="B760" s="14" t="str">
        <f>IF(ISBLANK('Введення інформації'!A799)=FALSE(),(MID('Введення інформації'!B799, 7, 4)&amp;"-"&amp;MID('Введення інформації'!B799, 4, 2)&amp;"-"&amp;MID('Введення інформації'!B799, 1, 2)), "")</f>
        <v/>
      </c>
      <c r="C760" s="24">
        <f>'Введення інформації'!C799</f>
        <v>0</v>
      </c>
      <c r="D760" s="19" t="str">
        <f>IF(ISBLANK('Введення інформації'!D799)=FALSE(),'Введення інформації'!D799,IF(ISBLANK('Введення інформації'!A799)=FALSE(),"null",""))</f>
        <v/>
      </c>
      <c r="E760" s="24">
        <f>'Введення інформації'!E799</f>
        <v>0</v>
      </c>
      <c r="F760" s="24">
        <f>'Введення інформації'!F799</f>
        <v>0</v>
      </c>
      <c r="G760" s="14" t="str">
        <f>LEFT('Введення інформації'!G799, 1)</f>
        <v/>
      </c>
      <c r="H760" s="24">
        <f>'Введення інформації'!H799</f>
        <v>0</v>
      </c>
      <c r="I760" s="24">
        <f>'Введення інформації'!I799</f>
        <v>0</v>
      </c>
      <c r="J760" s="14" t="str">
        <f>IF(ISBLANK('Введення інформації'!J799)=FALSE(),'Введення інформації'!J799,IF(ISBLANK('Введення інформації'!A799)=FALSE(),"null",""))</f>
        <v/>
      </c>
      <c r="K760" s="24">
        <f>'Введення інформації'!K799</f>
        <v>0</v>
      </c>
      <c r="L760" s="14" t="str">
        <f>IF(ISBLANK('Введення інформації'!L799)=FALSE(),'Введення інформації'!L799,IF(ISBLANK('Введення інформації'!A799)=FALSE(),"null",""))</f>
        <v/>
      </c>
      <c r="M760" s="24">
        <f>'Введення інформації'!M799</f>
        <v>0</v>
      </c>
      <c r="N760" s="24">
        <f>'Введення інформації'!N799</f>
        <v>0</v>
      </c>
      <c r="O760" s="14" t="str">
        <f>IF(ISBLANK('Введення інформації'!O799)=FALSE(),'Введення інформації'!O799,IF(ISBLANK('Введення інформації'!A799)=FALSE(),"null",""))</f>
        <v/>
      </c>
      <c r="P760" s="14" t="str">
        <f>IF(ISBLANK('Введення інформації'!P799)=FALSE(),'Введення інформації'!P799,IF(ISBLANK('Введення інформації'!B799)=FALSE(),"null",""))</f>
        <v/>
      </c>
      <c r="Q760" s="25">
        <f>'Введення інформації'!Q799</f>
        <v>0</v>
      </c>
      <c r="R760" s="25">
        <f>'Введення інформації'!R799</f>
        <v>0</v>
      </c>
      <c r="S760" s="25">
        <f>'Введення інформації'!S799</f>
        <v>0</v>
      </c>
      <c r="T760" s="20" t="str">
        <f>IF(ISBLANK('Введення інформації'!A799)=FALSE(),(MID('Введення інформації'!T799, 7, 4)&amp;"-"&amp;MID('Введення інформації'!T799, 4, 2)&amp;"-"&amp;MID('Введення інформації'!T799, 1, 2)), "")</f>
        <v/>
      </c>
      <c r="U760" s="20" t="str">
        <f>IF(ISBLANK('Введення інформації'!B799)=FALSE(),(MID('Введення інформації'!U799, 7, 4)&amp;"-"&amp;MID('Введення інформації'!U799, 4, 2)&amp;"-"&amp;MID('Введення інформації'!U799, 1, 2)), "")</f>
        <v/>
      </c>
      <c r="V760" s="14" t="str">
        <f>IF('Введення інформації'!V799= "Так","true",IF(ISBLANK('Введення інформації'!A799)=FALSE(),"false",""))</f>
        <v/>
      </c>
      <c r="W760" s="24">
        <f>'Введення інформації'!W799</f>
        <v>0</v>
      </c>
      <c r="X760" s="14" t="str">
        <f>IF('Введення інформації'!X799= "Так","true",IF(ISBLANK('Введення інформації'!A799)=FALSE(),"false",""))</f>
        <v/>
      </c>
      <c r="Y760" s="14" t="str">
        <f>IF(ISBLANK('Введення інформації'!Y799)=FALSE(),'Введення інформації'!Y799,IF(ISBLANK('Введення інформації'!A799)=FALSE(),"0",""))</f>
        <v/>
      </c>
      <c r="Z760" s="14" t="str">
        <f>LEFT('Введення інформації'!Z799, 3)</f>
        <v/>
      </c>
      <c r="AA760" s="14" t="str">
        <f>IF(ISBLANK('Введення інформації'!AA799)=FALSE(),'Введення інформації'!AA799,IF(ISBLANK('Введення інформації'!A799)=FALSE(),"0",""))</f>
        <v/>
      </c>
      <c r="AB760" s="14" t="str">
        <f>IF('Введення інформації'!AB799= "Так","true",IF(ISBLANK('Введення інформації'!A799)=FALSE(),"false",""))</f>
        <v/>
      </c>
      <c r="AC760" s="24">
        <f>'Введення інформації'!AC799</f>
        <v>0</v>
      </c>
    </row>
    <row r="761" spans="1:29" ht="15.75" customHeight="1" x14ac:dyDescent="0.25">
      <c r="A761" s="24">
        <f>'Введення інформації'!A800</f>
        <v>0</v>
      </c>
      <c r="B761" s="14" t="str">
        <f>IF(ISBLANK('Введення інформації'!A800)=FALSE(),(MID('Введення інформації'!B800, 7, 4)&amp;"-"&amp;MID('Введення інформації'!B800, 4, 2)&amp;"-"&amp;MID('Введення інформації'!B800, 1, 2)), "")</f>
        <v/>
      </c>
      <c r="C761" s="24">
        <f>'Введення інформації'!C800</f>
        <v>0</v>
      </c>
      <c r="D761" s="19" t="str">
        <f>IF(ISBLANK('Введення інформації'!D800)=FALSE(),'Введення інформації'!D800,IF(ISBLANK('Введення інформації'!A800)=FALSE(),"null",""))</f>
        <v/>
      </c>
      <c r="E761" s="24">
        <f>'Введення інформації'!E800</f>
        <v>0</v>
      </c>
      <c r="F761" s="24">
        <f>'Введення інформації'!F800</f>
        <v>0</v>
      </c>
      <c r="G761" s="14" t="str">
        <f>LEFT('Введення інформації'!G800, 1)</f>
        <v/>
      </c>
      <c r="H761" s="24">
        <f>'Введення інформації'!H800</f>
        <v>0</v>
      </c>
      <c r="I761" s="24">
        <f>'Введення інформації'!I800</f>
        <v>0</v>
      </c>
      <c r="J761" s="14" t="str">
        <f>IF(ISBLANK('Введення інформації'!J800)=FALSE(),'Введення інформації'!J800,IF(ISBLANK('Введення інформації'!A800)=FALSE(),"null",""))</f>
        <v/>
      </c>
      <c r="K761" s="24">
        <f>'Введення інформації'!K800</f>
        <v>0</v>
      </c>
      <c r="L761" s="14" t="str">
        <f>IF(ISBLANK('Введення інформації'!L800)=FALSE(),'Введення інформації'!L800,IF(ISBLANK('Введення інформації'!A800)=FALSE(),"null",""))</f>
        <v/>
      </c>
      <c r="M761" s="24">
        <f>'Введення інформації'!M800</f>
        <v>0</v>
      </c>
      <c r="N761" s="24">
        <f>'Введення інформації'!N800</f>
        <v>0</v>
      </c>
      <c r="O761" s="14" t="str">
        <f>IF(ISBLANK('Введення інформації'!O800)=FALSE(),'Введення інформації'!O800,IF(ISBLANK('Введення інформації'!A800)=FALSE(),"null",""))</f>
        <v/>
      </c>
      <c r="P761" s="14" t="str">
        <f>IF(ISBLANK('Введення інформації'!P800)=FALSE(),'Введення інформації'!P800,IF(ISBLANK('Введення інформації'!B800)=FALSE(),"null",""))</f>
        <v/>
      </c>
      <c r="Q761" s="25">
        <f>'Введення інформації'!Q800</f>
        <v>0</v>
      </c>
      <c r="R761" s="25">
        <f>'Введення інформації'!R800</f>
        <v>0</v>
      </c>
      <c r="S761" s="25">
        <f>'Введення інформації'!S800</f>
        <v>0</v>
      </c>
      <c r="T761" s="20" t="str">
        <f>IF(ISBLANK('Введення інформації'!A800)=FALSE(),(MID('Введення інформації'!T800, 7, 4)&amp;"-"&amp;MID('Введення інформації'!T800, 4, 2)&amp;"-"&amp;MID('Введення інформації'!T800, 1, 2)), "")</f>
        <v/>
      </c>
      <c r="U761" s="20" t="str">
        <f>IF(ISBLANK('Введення інформації'!B800)=FALSE(),(MID('Введення інформації'!U800, 7, 4)&amp;"-"&amp;MID('Введення інформації'!U800, 4, 2)&amp;"-"&amp;MID('Введення інформації'!U800, 1, 2)), "")</f>
        <v/>
      </c>
      <c r="V761" s="14" t="str">
        <f>IF('Введення інформації'!V800= "Так","true",IF(ISBLANK('Введення інформації'!A800)=FALSE(),"false",""))</f>
        <v/>
      </c>
      <c r="W761" s="24">
        <f>'Введення інформації'!W800</f>
        <v>0</v>
      </c>
      <c r="X761" s="14" t="str">
        <f>IF('Введення інформації'!X800= "Так","true",IF(ISBLANK('Введення інформації'!A800)=FALSE(),"false",""))</f>
        <v/>
      </c>
      <c r="Y761" s="14" t="str">
        <f>IF(ISBLANK('Введення інформації'!Y800)=FALSE(),'Введення інформації'!Y800,IF(ISBLANK('Введення інформації'!A800)=FALSE(),"0",""))</f>
        <v/>
      </c>
      <c r="Z761" s="14" t="str">
        <f>LEFT('Введення інформації'!Z800, 3)</f>
        <v/>
      </c>
      <c r="AA761" s="14" t="str">
        <f>IF(ISBLANK('Введення інформації'!AA800)=FALSE(),'Введення інформації'!AA800,IF(ISBLANK('Введення інформації'!A800)=FALSE(),"0",""))</f>
        <v/>
      </c>
      <c r="AB761" s="14" t="str">
        <f>IF('Введення інформації'!AB800= "Так","true",IF(ISBLANK('Введення інформації'!A800)=FALSE(),"false",""))</f>
        <v/>
      </c>
      <c r="AC761" s="24">
        <f>'Введення інформації'!AC800</f>
        <v>0</v>
      </c>
    </row>
    <row r="762" spans="1:29" ht="15.75" customHeight="1" x14ac:dyDescent="0.25">
      <c r="A762" s="24">
        <f>'Введення інформації'!A801</f>
        <v>0</v>
      </c>
      <c r="B762" s="14" t="str">
        <f>IF(ISBLANK('Введення інформації'!A801)=FALSE(),(MID('Введення інформації'!B801, 7, 4)&amp;"-"&amp;MID('Введення інформації'!B801, 4, 2)&amp;"-"&amp;MID('Введення інформації'!B801, 1, 2)), "")</f>
        <v/>
      </c>
      <c r="C762" s="24">
        <f>'Введення інформації'!C801</f>
        <v>0</v>
      </c>
      <c r="D762" s="19" t="str">
        <f>IF(ISBLANK('Введення інформації'!D801)=FALSE(),'Введення інформації'!D801,IF(ISBLANK('Введення інформації'!A801)=FALSE(),"null",""))</f>
        <v/>
      </c>
      <c r="E762" s="24">
        <f>'Введення інформації'!E801</f>
        <v>0</v>
      </c>
      <c r="F762" s="24">
        <f>'Введення інформації'!F801</f>
        <v>0</v>
      </c>
      <c r="G762" s="14" t="str">
        <f>LEFT('Введення інформації'!G801, 1)</f>
        <v/>
      </c>
      <c r="H762" s="24">
        <f>'Введення інформації'!H801</f>
        <v>0</v>
      </c>
      <c r="I762" s="24">
        <f>'Введення інформації'!I801</f>
        <v>0</v>
      </c>
      <c r="J762" s="14" t="str">
        <f>IF(ISBLANK('Введення інформації'!J801)=FALSE(),'Введення інформації'!J801,IF(ISBLANK('Введення інформації'!A801)=FALSE(),"null",""))</f>
        <v/>
      </c>
      <c r="K762" s="24">
        <f>'Введення інформації'!K801</f>
        <v>0</v>
      </c>
      <c r="L762" s="14" t="str">
        <f>IF(ISBLANK('Введення інформації'!L801)=FALSE(),'Введення інформації'!L801,IF(ISBLANK('Введення інформації'!A801)=FALSE(),"null",""))</f>
        <v/>
      </c>
      <c r="M762" s="24">
        <f>'Введення інформації'!M801</f>
        <v>0</v>
      </c>
      <c r="N762" s="24">
        <f>'Введення інформації'!N801</f>
        <v>0</v>
      </c>
      <c r="O762" s="14" t="str">
        <f>IF(ISBLANK('Введення інформації'!O801)=FALSE(),'Введення інформації'!O801,IF(ISBLANK('Введення інформації'!A801)=FALSE(),"null",""))</f>
        <v/>
      </c>
      <c r="P762" s="14" t="str">
        <f>IF(ISBLANK('Введення інформації'!P801)=FALSE(),'Введення інформації'!P801,IF(ISBLANK('Введення інформації'!B801)=FALSE(),"null",""))</f>
        <v/>
      </c>
      <c r="Q762" s="25">
        <f>'Введення інформації'!Q801</f>
        <v>0</v>
      </c>
      <c r="R762" s="25">
        <f>'Введення інформації'!R801</f>
        <v>0</v>
      </c>
      <c r="S762" s="25">
        <f>'Введення інформації'!S801</f>
        <v>0</v>
      </c>
      <c r="T762" s="20" t="str">
        <f>IF(ISBLANK('Введення інформації'!A801)=FALSE(),(MID('Введення інформації'!T801, 7, 4)&amp;"-"&amp;MID('Введення інформації'!T801, 4, 2)&amp;"-"&amp;MID('Введення інформації'!T801, 1, 2)), "")</f>
        <v/>
      </c>
      <c r="U762" s="20" t="str">
        <f>IF(ISBLANK('Введення інформації'!B801)=FALSE(),(MID('Введення інформації'!U801, 7, 4)&amp;"-"&amp;MID('Введення інформації'!U801, 4, 2)&amp;"-"&amp;MID('Введення інформації'!U801, 1, 2)), "")</f>
        <v/>
      </c>
      <c r="V762" s="14" t="str">
        <f>IF('Введення інформації'!V801= "Так","true",IF(ISBLANK('Введення інформації'!A801)=FALSE(),"false",""))</f>
        <v/>
      </c>
      <c r="W762" s="24">
        <f>'Введення інформації'!W801</f>
        <v>0</v>
      </c>
      <c r="X762" s="14" t="str">
        <f>IF('Введення інформації'!X801= "Так","true",IF(ISBLANK('Введення інформації'!A801)=FALSE(),"false",""))</f>
        <v/>
      </c>
      <c r="Y762" s="14" t="str">
        <f>IF(ISBLANK('Введення інформації'!Y801)=FALSE(),'Введення інформації'!Y801,IF(ISBLANK('Введення інформації'!A801)=FALSE(),"0",""))</f>
        <v/>
      </c>
      <c r="Z762" s="14" t="str">
        <f>LEFT('Введення інформації'!Z801, 3)</f>
        <v/>
      </c>
      <c r="AA762" s="14" t="str">
        <f>IF(ISBLANK('Введення інформації'!AA801)=FALSE(),'Введення інформації'!AA801,IF(ISBLANK('Введення інформації'!A801)=FALSE(),"0",""))</f>
        <v/>
      </c>
      <c r="AB762" s="14" t="str">
        <f>IF('Введення інформації'!AB801= "Так","true",IF(ISBLANK('Введення інформації'!A801)=FALSE(),"false",""))</f>
        <v/>
      </c>
      <c r="AC762" s="24">
        <f>'Введення інформації'!AC801</f>
        <v>0</v>
      </c>
    </row>
    <row r="763" spans="1:29" ht="15.75" customHeight="1" x14ac:dyDescent="0.25">
      <c r="A763" s="24">
        <f>'Введення інформації'!A802</f>
        <v>0</v>
      </c>
      <c r="B763" s="14" t="str">
        <f>IF(ISBLANK('Введення інформації'!A802)=FALSE(),(MID('Введення інформації'!B802, 7, 4)&amp;"-"&amp;MID('Введення інформації'!B802, 4, 2)&amp;"-"&amp;MID('Введення інформації'!B802, 1, 2)), "")</f>
        <v/>
      </c>
      <c r="C763" s="24">
        <f>'Введення інформації'!C802</f>
        <v>0</v>
      </c>
      <c r="D763" s="19" t="str">
        <f>IF(ISBLANK('Введення інформації'!D802)=FALSE(),'Введення інформації'!D802,IF(ISBLANK('Введення інформації'!A802)=FALSE(),"null",""))</f>
        <v/>
      </c>
      <c r="E763" s="24">
        <f>'Введення інформації'!E802</f>
        <v>0</v>
      </c>
      <c r="F763" s="24">
        <f>'Введення інформації'!F802</f>
        <v>0</v>
      </c>
      <c r="G763" s="14" t="str">
        <f>LEFT('Введення інформації'!G802, 1)</f>
        <v/>
      </c>
      <c r="H763" s="24">
        <f>'Введення інформації'!H802</f>
        <v>0</v>
      </c>
      <c r="I763" s="24">
        <f>'Введення інформації'!I802</f>
        <v>0</v>
      </c>
      <c r="J763" s="14" t="str">
        <f>IF(ISBLANK('Введення інформації'!J802)=FALSE(),'Введення інформації'!J802,IF(ISBLANK('Введення інформації'!A802)=FALSE(),"null",""))</f>
        <v/>
      </c>
      <c r="K763" s="24">
        <f>'Введення інформації'!K802</f>
        <v>0</v>
      </c>
      <c r="L763" s="14" t="str">
        <f>IF(ISBLANK('Введення інформації'!L802)=FALSE(),'Введення інформації'!L802,IF(ISBLANK('Введення інформації'!A802)=FALSE(),"null",""))</f>
        <v/>
      </c>
      <c r="M763" s="24">
        <f>'Введення інформації'!M802</f>
        <v>0</v>
      </c>
      <c r="N763" s="24">
        <f>'Введення інформації'!N802</f>
        <v>0</v>
      </c>
      <c r="O763" s="14" t="str">
        <f>IF(ISBLANK('Введення інформації'!O802)=FALSE(),'Введення інформації'!O802,IF(ISBLANK('Введення інформації'!A802)=FALSE(),"null",""))</f>
        <v/>
      </c>
      <c r="P763" s="14" t="str">
        <f>IF(ISBLANK('Введення інформації'!P802)=FALSE(),'Введення інформації'!P802,IF(ISBLANK('Введення інформації'!B802)=FALSE(),"null",""))</f>
        <v/>
      </c>
      <c r="Q763" s="25">
        <f>'Введення інформації'!Q802</f>
        <v>0</v>
      </c>
      <c r="R763" s="25">
        <f>'Введення інформації'!R802</f>
        <v>0</v>
      </c>
      <c r="S763" s="25">
        <f>'Введення інформації'!S802</f>
        <v>0</v>
      </c>
      <c r="T763" s="20" t="str">
        <f>IF(ISBLANK('Введення інформації'!A802)=FALSE(),(MID('Введення інформації'!T802, 7, 4)&amp;"-"&amp;MID('Введення інформації'!T802, 4, 2)&amp;"-"&amp;MID('Введення інформації'!T802, 1, 2)), "")</f>
        <v/>
      </c>
      <c r="U763" s="20" t="str">
        <f>IF(ISBLANK('Введення інформації'!B802)=FALSE(),(MID('Введення інформації'!U802, 7, 4)&amp;"-"&amp;MID('Введення інформації'!U802, 4, 2)&amp;"-"&amp;MID('Введення інформації'!U802, 1, 2)), "")</f>
        <v/>
      </c>
      <c r="V763" s="14" t="str">
        <f>IF('Введення інформації'!V802= "Так","true",IF(ISBLANK('Введення інформації'!A802)=FALSE(),"false",""))</f>
        <v/>
      </c>
      <c r="W763" s="24">
        <f>'Введення інформації'!W802</f>
        <v>0</v>
      </c>
      <c r="X763" s="14" t="str">
        <f>IF('Введення інформації'!X802= "Так","true",IF(ISBLANK('Введення інформації'!A802)=FALSE(),"false",""))</f>
        <v/>
      </c>
      <c r="Y763" s="14" t="str">
        <f>IF(ISBLANK('Введення інформації'!Y802)=FALSE(),'Введення інформації'!Y802,IF(ISBLANK('Введення інформації'!A802)=FALSE(),"0",""))</f>
        <v/>
      </c>
      <c r="Z763" s="14" t="str">
        <f>LEFT('Введення інформації'!Z802, 3)</f>
        <v/>
      </c>
      <c r="AA763" s="14" t="str">
        <f>IF(ISBLANK('Введення інформації'!AA802)=FALSE(),'Введення інформації'!AA802,IF(ISBLANK('Введення інформації'!A802)=FALSE(),"0",""))</f>
        <v/>
      </c>
      <c r="AB763" s="14" t="str">
        <f>IF('Введення інформації'!AB802= "Так","true",IF(ISBLANK('Введення інформації'!A802)=FALSE(),"false",""))</f>
        <v/>
      </c>
      <c r="AC763" s="24">
        <f>'Введення інформації'!AC802</f>
        <v>0</v>
      </c>
    </row>
    <row r="764" spans="1:29" ht="15.75" customHeight="1" x14ac:dyDescent="0.25">
      <c r="A764" s="24">
        <f>'Введення інформації'!A803</f>
        <v>0</v>
      </c>
      <c r="B764" s="14" t="str">
        <f>IF(ISBLANK('Введення інформації'!A803)=FALSE(),(MID('Введення інформації'!B803, 7, 4)&amp;"-"&amp;MID('Введення інформації'!B803, 4, 2)&amp;"-"&amp;MID('Введення інформації'!B803, 1, 2)), "")</f>
        <v/>
      </c>
      <c r="C764" s="24">
        <f>'Введення інформації'!C803</f>
        <v>0</v>
      </c>
      <c r="D764" s="19" t="str">
        <f>IF(ISBLANK('Введення інформації'!D803)=FALSE(),'Введення інформації'!D803,IF(ISBLANK('Введення інформації'!A803)=FALSE(),"null",""))</f>
        <v/>
      </c>
      <c r="E764" s="24">
        <f>'Введення інформації'!E803</f>
        <v>0</v>
      </c>
      <c r="F764" s="24">
        <f>'Введення інформації'!F803</f>
        <v>0</v>
      </c>
      <c r="G764" s="14" t="str">
        <f>LEFT('Введення інформації'!G803, 1)</f>
        <v/>
      </c>
      <c r="H764" s="24">
        <f>'Введення інформації'!H803</f>
        <v>0</v>
      </c>
      <c r="I764" s="24">
        <f>'Введення інформації'!I803</f>
        <v>0</v>
      </c>
      <c r="J764" s="14" t="str">
        <f>IF(ISBLANK('Введення інформації'!J803)=FALSE(),'Введення інформації'!J803,IF(ISBLANK('Введення інформації'!A803)=FALSE(),"null",""))</f>
        <v/>
      </c>
      <c r="K764" s="24">
        <f>'Введення інформації'!K803</f>
        <v>0</v>
      </c>
      <c r="L764" s="14" t="str">
        <f>IF(ISBLANK('Введення інформації'!L803)=FALSE(),'Введення інформації'!L803,IF(ISBLANK('Введення інформації'!A803)=FALSE(),"null",""))</f>
        <v/>
      </c>
      <c r="M764" s="24">
        <f>'Введення інформації'!M803</f>
        <v>0</v>
      </c>
      <c r="N764" s="24">
        <f>'Введення інформації'!N803</f>
        <v>0</v>
      </c>
      <c r="O764" s="14" t="str">
        <f>IF(ISBLANK('Введення інформації'!O803)=FALSE(),'Введення інформації'!O803,IF(ISBLANK('Введення інформації'!A803)=FALSE(),"null",""))</f>
        <v/>
      </c>
      <c r="P764" s="14" t="str">
        <f>IF(ISBLANK('Введення інформації'!P803)=FALSE(),'Введення інформації'!P803,IF(ISBLANK('Введення інформації'!B803)=FALSE(),"null",""))</f>
        <v/>
      </c>
      <c r="Q764" s="25">
        <f>'Введення інформації'!Q803</f>
        <v>0</v>
      </c>
      <c r="R764" s="25">
        <f>'Введення інформації'!R803</f>
        <v>0</v>
      </c>
      <c r="S764" s="25">
        <f>'Введення інформації'!S803</f>
        <v>0</v>
      </c>
      <c r="T764" s="20" t="str">
        <f>IF(ISBLANK('Введення інформації'!A803)=FALSE(),(MID('Введення інформації'!T803, 7, 4)&amp;"-"&amp;MID('Введення інформації'!T803, 4, 2)&amp;"-"&amp;MID('Введення інформації'!T803, 1, 2)), "")</f>
        <v/>
      </c>
      <c r="U764" s="20" t="str">
        <f>IF(ISBLANK('Введення інформації'!B803)=FALSE(),(MID('Введення інформації'!U803, 7, 4)&amp;"-"&amp;MID('Введення інформації'!U803, 4, 2)&amp;"-"&amp;MID('Введення інформації'!U803, 1, 2)), "")</f>
        <v/>
      </c>
      <c r="V764" s="14" t="str">
        <f>IF('Введення інформації'!V803= "Так","true",IF(ISBLANK('Введення інформації'!A803)=FALSE(),"false",""))</f>
        <v/>
      </c>
      <c r="W764" s="24">
        <f>'Введення інформації'!W803</f>
        <v>0</v>
      </c>
      <c r="X764" s="14" t="str">
        <f>IF('Введення інформації'!X803= "Так","true",IF(ISBLANK('Введення інформації'!A803)=FALSE(),"false",""))</f>
        <v/>
      </c>
      <c r="Y764" s="14" t="str">
        <f>IF(ISBLANK('Введення інформації'!Y803)=FALSE(),'Введення інформації'!Y803,IF(ISBLANK('Введення інформації'!A803)=FALSE(),"0",""))</f>
        <v/>
      </c>
      <c r="Z764" s="14" t="str">
        <f>LEFT('Введення інформації'!Z803, 3)</f>
        <v/>
      </c>
      <c r="AA764" s="14" t="str">
        <f>IF(ISBLANK('Введення інформації'!AA803)=FALSE(),'Введення інформації'!AA803,IF(ISBLANK('Введення інформації'!A803)=FALSE(),"0",""))</f>
        <v/>
      </c>
      <c r="AB764" s="14" t="str">
        <f>IF('Введення інформації'!AB803= "Так","true",IF(ISBLANK('Введення інформації'!A803)=FALSE(),"false",""))</f>
        <v/>
      </c>
      <c r="AC764" s="24">
        <f>'Введення інформації'!AC803</f>
        <v>0</v>
      </c>
    </row>
    <row r="765" spans="1:29" ht="15.75" customHeight="1" x14ac:dyDescent="0.25">
      <c r="A765" s="24">
        <f>'Введення інформації'!A804</f>
        <v>0</v>
      </c>
      <c r="B765" s="14" t="str">
        <f>IF(ISBLANK('Введення інформації'!A804)=FALSE(),(MID('Введення інформації'!B804, 7, 4)&amp;"-"&amp;MID('Введення інформації'!B804, 4, 2)&amp;"-"&amp;MID('Введення інформації'!B804, 1, 2)), "")</f>
        <v/>
      </c>
      <c r="C765" s="24">
        <f>'Введення інформації'!C804</f>
        <v>0</v>
      </c>
      <c r="D765" s="19" t="str">
        <f>IF(ISBLANK('Введення інформації'!D804)=FALSE(),'Введення інформації'!D804,IF(ISBLANK('Введення інформації'!A804)=FALSE(),"null",""))</f>
        <v/>
      </c>
      <c r="E765" s="24">
        <f>'Введення інформації'!E804</f>
        <v>0</v>
      </c>
      <c r="F765" s="24">
        <f>'Введення інформації'!F804</f>
        <v>0</v>
      </c>
      <c r="G765" s="14" t="str">
        <f>LEFT('Введення інформації'!G804, 1)</f>
        <v/>
      </c>
      <c r="H765" s="24">
        <f>'Введення інформації'!H804</f>
        <v>0</v>
      </c>
      <c r="I765" s="24">
        <f>'Введення інформації'!I804</f>
        <v>0</v>
      </c>
      <c r="J765" s="14" t="str">
        <f>IF(ISBLANK('Введення інформації'!J804)=FALSE(),'Введення інформації'!J804,IF(ISBLANK('Введення інформації'!A804)=FALSE(),"null",""))</f>
        <v/>
      </c>
      <c r="K765" s="24">
        <f>'Введення інформації'!K804</f>
        <v>0</v>
      </c>
      <c r="L765" s="14" t="str">
        <f>IF(ISBLANK('Введення інформації'!L804)=FALSE(),'Введення інформації'!L804,IF(ISBLANK('Введення інформації'!A804)=FALSE(),"null",""))</f>
        <v/>
      </c>
      <c r="M765" s="24">
        <f>'Введення інформації'!M804</f>
        <v>0</v>
      </c>
      <c r="N765" s="24">
        <f>'Введення інформації'!N804</f>
        <v>0</v>
      </c>
      <c r="O765" s="14" t="str">
        <f>IF(ISBLANK('Введення інформації'!O804)=FALSE(),'Введення інформації'!O804,IF(ISBLANK('Введення інформації'!A804)=FALSE(),"null",""))</f>
        <v/>
      </c>
      <c r="P765" s="14" t="str">
        <f>IF(ISBLANK('Введення інформації'!P804)=FALSE(),'Введення інформації'!P804,IF(ISBLANK('Введення інформації'!B804)=FALSE(),"null",""))</f>
        <v/>
      </c>
      <c r="Q765" s="25">
        <f>'Введення інформації'!Q804</f>
        <v>0</v>
      </c>
      <c r="R765" s="25">
        <f>'Введення інформації'!R804</f>
        <v>0</v>
      </c>
      <c r="S765" s="25">
        <f>'Введення інформації'!S804</f>
        <v>0</v>
      </c>
      <c r="T765" s="20" t="str">
        <f>IF(ISBLANK('Введення інформації'!A804)=FALSE(),(MID('Введення інформації'!T804, 7, 4)&amp;"-"&amp;MID('Введення інформації'!T804, 4, 2)&amp;"-"&amp;MID('Введення інформації'!T804, 1, 2)), "")</f>
        <v/>
      </c>
      <c r="U765" s="20" t="str">
        <f>IF(ISBLANK('Введення інформації'!B804)=FALSE(),(MID('Введення інформації'!U804, 7, 4)&amp;"-"&amp;MID('Введення інформації'!U804, 4, 2)&amp;"-"&amp;MID('Введення інформації'!U804, 1, 2)), "")</f>
        <v/>
      </c>
      <c r="V765" s="14" t="str">
        <f>IF('Введення інформації'!V804= "Так","true",IF(ISBLANK('Введення інформації'!A804)=FALSE(),"false",""))</f>
        <v/>
      </c>
      <c r="W765" s="24">
        <f>'Введення інформації'!W804</f>
        <v>0</v>
      </c>
      <c r="X765" s="14" t="str">
        <f>IF('Введення інформації'!X804= "Так","true",IF(ISBLANK('Введення інформації'!A804)=FALSE(),"false",""))</f>
        <v/>
      </c>
      <c r="Y765" s="14" t="str">
        <f>IF(ISBLANK('Введення інформації'!Y804)=FALSE(),'Введення інформації'!Y804,IF(ISBLANK('Введення інформації'!A804)=FALSE(),"0",""))</f>
        <v/>
      </c>
      <c r="Z765" s="14" t="str">
        <f>LEFT('Введення інформації'!Z804, 3)</f>
        <v/>
      </c>
      <c r="AA765" s="14" t="str">
        <f>IF(ISBLANK('Введення інформації'!AA804)=FALSE(),'Введення інформації'!AA804,IF(ISBLANK('Введення інформації'!A804)=FALSE(),"0",""))</f>
        <v/>
      </c>
      <c r="AB765" s="14" t="str">
        <f>IF('Введення інформації'!AB804= "Так","true",IF(ISBLANK('Введення інформації'!A804)=FALSE(),"false",""))</f>
        <v/>
      </c>
      <c r="AC765" s="24">
        <f>'Введення інформації'!AC804</f>
        <v>0</v>
      </c>
    </row>
    <row r="766" spans="1:29" ht="15.75" customHeight="1" x14ac:dyDescent="0.25">
      <c r="A766" s="24">
        <f>'Введення інформації'!A805</f>
        <v>0</v>
      </c>
      <c r="B766" s="14" t="str">
        <f>IF(ISBLANK('Введення інформації'!A805)=FALSE(),(MID('Введення інформації'!B805, 7, 4)&amp;"-"&amp;MID('Введення інформації'!B805, 4, 2)&amp;"-"&amp;MID('Введення інформації'!B805, 1, 2)), "")</f>
        <v/>
      </c>
      <c r="C766" s="24">
        <f>'Введення інформації'!C805</f>
        <v>0</v>
      </c>
      <c r="D766" s="19" t="str">
        <f>IF(ISBLANK('Введення інформації'!D805)=FALSE(),'Введення інформації'!D805,IF(ISBLANK('Введення інформації'!A805)=FALSE(),"null",""))</f>
        <v/>
      </c>
      <c r="E766" s="24">
        <f>'Введення інформації'!E805</f>
        <v>0</v>
      </c>
      <c r="F766" s="24">
        <f>'Введення інформації'!F805</f>
        <v>0</v>
      </c>
      <c r="G766" s="14" t="str">
        <f>LEFT('Введення інформації'!G805, 1)</f>
        <v/>
      </c>
      <c r="H766" s="24">
        <f>'Введення інформації'!H805</f>
        <v>0</v>
      </c>
      <c r="I766" s="24">
        <f>'Введення інформації'!I805</f>
        <v>0</v>
      </c>
      <c r="J766" s="14" t="str">
        <f>IF(ISBLANK('Введення інформації'!J805)=FALSE(),'Введення інформації'!J805,IF(ISBLANK('Введення інформації'!A805)=FALSE(),"null",""))</f>
        <v/>
      </c>
      <c r="K766" s="24">
        <f>'Введення інформації'!K805</f>
        <v>0</v>
      </c>
      <c r="L766" s="14" t="str">
        <f>IF(ISBLANK('Введення інформації'!L805)=FALSE(),'Введення інформації'!L805,IF(ISBLANK('Введення інформації'!A805)=FALSE(),"null",""))</f>
        <v/>
      </c>
      <c r="M766" s="24">
        <f>'Введення інформації'!M805</f>
        <v>0</v>
      </c>
      <c r="N766" s="24">
        <f>'Введення інформації'!N805</f>
        <v>0</v>
      </c>
      <c r="O766" s="14" t="str">
        <f>IF(ISBLANK('Введення інформації'!O805)=FALSE(),'Введення інформації'!O805,IF(ISBLANK('Введення інформації'!A805)=FALSE(),"null",""))</f>
        <v/>
      </c>
      <c r="P766" s="14" t="str">
        <f>IF(ISBLANK('Введення інформації'!P805)=FALSE(),'Введення інформації'!P805,IF(ISBLANK('Введення інформації'!B805)=FALSE(),"null",""))</f>
        <v/>
      </c>
      <c r="Q766" s="25">
        <f>'Введення інформації'!Q805</f>
        <v>0</v>
      </c>
      <c r="R766" s="25">
        <f>'Введення інформації'!R805</f>
        <v>0</v>
      </c>
      <c r="S766" s="25">
        <f>'Введення інформації'!S805</f>
        <v>0</v>
      </c>
      <c r="T766" s="20" t="str">
        <f>IF(ISBLANK('Введення інформації'!A805)=FALSE(),(MID('Введення інформації'!T805, 7, 4)&amp;"-"&amp;MID('Введення інформації'!T805, 4, 2)&amp;"-"&amp;MID('Введення інформації'!T805, 1, 2)), "")</f>
        <v/>
      </c>
      <c r="U766" s="20" t="str">
        <f>IF(ISBLANK('Введення інформації'!B805)=FALSE(),(MID('Введення інформації'!U805, 7, 4)&amp;"-"&amp;MID('Введення інформації'!U805, 4, 2)&amp;"-"&amp;MID('Введення інформації'!U805, 1, 2)), "")</f>
        <v/>
      </c>
      <c r="V766" s="14" t="str">
        <f>IF('Введення інформації'!V805= "Так","true",IF(ISBLANK('Введення інформації'!A805)=FALSE(),"false",""))</f>
        <v/>
      </c>
      <c r="W766" s="24">
        <f>'Введення інформації'!W805</f>
        <v>0</v>
      </c>
      <c r="X766" s="14" t="str">
        <f>IF('Введення інформації'!X805= "Так","true",IF(ISBLANK('Введення інформації'!A805)=FALSE(),"false",""))</f>
        <v/>
      </c>
      <c r="Y766" s="14" t="str">
        <f>IF(ISBLANK('Введення інформації'!Y805)=FALSE(),'Введення інформації'!Y805,IF(ISBLANK('Введення інформації'!A805)=FALSE(),"0",""))</f>
        <v/>
      </c>
      <c r="Z766" s="14" t="str">
        <f>LEFT('Введення інформації'!Z805, 3)</f>
        <v/>
      </c>
      <c r="AA766" s="14" t="str">
        <f>IF(ISBLANK('Введення інформації'!AA805)=FALSE(),'Введення інформації'!AA805,IF(ISBLANK('Введення інформації'!A805)=FALSE(),"0",""))</f>
        <v/>
      </c>
      <c r="AB766" s="14" t="str">
        <f>IF('Введення інформації'!AB805= "Так","true",IF(ISBLANK('Введення інформації'!A805)=FALSE(),"false",""))</f>
        <v/>
      </c>
      <c r="AC766" s="24">
        <f>'Введення інформації'!AC805</f>
        <v>0</v>
      </c>
    </row>
    <row r="767" spans="1:29" ht="15.75" customHeight="1" x14ac:dyDescent="0.25">
      <c r="A767" s="24">
        <f>'Введення інформації'!A806</f>
        <v>0</v>
      </c>
      <c r="B767" s="14" t="str">
        <f>IF(ISBLANK('Введення інформації'!A806)=FALSE(),(MID('Введення інформації'!B806, 7, 4)&amp;"-"&amp;MID('Введення інформації'!B806, 4, 2)&amp;"-"&amp;MID('Введення інформації'!B806, 1, 2)), "")</f>
        <v/>
      </c>
      <c r="C767" s="24">
        <f>'Введення інформації'!C806</f>
        <v>0</v>
      </c>
      <c r="D767" s="19" t="str">
        <f>IF(ISBLANK('Введення інформації'!D806)=FALSE(),'Введення інформації'!D806,IF(ISBLANK('Введення інформації'!A806)=FALSE(),"null",""))</f>
        <v/>
      </c>
      <c r="E767" s="24">
        <f>'Введення інформації'!E806</f>
        <v>0</v>
      </c>
      <c r="F767" s="24">
        <f>'Введення інформації'!F806</f>
        <v>0</v>
      </c>
      <c r="G767" s="14" t="str">
        <f>LEFT('Введення інформації'!G806, 1)</f>
        <v/>
      </c>
      <c r="H767" s="24">
        <f>'Введення інформації'!H806</f>
        <v>0</v>
      </c>
      <c r="I767" s="24">
        <f>'Введення інформації'!I806</f>
        <v>0</v>
      </c>
      <c r="J767" s="14" t="str">
        <f>IF(ISBLANK('Введення інформації'!J806)=FALSE(),'Введення інформації'!J806,IF(ISBLANK('Введення інформації'!A806)=FALSE(),"null",""))</f>
        <v/>
      </c>
      <c r="K767" s="24">
        <f>'Введення інформації'!K806</f>
        <v>0</v>
      </c>
      <c r="L767" s="14" t="str">
        <f>IF(ISBLANK('Введення інформації'!L806)=FALSE(),'Введення інформації'!L806,IF(ISBLANK('Введення інформації'!A806)=FALSE(),"null",""))</f>
        <v/>
      </c>
      <c r="M767" s="24">
        <f>'Введення інформації'!M806</f>
        <v>0</v>
      </c>
      <c r="N767" s="24">
        <f>'Введення інформації'!N806</f>
        <v>0</v>
      </c>
      <c r="O767" s="14" t="str">
        <f>IF(ISBLANK('Введення інформації'!O806)=FALSE(),'Введення інформації'!O806,IF(ISBLANK('Введення інформації'!A806)=FALSE(),"null",""))</f>
        <v/>
      </c>
      <c r="P767" s="14" t="str">
        <f>IF(ISBLANK('Введення інформації'!P806)=FALSE(),'Введення інформації'!P806,IF(ISBLANK('Введення інформації'!B806)=FALSE(),"null",""))</f>
        <v/>
      </c>
      <c r="Q767" s="25">
        <f>'Введення інформації'!Q806</f>
        <v>0</v>
      </c>
      <c r="R767" s="25">
        <f>'Введення інформації'!R806</f>
        <v>0</v>
      </c>
      <c r="S767" s="25">
        <f>'Введення інформації'!S806</f>
        <v>0</v>
      </c>
      <c r="T767" s="20" t="str">
        <f>IF(ISBLANK('Введення інформації'!A806)=FALSE(),(MID('Введення інформації'!T806, 7, 4)&amp;"-"&amp;MID('Введення інформації'!T806, 4, 2)&amp;"-"&amp;MID('Введення інформації'!T806, 1, 2)), "")</f>
        <v/>
      </c>
      <c r="U767" s="20" t="str">
        <f>IF(ISBLANK('Введення інформації'!B806)=FALSE(),(MID('Введення інформації'!U806, 7, 4)&amp;"-"&amp;MID('Введення інформації'!U806, 4, 2)&amp;"-"&amp;MID('Введення інформації'!U806, 1, 2)), "")</f>
        <v/>
      </c>
      <c r="V767" s="14" t="str">
        <f>IF('Введення інформації'!V806= "Так","true",IF(ISBLANK('Введення інформації'!A806)=FALSE(),"false",""))</f>
        <v/>
      </c>
      <c r="W767" s="24">
        <f>'Введення інформації'!W806</f>
        <v>0</v>
      </c>
      <c r="X767" s="14" t="str">
        <f>IF('Введення інформації'!X806= "Так","true",IF(ISBLANK('Введення інформації'!A806)=FALSE(),"false",""))</f>
        <v/>
      </c>
      <c r="Y767" s="14" t="str">
        <f>IF(ISBLANK('Введення інформації'!Y806)=FALSE(),'Введення інформації'!Y806,IF(ISBLANK('Введення інформації'!A806)=FALSE(),"0",""))</f>
        <v/>
      </c>
      <c r="Z767" s="14" t="str">
        <f>LEFT('Введення інформації'!Z806, 3)</f>
        <v/>
      </c>
      <c r="AA767" s="14" t="str">
        <f>IF(ISBLANK('Введення інформації'!AA806)=FALSE(),'Введення інформації'!AA806,IF(ISBLANK('Введення інформації'!A806)=FALSE(),"0",""))</f>
        <v/>
      </c>
      <c r="AB767" s="14" t="str">
        <f>IF('Введення інформації'!AB806= "Так","true",IF(ISBLANK('Введення інформації'!A806)=FALSE(),"false",""))</f>
        <v/>
      </c>
      <c r="AC767" s="24">
        <f>'Введення інформації'!AC806</f>
        <v>0</v>
      </c>
    </row>
    <row r="768" spans="1:29" ht="15.75" customHeight="1" x14ac:dyDescent="0.25">
      <c r="A768" s="24">
        <f>'Введення інформації'!A807</f>
        <v>0</v>
      </c>
      <c r="B768" s="14" t="str">
        <f>IF(ISBLANK('Введення інформації'!A807)=FALSE(),(MID('Введення інформації'!B807, 7, 4)&amp;"-"&amp;MID('Введення інформації'!B807, 4, 2)&amp;"-"&amp;MID('Введення інформації'!B807, 1, 2)), "")</f>
        <v/>
      </c>
      <c r="C768" s="24">
        <f>'Введення інформації'!C807</f>
        <v>0</v>
      </c>
      <c r="D768" s="19" t="str">
        <f>IF(ISBLANK('Введення інформації'!D807)=FALSE(),'Введення інформації'!D807,IF(ISBLANK('Введення інформації'!A807)=FALSE(),"null",""))</f>
        <v/>
      </c>
      <c r="E768" s="24">
        <f>'Введення інформації'!E807</f>
        <v>0</v>
      </c>
      <c r="F768" s="24">
        <f>'Введення інформації'!F807</f>
        <v>0</v>
      </c>
      <c r="G768" s="14" t="str">
        <f>LEFT('Введення інформації'!G807, 1)</f>
        <v/>
      </c>
      <c r="H768" s="24">
        <f>'Введення інформації'!H807</f>
        <v>0</v>
      </c>
      <c r="I768" s="24">
        <f>'Введення інформації'!I807</f>
        <v>0</v>
      </c>
      <c r="J768" s="14" t="str">
        <f>IF(ISBLANK('Введення інформації'!J807)=FALSE(),'Введення інформації'!J807,IF(ISBLANK('Введення інформації'!A807)=FALSE(),"null",""))</f>
        <v/>
      </c>
      <c r="K768" s="24">
        <f>'Введення інформації'!K807</f>
        <v>0</v>
      </c>
      <c r="L768" s="14" t="str">
        <f>IF(ISBLANK('Введення інформації'!L807)=FALSE(),'Введення інформації'!L807,IF(ISBLANK('Введення інформації'!A807)=FALSE(),"null",""))</f>
        <v/>
      </c>
      <c r="M768" s="24">
        <f>'Введення інформації'!M807</f>
        <v>0</v>
      </c>
      <c r="N768" s="24">
        <f>'Введення інформації'!N807</f>
        <v>0</v>
      </c>
      <c r="O768" s="14" t="str">
        <f>IF(ISBLANK('Введення інформації'!O807)=FALSE(),'Введення інформації'!O807,IF(ISBLANK('Введення інформації'!A807)=FALSE(),"null",""))</f>
        <v/>
      </c>
      <c r="P768" s="14" t="str">
        <f>IF(ISBLANK('Введення інформації'!P807)=FALSE(),'Введення інформації'!P807,IF(ISBLANK('Введення інформації'!B807)=FALSE(),"null",""))</f>
        <v/>
      </c>
      <c r="Q768" s="25">
        <f>'Введення інформації'!Q807</f>
        <v>0</v>
      </c>
      <c r="R768" s="25">
        <f>'Введення інформації'!R807</f>
        <v>0</v>
      </c>
      <c r="S768" s="25">
        <f>'Введення інформації'!S807</f>
        <v>0</v>
      </c>
      <c r="T768" s="20" t="str">
        <f>IF(ISBLANK('Введення інформації'!A807)=FALSE(),(MID('Введення інформації'!T807, 7, 4)&amp;"-"&amp;MID('Введення інформації'!T807, 4, 2)&amp;"-"&amp;MID('Введення інформації'!T807, 1, 2)), "")</f>
        <v/>
      </c>
      <c r="U768" s="20" t="str">
        <f>IF(ISBLANK('Введення інформації'!B807)=FALSE(),(MID('Введення інформації'!U807, 7, 4)&amp;"-"&amp;MID('Введення інформації'!U807, 4, 2)&amp;"-"&amp;MID('Введення інформації'!U807, 1, 2)), "")</f>
        <v/>
      </c>
      <c r="V768" s="14" t="str">
        <f>IF('Введення інформації'!V807= "Так","true",IF(ISBLANK('Введення інформації'!A807)=FALSE(),"false",""))</f>
        <v/>
      </c>
      <c r="W768" s="24">
        <f>'Введення інформації'!W807</f>
        <v>0</v>
      </c>
      <c r="X768" s="14" t="str">
        <f>IF('Введення інформації'!X807= "Так","true",IF(ISBLANK('Введення інформації'!A807)=FALSE(),"false",""))</f>
        <v/>
      </c>
      <c r="Y768" s="14" t="str">
        <f>IF(ISBLANK('Введення інформації'!Y807)=FALSE(),'Введення інформації'!Y807,IF(ISBLANK('Введення інформації'!A807)=FALSE(),"0",""))</f>
        <v/>
      </c>
      <c r="Z768" s="14" t="str">
        <f>LEFT('Введення інформації'!Z807, 3)</f>
        <v/>
      </c>
      <c r="AA768" s="14" t="str">
        <f>IF(ISBLANK('Введення інформації'!AA807)=FALSE(),'Введення інформації'!AA807,IF(ISBLANK('Введення інформації'!A807)=FALSE(),"0",""))</f>
        <v/>
      </c>
      <c r="AB768" s="14" t="str">
        <f>IF('Введення інформації'!AB807= "Так","true",IF(ISBLANK('Введення інформації'!A807)=FALSE(),"false",""))</f>
        <v/>
      </c>
      <c r="AC768" s="24">
        <f>'Введення інформації'!AC807</f>
        <v>0</v>
      </c>
    </row>
    <row r="769" spans="1:29" ht="15.75" customHeight="1" x14ac:dyDescent="0.25">
      <c r="A769" s="24">
        <f>'Введення інформації'!A808</f>
        <v>0</v>
      </c>
      <c r="B769" s="14" t="str">
        <f>IF(ISBLANK('Введення інформації'!A808)=FALSE(),(MID('Введення інформації'!B808, 7, 4)&amp;"-"&amp;MID('Введення інформації'!B808, 4, 2)&amp;"-"&amp;MID('Введення інформації'!B808, 1, 2)), "")</f>
        <v/>
      </c>
      <c r="C769" s="24">
        <f>'Введення інформації'!C808</f>
        <v>0</v>
      </c>
      <c r="D769" s="19" t="str">
        <f>IF(ISBLANK('Введення інформації'!D808)=FALSE(),'Введення інформації'!D808,IF(ISBLANK('Введення інформації'!A808)=FALSE(),"null",""))</f>
        <v/>
      </c>
      <c r="E769" s="24">
        <f>'Введення інформації'!E808</f>
        <v>0</v>
      </c>
      <c r="F769" s="24">
        <f>'Введення інформації'!F808</f>
        <v>0</v>
      </c>
      <c r="G769" s="14" t="str">
        <f>LEFT('Введення інформації'!G808, 1)</f>
        <v/>
      </c>
      <c r="H769" s="24">
        <f>'Введення інформації'!H808</f>
        <v>0</v>
      </c>
      <c r="I769" s="24">
        <f>'Введення інформації'!I808</f>
        <v>0</v>
      </c>
      <c r="J769" s="14" t="str">
        <f>IF(ISBLANK('Введення інформації'!J808)=FALSE(),'Введення інформації'!J808,IF(ISBLANK('Введення інформації'!A808)=FALSE(),"null",""))</f>
        <v/>
      </c>
      <c r="K769" s="24">
        <f>'Введення інформації'!K808</f>
        <v>0</v>
      </c>
      <c r="L769" s="14" t="str">
        <f>IF(ISBLANK('Введення інформації'!L808)=FALSE(),'Введення інформації'!L808,IF(ISBLANK('Введення інформації'!A808)=FALSE(),"null",""))</f>
        <v/>
      </c>
      <c r="M769" s="24">
        <f>'Введення інформації'!M808</f>
        <v>0</v>
      </c>
      <c r="N769" s="24">
        <f>'Введення інформації'!N808</f>
        <v>0</v>
      </c>
      <c r="O769" s="14" t="str">
        <f>IF(ISBLANK('Введення інформації'!O808)=FALSE(),'Введення інформації'!O808,IF(ISBLANK('Введення інформації'!A808)=FALSE(),"null",""))</f>
        <v/>
      </c>
      <c r="P769" s="14" t="str">
        <f>IF(ISBLANK('Введення інформації'!P808)=FALSE(),'Введення інформації'!P808,IF(ISBLANK('Введення інформації'!B808)=FALSE(),"null",""))</f>
        <v/>
      </c>
      <c r="Q769" s="25">
        <f>'Введення інформації'!Q808</f>
        <v>0</v>
      </c>
      <c r="R769" s="25">
        <f>'Введення інформації'!R808</f>
        <v>0</v>
      </c>
      <c r="S769" s="25">
        <f>'Введення інформації'!S808</f>
        <v>0</v>
      </c>
      <c r="T769" s="20" t="str">
        <f>IF(ISBLANK('Введення інформації'!A808)=FALSE(),(MID('Введення інформації'!T808, 7, 4)&amp;"-"&amp;MID('Введення інформації'!T808, 4, 2)&amp;"-"&amp;MID('Введення інформації'!T808, 1, 2)), "")</f>
        <v/>
      </c>
      <c r="U769" s="20" t="str">
        <f>IF(ISBLANK('Введення інформації'!B808)=FALSE(),(MID('Введення інформації'!U808, 7, 4)&amp;"-"&amp;MID('Введення інформації'!U808, 4, 2)&amp;"-"&amp;MID('Введення інформації'!U808, 1, 2)), "")</f>
        <v/>
      </c>
      <c r="V769" s="14" t="str">
        <f>IF('Введення інформації'!V808= "Так","true",IF(ISBLANK('Введення інформації'!A808)=FALSE(),"false",""))</f>
        <v/>
      </c>
      <c r="W769" s="24">
        <f>'Введення інформації'!W808</f>
        <v>0</v>
      </c>
      <c r="X769" s="14" t="str">
        <f>IF('Введення інформації'!X808= "Так","true",IF(ISBLANK('Введення інформації'!A808)=FALSE(),"false",""))</f>
        <v/>
      </c>
      <c r="Y769" s="14" t="str">
        <f>IF(ISBLANK('Введення інформації'!Y808)=FALSE(),'Введення інформації'!Y808,IF(ISBLANK('Введення інформації'!A808)=FALSE(),"0",""))</f>
        <v/>
      </c>
      <c r="Z769" s="14" t="str">
        <f>LEFT('Введення інформації'!Z808, 3)</f>
        <v/>
      </c>
      <c r="AA769" s="14" t="str">
        <f>IF(ISBLANK('Введення інформації'!AA808)=FALSE(),'Введення інформації'!AA808,IF(ISBLANK('Введення інформації'!A808)=FALSE(),"0",""))</f>
        <v/>
      </c>
      <c r="AB769" s="14" t="str">
        <f>IF('Введення інформації'!AB808= "Так","true",IF(ISBLANK('Введення інформації'!A808)=FALSE(),"false",""))</f>
        <v/>
      </c>
      <c r="AC769" s="24">
        <f>'Введення інформації'!AC808</f>
        <v>0</v>
      </c>
    </row>
    <row r="770" spans="1:29" ht="15.75" customHeight="1" x14ac:dyDescent="0.25">
      <c r="A770" s="24">
        <f>'Введення інформації'!A809</f>
        <v>0</v>
      </c>
      <c r="B770" s="14" t="str">
        <f>IF(ISBLANK('Введення інформації'!A809)=FALSE(),(MID('Введення інформації'!B809, 7, 4)&amp;"-"&amp;MID('Введення інформації'!B809, 4, 2)&amp;"-"&amp;MID('Введення інформації'!B809, 1, 2)), "")</f>
        <v/>
      </c>
      <c r="C770" s="24">
        <f>'Введення інформації'!C809</f>
        <v>0</v>
      </c>
      <c r="D770" s="19" t="str">
        <f>IF(ISBLANK('Введення інформації'!D809)=FALSE(),'Введення інформації'!D809,IF(ISBLANK('Введення інформації'!A809)=FALSE(),"null",""))</f>
        <v/>
      </c>
      <c r="E770" s="24">
        <f>'Введення інформації'!E809</f>
        <v>0</v>
      </c>
      <c r="F770" s="24">
        <f>'Введення інформації'!F809</f>
        <v>0</v>
      </c>
      <c r="G770" s="14" t="str">
        <f>LEFT('Введення інформації'!G809, 1)</f>
        <v/>
      </c>
      <c r="H770" s="24">
        <f>'Введення інформації'!H809</f>
        <v>0</v>
      </c>
      <c r="I770" s="24">
        <f>'Введення інформації'!I809</f>
        <v>0</v>
      </c>
      <c r="J770" s="14" t="str">
        <f>IF(ISBLANK('Введення інформації'!J809)=FALSE(),'Введення інформації'!J809,IF(ISBLANK('Введення інформації'!A809)=FALSE(),"null",""))</f>
        <v/>
      </c>
      <c r="K770" s="24">
        <f>'Введення інформації'!K809</f>
        <v>0</v>
      </c>
      <c r="L770" s="14" t="str">
        <f>IF(ISBLANK('Введення інформації'!L809)=FALSE(),'Введення інформації'!L809,IF(ISBLANK('Введення інформації'!A809)=FALSE(),"null",""))</f>
        <v/>
      </c>
      <c r="M770" s="24">
        <f>'Введення інформації'!M809</f>
        <v>0</v>
      </c>
      <c r="N770" s="24">
        <f>'Введення інформації'!N809</f>
        <v>0</v>
      </c>
      <c r="O770" s="14" t="str">
        <f>IF(ISBLANK('Введення інформації'!O809)=FALSE(),'Введення інформації'!O809,IF(ISBLANK('Введення інформації'!A809)=FALSE(),"null",""))</f>
        <v/>
      </c>
      <c r="P770" s="14" t="str">
        <f>IF(ISBLANK('Введення інформації'!P809)=FALSE(),'Введення інформації'!P809,IF(ISBLANK('Введення інформації'!B809)=FALSE(),"null",""))</f>
        <v/>
      </c>
      <c r="Q770" s="25">
        <f>'Введення інформації'!Q809</f>
        <v>0</v>
      </c>
      <c r="R770" s="25">
        <f>'Введення інформації'!R809</f>
        <v>0</v>
      </c>
      <c r="S770" s="25">
        <f>'Введення інформації'!S809</f>
        <v>0</v>
      </c>
      <c r="T770" s="20" t="str">
        <f>IF(ISBLANK('Введення інформації'!A809)=FALSE(),(MID('Введення інформації'!T809, 7, 4)&amp;"-"&amp;MID('Введення інформації'!T809, 4, 2)&amp;"-"&amp;MID('Введення інформації'!T809, 1, 2)), "")</f>
        <v/>
      </c>
      <c r="U770" s="20" t="str">
        <f>IF(ISBLANK('Введення інформації'!B809)=FALSE(),(MID('Введення інформації'!U809, 7, 4)&amp;"-"&amp;MID('Введення інформації'!U809, 4, 2)&amp;"-"&amp;MID('Введення інформації'!U809, 1, 2)), "")</f>
        <v/>
      </c>
      <c r="V770" s="14" t="str">
        <f>IF('Введення інформації'!V809= "Так","true",IF(ISBLANK('Введення інформації'!A809)=FALSE(),"false",""))</f>
        <v/>
      </c>
      <c r="W770" s="24">
        <f>'Введення інформації'!W809</f>
        <v>0</v>
      </c>
      <c r="X770" s="14" t="str">
        <f>IF('Введення інформації'!X809= "Так","true",IF(ISBLANK('Введення інформації'!A809)=FALSE(),"false",""))</f>
        <v/>
      </c>
      <c r="Y770" s="14" t="str">
        <f>IF(ISBLANK('Введення інформації'!Y809)=FALSE(),'Введення інформації'!Y809,IF(ISBLANK('Введення інформації'!A809)=FALSE(),"0",""))</f>
        <v/>
      </c>
      <c r="Z770" s="14" t="str">
        <f>LEFT('Введення інформації'!Z809, 3)</f>
        <v/>
      </c>
      <c r="AA770" s="14" t="str">
        <f>IF(ISBLANK('Введення інформації'!AA809)=FALSE(),'Введення інформації'!AA809,IF(ISBLANK('Введення інформації'!A809)=FALSE(),"0",""))</f>
        <v/>
      </c>
      <c r="AB770" s="14" t="str">
        <f>IF('Введення інформації'!AB809= "Так","true",IF(ISBLANK('Введення інформації'!A809)=FALSE(),"false",""))</f>
        <v/>
      </c>
      <c r="AC770" s="24">
        <f>'Введення інформації'!AC809</f>
        <v>0</v>
      </c>
    </row>
    <row r="771" spans="1:29" ht="15.75" customHeight="1" x14ac:dyDescent="0.25">
      <c r="A771" s="24">
        <f>'Введення інформації'!A810</f>
        <v>0</v>
      </c>
      <c r="B771" s="14" t="str">
        <f>IF(ISBLANK('Введення інформації'!A810)=FALSE(),(MID('Введення інформації'!B810, 7, 4)&amp;"-"&amp;MID('Введення інформації'!B810, 4, 2)&amp;"-"&amp;MID('Введення інформації'!B810, 1, 2)), "")</f>
        <v/>
      </c>
      <c r="C771" s="24">
        <f>'Введення інформації'!C810</f>
        <v>0</v>
      </c>
      <c r="D771" s="19" t="str">
        <f>IF(ISBLANK('Введення інформації'!D810)=FALSE(),'Введення інформації'!D810,IF(ISBLANK('Введення інформації'!A810)=FALSE(),"null",""))</f>
        <v/>
      </c>
      <c r="E771" s="24">
        <f>'Введення інформації'!E810</f>
        <v>0</v>
      </c>
      <c r="F771" s="24">
        <f>'Введення інформації'!F810</f>
        <v>0</v>
      </c>
      <c r="G771" s="14" t="str">
        <f>LEFT('Введення інформації'!G810, 1)</f>
        <v/>
      </c>
      <c r="H771" s="24">
        <f>'Введення інформації'!H810</f>
        <v>0</v>
      </c>
      <c r="I771" s="24">
        <f>'Введення інформації'!I810</f>
        <v>0</v>
      </c>
      <c r="J771" s="14" t="str">
        <f>IF(ISBLANK('Введення інформації'!J810)=FALSE(),'Введення інформації'!J810,IF(ISBLANK('Введення інформації'!A810)=FALSE(),"null",""))</f>
        <v/>
      </c>
      <c r="K771" s="24">
        <f>'Введення інформації'!K810</f>
        <v>0</v>
      </c>
      <c r="L771" s="14" t="str">
        <f>IF(ISBLANK('Введення інформації'!L810)=FALSE(),'Введення інформації'!L810,IF(ISBLANK('Введення інформації'!A810)=FALSE(),"null",""))</f>
        <v/>
      </c>
      <c r="M771" s="24">
        <f>'Введення інформації'!M810</f>
        <v>0</v>
      </c>
      <c r="N771" s="24">
        <f>'Введення інформації'!N810</f>
        <v>0</v>
      </c>
      <c r="O771" s="14" t="str">
        <f>IF(ISBLANK('Введення інформації'!O810)=FALSE(),'Введення інформації'!O810,IF(ISBLANK('Введення інформації'!A810)=FALSE(),"null",""))</f>
        <v/>
      </c>
      <c r="P771" s="14" t="str">
        <f>IF(ISBLANK('Введення інформації'!P810)=FALSE(),'Введення інформації'!P810,IF(ISBLANK('Введення інформації'!B810)=FALSE(),"null",""))</f>
        <v/>
      </c>
      <c r="Q771" s="25">
        <f>'Введення інформації'!Q810</f>
        <v>0</v>
      </c>
      <c r="R771" s="25">
        <f>'Введення інформації'!R810</f>
        <v>0</v>
      </c>
      <c r="S771" s="25">
        <f>'Введення інформації'!S810</f>
        <v>0</v>
      </c>
      <c r="T771" s="20" t="str">
        <f>IF(ISBLANK('Введення інформації'!A810)=FALSE(),(MID('Введення інформації'!T810, 7, 4)&amp;"-"&amp;MID('Введення інформації'!T810, 4, 2)&amp;"-"&amp;MID('Введення інформації'!T810, 1, 2)), "")</f>
        <v/>
      </c>
      <c r="U771" s="20" t="str">
        <f>IF(ISBLANK('Введення інформації'!B810)=FALSE(),(MID('Введення інформації'!U810, 7, 4)&amp;"-"&amp;MID('Введення інформації'!U810, 4, 2)&amp;"-"&amp;MID('Введення інформації'!U810, 1, 2)), "")</f>
        <v/>
      </c>
      <c r="V771" s="14" t="str">
        <f>IF('Введення інформації'!V810= "Так","true",IF(ISBLANK('Введення інформації'!A810)=FALSE(),"false",""))</f>
        <v/>
      </c>
      <c r="W771" s="24">
        <f>'Введення інформації'!W810</f>
        <v>0</v>
      </c>
      <c r="X771" s="14" t="str">
        <f>IF('Введення інформації'!X810= "Так","true",IF(ISBLANK('Введення інформації'!A810)=FALSE(),"false",""))</f>
        <v/>
      </c>
      <c r="Y771" s="14" t="str">
        <f>IF(ISBLANK('Введення інформації'!Y810)=FALSE(),'Введення інформації'!Y810,IF(ISBLANK('Введення інформації'!A810)=FALSE(),"0",""))</f>
        <v/>
      </c>
      <c r="Z771" s="14" t="str">
        <f>LEFT('Введення інформації'!Z810, 3)</f>
        <v/>
      </c>
      <c r="AA771" s="14" t="str">
        <f>IF(ISBLANK('Введення інформації'!AA810)=FALSE(),'Введення інформації'!AA810,IF(ISBLANK('Введення інформації'!A810)=FALSE(),"0",""))</f>
        <v/>
      </c>
      <c r="AB771" s="14" t="str">
        <f>IF('Введення інформації'!AB810= "Так","true",IF(ISBLANK('Введення інформації'!A810)=FALSE(),"false",""))</f>
        <v/>
      </c>
      <c r="AC771" s="24">
        <f>'Введення інформації'!AC810</f>
        <v>0</v>
      </c>
    </row>
    <row r="772" spans="1:29" ht="15.75" customHeight="1" x14ac:dyDescent="0.25">
      <c r="A772" s="24">
        <f>'Введення інформації'!A811</f>
        <v>0</v>
      </c>
      <c r="B772" s="14" t="str">
        <f>IF(ISBLANK('Введення інформації'!A811)=FALSE(),(MID('Введення інформації'!B811, 7, 4)&amp;"-"&amp;MID('Введення інформації'!B811, 4, 2)&amp;"-"&amp;MID('Введення інформації'!B811, 1, 2)), "")</f>
        <v/>
      </c>
      <c r="C772" s="24">
        <f>'Введення інформації'!C811</f>
        <v>0</v>
      </c>
      <c r="D772" s="19" t="str">
        <f>IF(ISBLANK('Введення інформації'!D811)=FALSE(),'Введення інформації'!D811,IF(ISBLANK('Введення інформації'!A811)=FALSE(),"null",""))</f>
        <v/>
      </c>
      <c r="E772" s="24">
        <f>'Введення інформації'!E811</f>
        <v>0</v>
      </c>
      <c r="F772" s="24">
        <f>'Введення інформації'!F811</f>
        <v>0</v>
      </c>
      <c r="G772" s="14" t="str">
        <f>LEFT('Введення інформації'!G811, 1)</f>
        <v/>
      </c>
      <c r="H772" s="24">
        <f>'Введення інформації'!H811</f>
        <v>0</v>
      </c>
      <c r="I772" s="24">
        <f>'Введення інформації'!I811</f>
        <v>0</v>
      </c>
      <c r="J772" s="14" t="str">
        <f>IF(ISBLANK('Введення інформації'!J811)=FALSE(),'Введення інформації'!J811,IF(ISBLANK('Введення інформації'!A811)=FALSE(),"null",""))</f>
        <v/>
      </c>
      <c r="K772" s="24">
        <f>'Введення інформації'!K811</f>
        <v>0</v>
      </c>
      <c r="L772" s="14" t="str">
        <f>IF(ISBLANK('Введення інформації'!L811)=FALSE(),'Введення інформації'!L811,IF(ISBLANK('Введення інформації'!A811)=FALSE(),"null",""))</f>
        <v/>
      </c>
      <c r="M772" s="24">
        <f>'Введення інформації'!M811</f>
        <v>0</v>
      </c>
      <c r="N772" s="24">
        <f>'Введення інформації'!N811</f>
        <v>0</v>
      </c>
      <c r="O772" s="14" t="str">
        <f>IF(ISBLANK('Введення інформації'!O811)=FALSE(),'Введення інформації'!O811,IF(ISBLANK('Введення інформації'!A811)=FALSE(),"null",""))</f>
        <v/>
      </c>
      <c r="P772" s="14" t="str">
        <f>IF(ISBLANK('Введення інформації'!P811)=FALSE(),'Введення інформації'!P811,IF(ISBLANK('Введення інформації'!B811)=FALSE(),"null",""))</f>
        <v/>
      </c>
      <c r="Q772" s="25">
        <f>'Введення інформації'!Q811</f>
        <v>0</v>
      </c>
      <c r="R772" s="25">
        <f>'Введення інформації'!R811</f>
        <v>0</v>
      </c>
      <c r="S772" s="25">
        <f>'Введення інформації'!S811</f>
        <v>0</v>
      </c>
      <c r="T772" s="20" t="str">
        <f>IF(ISBLANK('Введення інформації'!A811)=FALSE(),(MID('Введення інформації'!T811, 7, 4)&amp;"-"&amp;MID('Введення інформації'!T811, 4, 2)&amp;"-"&amp;MID('Введення інформації'!T811, 1, 2)), "")</f>
        <v/>
      </c>
      <c r="U772" s="20" t="str">
        <f>IF(ISBLANK('Введення інформації'!B811)=FALSE(),(MID('Введення інформації'!U811, 7, 4)&amp;"-"&amp;MID('Введення інформації'!U811, 4, 2)&amp;"-"&amp;MID('Введення інформації'!U811, 1, 2)), "")</f>
        <v/>
      </c>
      <c r="V772" s="14" t="str">
        <f>IF('Введення інформації'!V811= "Так","true",IF(ISBLANK('Введення інформації'!A811)=FALSE(),"false",""))</f>
        <v/>
      </c>
      <c r="W772" s="24">
        <f>'Введення інформації'!W811</f>
        <v>0</v>
      </c>
      <c r="X772" s="14" t="str">
        <f>IF('Введення інформації'!X811= "Так","true",IF(ISBLANK('Введення інформації'!A811)=FALSE(),"false",""))</f>
        <v/>
      </c>
      <c r="Y772" s="14" t="str">
        <f>IF(ISBLANK('Введення інформації'!Y811)=FALSE(),'Введення інформації'!Y811,IF(ISBLANK('Введення інформації'!A811)=FALSE(),"0",""))</f>
        <v/>
      </c>
      <c r="Z772" s="14" t="str">
        <f>LEFT('Введення інформації'!Z811, 3)</f>
        <v/>
      </c>
      <c r="AA772" s="14" t="str">
        <f>IF(ISBLANK('Введення інформації'!AA811)=FALSE(),'Введення інформації'!AA811,IF(ISBLANK('Введення інформації'!A811)=FALSE(),"0",""))</f>
        <v/>
      </c>
      <c r="AB772" s="14" t="str">
        <f>IF('Введення інформації'!AB811= "Так","true",IF(ISBLANK('Введення інформації'!A811)=FALSE(),"false",""))</f>
        <v/>
      </c>
      <c r="AC772" s="24">
        <f>'Введення інформації'!AC811</f>
        <v>0</v>
      </c>
    </row>
    <row r="773" spans="1:29" ht="15.75" customHeight="1" x14ac:dyDescent="0.25">
      <c r="A773" s="24">
        <f>'Введення інформації'!A812</f>
        <v>0</v>
      </c>
      <c r="B773" s="14" t="str">
        <f>IF(ISBLANK('Введення інформації'!A812)=FALSE(),(MID('Введення інформації'!B812, 7, 4)&amp;"-"&amp;MID('Введення інформації'!B812, 4, 2)&amp;"-"&amp;MID('Введення інформації'!B812, 1, 2)), "")</f>
        <v/>
      </c>
      <c r="C773" s="24">
        <f>'Введення інформації'!C812</f>
        <v>0</v>
      </c>
      <c r="D773" s="19" t="str">
        <f>IF(ISBLANK('Введення інформації'!D812)=FALSE(),'Введення інформації'!D812,IF(ISBLANK('Введення інформації'!A812)=FALSE(),"null",""))</f>
        <v/>
      </c>
      <c r="E773" s="24">
        <f>'Введення інформації'!E812</f>
        <v>0</v>
      </c>
      <c r="F773" s="24">
        <f>'Введення інформації'!F812</f>
        <v>0</v>
      </c>
      <c r="G773" s="14" t="str">
        <f>LEFT('Введення інформації'!G812, 1)</f>
        <v/>
      </c>
      <c r="H773" s="24">
        <f>'Введення інформації'!H812</f>
        <v>0</v>
      </c>
      <c r="I773" s="24">
        <f>'Введення інформації'!I812</f>
        <v>0</v>
      </c>
      <c r="J773" s="14" t="str">
        <f>IF(ISBLANK('Введення інформації'!J812)=FALSE(),'Введення інформації'!J812,IF(ISBLANK('Введення інформації'!A812)=FALSE(),"null",""))</f>
        <v/>
      </c>
      <c r="K773" s="24">
        <f>'Введення інформації'!K812</f>
        <v>0</v>
      </c>
      <c r="L773" s="14" t="str">
        <f>IF(ISBLANK('Введення інформації'!L812)=FALSE(),'Введення інформації'!L812,IF(ISBLANK('Введення інформації'!A812)=FALSE(),"null",""))</f>
        <v/>
      </c>
      <c r="M773" s="24">
        <f>'Введення інформації'!M812</f>
        <v>0</v>
      </c>
      <c r="N773" s="24">
        <f>'Введення інформації'!N812</f>
        <v>0</v>
      </c>
      <c r="O773" s="14" t="str">
        <f>IF(ISBLANK('Введення інформації'!O812)=FALSE(),'Введення інформації'!O812,IF(ISBLANK('Введення інформації'!A812)=FALSE(),"null",""))</f>
        <v/>
      </c>
      <c r="P773" s="14" t="str">
        <f>IF(ISBLANK('Введення інформації'!P812)=FALSE(),'Введення інформації'!P812,IF(ISBLANK('Введення інформації'!B812)=FALSE(),"null",""))</f>
        <v/>
      </c>
      <c r="Q773" s="25">
        <f>'Введення інформації'!Q812</f>
        <v>0</v>
      </c>
      <c r="R773" s="25">
        <f>'Введення інформації'!R812</f>
        <v>0</v>
      </c>
      <c r="S773" s="25">
        <f>'Введення інформації'!S812</f>
        <v>0</v>
      </c>
      <c r="T773" s="20" t="str">
        <f>IF(ISBLANK('Введення інформації'!A812)=FALSE(),(MID('Введення інформації'!T812, 7, 4)&amp;"-"&amp;MID('Введення інформації'!T812, 4, 2)&amp;"-"&amp;MID('Введення інформації'!T812, 1, 2)), "")</f>
        <v/>
      </c>
      <c r="U773" s="20" t="str">
        <f>IF(ISBLANK('Введення інформації'!B812)=FALSE(),(MID('Введення інформації'!U812, 7, 4)&amp;"-"&amp;MID('Введення інформації'!U812, 4, 2)&amp;"-"&amp;MID('Введення інформації'!U812, 1, 2)), "")</f>
        <v/>
      </c>
      <c r="V773" s="14" t="str">
        <f>IF('Введення інформації'!V812= "Так","true",IF(ISBLANK('Введення інформації'!A812)=FALSE(),"false",""))</f>
        <v/>
      </c>
      <c r="W773" s="24">
        <f>'Введення інформації'!W812</f>
        <v>0</v>
      </c>
      <c r="X773" s="14" t="str">
        <f>IF('Введення інформації'!X812= "Так","true",IF(ISBLANK('Введення інформації'!A812)=FALSE(),"false",""))</f>
        <v/>
      </c>
      <c r="Y773" s="14" t="str">
        <f>IF(ISBLANK('Введення інформації'!Y812)=FALSE(),'Введення інформації'!Y812,IF(ISBLANK('Введення інформації'!A812)=FALSE(),"0",""))</f>
        <v/>
      </c>
      <c r="Z773" s="14" t="str">
        <f>LEFT('Введення інформації'!Z812, 3)</f>
        <v/>
      </c>
      <c r="AA773" s="14" t="str">
        <f>IF(ISBLANK('Введення інформації'!AA812)=FALSE(),'Введення інформації'!AA812,IF(ISBLANK('Введення інформації'!A812)=FALSE(),"0",""))</f>
        <v/>
      </c>
      <c r="AB773" s="14" t="str">
        <f>IF('Введення інформації'!AB812= "Так","true",IF(ISBLANK('Введення інформації'!A812)=FALSE(),"false",""))</f>
        <v/>
      </c>
      <c r="AC773" s="24">
        <f>'Введення інформації'!AC812</f>
        <v>0</v>
      </c>
    </row>
    <row r="774" spans="1:29" ht="15.75" customHeight="1" x14ac:dyDescent="0.25">
      <c r="A774" s="24">
        <f>'Введення інформації'!A813</f>
        <v>0</v>
      </c>
      <c r="B774" s="14" t="str">
        <f>IF(ISBLANK('Введення інформації'!A813)=FALSE(),(MID('Введення інформації'!B813, 7, 4)&amp;"-"&amp;MID('Введення інформації'!B813, 4, 2)&amp;"-"&amp;MID('Введення інформації'!B813, 1, 2)), "")</f>
        <v/>
      </c>
      <c r="C774" s="24">
        <f>'Введення інформації'!C813</f>
        <v>0</v>
      </c>
      <c r="D774" s="19" t="str">
        <f>IF(ISBLANK('Введення інформації'!D813)=FALSE(),'Введення інформації'!D813,IF(ISBLANK('Введення інформації'!A813)=FALSE(),"null",""))</f>
        <v/>
      </c>
      <c r="E774" s="24">
        <f>'Введення інформації'!E813</f>
        <v>0</v>
      </c>
      <c r="F774" s="24">
        <f>'Введення інформації'!F813</f>
        <v>0</v>
      </c>
      <c r="G774" s="14" t="str">
        <f>LEFT('Введення інформації'!G813, 1)</f>
        <v/>
      </c>
      <c r="H774" s="24">
        <f>'Введення інформації'!H813</f>
        <v>0</v>
      </c>
      <c r="I774" s="24">
        <f>'Введення інформації'!I813</f>
        <v>0</v>
      </c>
      <c r="J774" s="14" t="str">
        <f>IF(ISBLANK('Введення інформації'!J813)=FALSE(),'Введення інформації'!J813,IF(ISBLANK('Введення інформації'!A813)=FALSE(),"null",""))</f>
        <v/>
      </c>
      <c r="K774" s="24">
        <f>'Введення інформації'!K813</f>
        <v>0</v>
      </c>
      <c r="L774" s="14" t="str">
        <f>IF(ISBLANK('Введення інформації'!L813)=FALSE(),'Введення інформації'!L813,IF(ISBLANK('Введення інформації'!A813)=FALSE(),"null",""))</f>
        <v/>
      </c>
      <c r="M774" s="24">
        <f>'Введення інформації'!M813</f>
        <v>0</v>
      </c>
      <c r="N774" s="24">
        <f>'Введення інформації'!N813</f>
        <v>0</v>
      </c>
      <c r="O774" s="14" t="str">
        <f>IF(ISBLANK('Введення інформації'!O813)=FALSE(),'Введення інформації'!O813,IF(ISBLANK('Введення інформації'!A813)=FALSE(),"null",""))</f>
        <v/>
      </c>
      <c r="P774" s="14" t="str">
        <f>IF(ISBLANK('Введення інформації'!P813)=FALSE(),'Введення інформації'!P813,IF(ISBLANK('Введення інформації'!B813)=FALSE(),"null",""))</f>
        <v/>
      </c>
      <c r="Q774" s="25">
        <f>'Введення інформації'!Q813</f>
        <v>0</v>
      </c>
      <c r="R774" s="25">
        <f>'Введення інформації'!R813</f>
        <v>0</v>
      </c>
      <c r="S774" s="25">
        <f>'Введення інформації'!S813</f>
        <v>0</v>
      </c>
      <c r="T774" s="20" t="str">
        <f>IF(ISBLANK('Введення інформації'!A813)=FALSE(),(MID('Введення інформації'!T813, 7, 4)&amp;"-"&amp;MID('Введення інформації'!T813, 4, 2)&amp;"-"&amp;MID('Введення інформації'!T813, 1, 2)), "")</f>
        <v/>
      </c>
      <c r="U774" s="20" t="str">
        <f>IF(ISBLANK('Введення інформації'!B813)=FALSE(),(MID('Введення інформації'!U813, 7, 4)&amp;"-"&amp;MID('Введення інформації'!U813, 4, 2)&amp;"-"&amp;MID('Введення інформації'!U813, 1, 2)), "")</f>
        <v/>
      </c>
      <c r="V774" s="14" t="str">
        <f>IF('Введення інформації'!V813= "Так","true",IF(ISBLANK('Введення інформації'!A813)=FALSE(),"false",""))</f>
        <v/>
      </c>
      <c r="W774" s="24">
        <f>'Введення інформації'!W813</f>
        <v>0</v>
      </c>
      <c r="X774" s="14" t="str">
        <f>IF('Введення інформації'!X813= "Так","true",IF(ISBLANK('Введення інформації'!A813)=FALSE(),"false",""))</f>
        <v/>
      </c>
      <c r="Y774" s="14" t="str">
        <f>IF(ISBLANK('Введення інформації'!Y813)=FALSE(),'Введення інформації'!Y813,IF(ISBLANK('Введення інформації'!A813)=FALSE(),"0",""))</f>
        <v/>
      </c>
      <c r="Z774" s="14" t="str">
        <f>LEFT('Введення інформації'!Z813, 3)</f>
        <v/>
      </c>
      <c r="AA774" s="14" t="str">
        <f>IF(ISBLANK('Введення інформації'!AA813)=FALSE(),'Введення інформації'!AA813,IF(ISBLANK('Введення інформації'!A813)=FALSE(),"0",""))</f>
        <v/>
      </c>
      <c r="AB774" s="14" t="str">
        <f>IF('Введення інформації'!AB813= "Так","true",IF(ISBLANK('Введення інформації'!A813)=FALSE(),"false",""))</f>
        <v/>
      </c>
      <c r="AC774" s="24">
        <f>'Введення інформації'!AC813</f>
        <v>0</v>
      </c>
    </row>
    <row r="775" spans="1:29" ht="15.75" customHeight="1" x14ac:dyDescent="0.25">
      <c r="A775" s="24">
        <f>'Введення інформації'!A814</f>
        <v>0</v>
      </c>
      <c r="B775" s="14" t="str">
        <f>IF(ISBLANK('Введення інформації'!A814)=FALSE(),(MID('Введення інформації'!B814, 7, 4)&amp;"-"&amp;MID('Введення інформації'!B814, 4, 2)&amp;"-"&amp;MID('Введення інформації'!B814, 1, 2)), "")</f>
        <v/>
      </c>
      <c r="C775" s="24">
        <f>'Введення інформації'!C814</f>
        <v>0</v>
      </c>
      <c r="D775" s="19" t="str">
        <f>IF(ISBLANK('Введення інформації'!D814)=FALSE(),'Введення інформації'!D814,IF(ISBLANK('Введення інформації'!A814)=FALSE(),"null",""))</f>
        <v/>
      </c>
      <c r="E775" s="24">
        <f>'Введення інформації'!E814</f>
        <v>0</v>
      </c>
      <c r="F775" s="24">
        <f>'Введення інформації'!F814</f>
        <v>0</v>
      </c>
      <c r="G775" s="14" t="str">
        <f>LEFT('Введення інформації'!G814, 1)</f>
        <v/>
      </c>
      <c r="H775" s="24">
        <f>'Введення інформації'!H814</f>
        <v>0</v>
      </c>
      <c r="I775" s="24">
        <f>'Введення інформації'!I814</f>
        <v>0</v>
      </c>
      <c r="J775" s="14" t="str">
        <f>IF(ISBLANK('Введення інформації'!J814)=FALSE(),'Введення інформації'!J814,IF(ISBLANK('Введення інформації'!A814)=FALSE(),"null",""))</f>
        <v/>
      </c>
      <c r="K775" s="24">
        <f>'Введення інформації'!K814</f>
        <v>0</v>
      </c>
      <c r="L775" s="14" t="str">
        <f>IF(ISBLANK('Введення інформації'!L814)=FALSE(),'Введення інформації'!L814,IF(ISBLANK('Введення інформації'!A814)=FALSE(),"null",""))</f>
        <v/>
      </c>
      <c r="M775" s="24">
        <f>'Введення інформації'!M814</f>
        <v>0</v>
      </c>
      <c r="N775" s="24">
        <f>'Введення інформації'!N814</f>
        <v>0</v>
      </c>
      <c r="O775" s="14" t="str">
        <f>IF(ISBLANK('Введення інформації'!O814)=FALSE(),'Введення інформації'!O814,IF(ISBLANK('Введення інформації'!A814)=FALSE(),"null",""))</f>
        <v/>
      </c>
      <c r="P775" s="14" t="str">
        <f>IF(ISBLANK('Введення інформації'!P814)=FALSE(),'Введення інформації'!P814,IF(ISBLANK('Введення інформації'!B814)=FALSE(),"null",""))</f>
        <v/>
      </c>
      <c r="Q775" s="25">
        <f>'Введення інформації'!Q814</f>
        <v>0</v>
      </c>
      <c r="R775" s="25">
        <f>'Введення інформації'!R814</f>
        <v>0</v>
      </c>
      <c r="S775" s="25">
        <f>'Введення інформації'!S814</f>
        <v>0</v>
      </c>
      <c r="T775" s="20" t="str">
        <f>IF(ISBLANK('Введення інформації'!A814)=FALSE(),(MID('Введення інформації'!T814, 7, 4)&amp;"-"&amp;MID('Введення інформації'!T814, 4, 2)&amp;"-"&amp;MID('Введення інформації'!T814, 1, 2)), "")</f>
        <v/>
      </c>
      <c r="U775" s="20" t="str">
        <f>IF(ISBLANK('Введення інформації'!B814)=FALSE(),(MID('Введення інформації'!U814, 7, 4)&amp;"-"&amp;MID('Введення інформації'!U814, 4, 2)&amp;"-"&amp;MID('Введення інформації'!U814, 1, 2)), "")</f>
        <v/>
      </c>
      <c r="V775" s="14" t="str">
        <f>IF('Введення інформації'!V814= "Так","true",IF(ISBLANK('Введення інформації'!A814)=FALSE(),"false",""))</f>
        <v/>
      </c>
      <c r="W775" s="24">
        <f>'Введення інформації'!W814</f>
        <v>0</v>
      </c>
      <c r="X775" s="14" t="str">
        <f>IF('Введення інформації'!X814= "Так","true",IF(ISBLANK('Введення інформації'!A814)=FALSE(),"false",""))</f>
        <v/>
      </c>
      <c r="Y775" s="14" t="str">
        <f>IF(ISBLANK('Введення інформації'!Y814)=FALSE(),'Введення інформації'!Y814,IF(ISBLANK('Введення інформації'!A814)=FALSE(),"0",""))</f>
        <v/>
      </c>
      <c r="Z775" s="14" t="str">
        <f>LEFT('Введення інформації'!Z814, 3)</f>
        <v/>
      </c>
      <c r="AA775" s="14" t="str">
        <f>IF(ISBLANK('Введення інформації'!AA814)=FALSE(),'Введення інформації'!AA814,IF(ISBLANK('Введення інформації'!A814)=FALSE(),"0",""))</f>
        <v/>
      </c>
      <c r="AB775" s="14" t="str">
        <f>IF('Введення інформації'!AB814= "Так","true",IF(ISBLANK('Введення інформації'!A814)=FALSE(),"false",""))</f>
        <v/>
      </c>
      <c r="AC775" s="24">
        <f>'Введення інформації'!AC814</f>
        <v>0</v>
      </c>
    </row>
    <row r="776" spans="1:29" ht="15.75" customHeight="1" x14ac:dyDescent="0.25">
      <c r="A776" s="24">
        <f>'Введення інформації'!A815</f>
        <v>0</v>
      </c>
      <c r="B776" s="14" t="str">
        <f>IF(ISBLANK('Введення інформації'!A815)=FALSE(),(MID('Введення інформації'!B815, 7, 4)&amp;"-"&amp;MID('Введення інформації'!B815, 4, 2)&amp;"-"&amp;MID('Введення інформації'!B815, 1, 2)), "")</f>
        <v/>
      </c>
      <c r="C776" s="24">
        <f>'Введення інформації'!C815</f>
        <v>0</v>
      </c>
      <c r="D776" s="19" t="str">
        <f>IF(ISBLANK('Введення інформації'!D815)=FALSE(),'Введення інформації'!D815,IF(ISBLANK('Введення інформації'!A815)=FALSE(),"null",""))</f>
        <v/>
      </c>
      <c r="E776" s="24">
        <f>'Введення інформації'!E815</f>
        <v>0</v>
      </c>
      <c r="F776" s="24">
        <f>'Введення інформації'!F815</f>
        <v>0</v>
      </c>
      <c r="G776" s="14" t="str">
        <f>LEFT('Введення інформації'!G815, 1)</f>
        <v/>
      </c>
      <c r="H776" s="24">
        <f>'Введення інформації'!H815</f>
        <v>0</v>
      </c>
      <c r="I776" s="24">
        <f>'Введення інформації'!I815</f>
        <v>0</v>
      </c>
      <c r="J776" s="14" t="str">
        <f>IF(ISBLANK('Введення інформації'!J815)=FALSE(),'Введення інформації'!J815,IF(ISBLANK('Введення інформації'!A815)=FALSE(),"null",""))</f>
        <v/>
      </c>
      <c r="K776" s="24">
        <f>'Введення інформації'!K815</f>
        <v>0</v>
      </c>
      <c r="L776" s="14" t="str">
        <f>IF(ISBLANK('Введення інформації'!L815)=FALSE(),'Введення інформації'!L815,IF(ISBLANK('Введення інформації'!A815)=FALSE(),"null",""))</f>
        <v/>
      </c>
      <c r="M776" s="24">
        <f>'Введення інформації'!M815</f>
        <v>0</v>
      </c>
      <c r="N776" s="24">
        <f>'Введення інформації'!N815</f>
        <v>0</v>
      </c>
      <c r="O776" s="14" t="str">
        <f>IF(ISBLANK('Введення інформації'!O815)=FALSE(),'Введення інформації'!O815,IF(ISBLANK('Введення інформації'!A815)=FALSE(),"null",""))</f>
        <v/>
      </c>
      <c r="P776" s="14" t="str">
        <f>IF(ISBLANK('Введення інформації'!P815)=FALSE(),'Введення інформації'!P815,IF(ISBLANK('Введення інформації'!B815)=FALSE(),"null",""))</f>
        <v/>
      </c>
      <c r="Q776" s="25">
        <f>'Введення інформації'!Q815</f>
        <v>0</v>
      </c>
      <c r="R776" s="25">
        <f>'Введення інформації'!R815</f>
        <v>0</v>
      </c>
      <c r="S776" s="25">
        <f>'Введення інформації'!S815</f>
        <v>0</v>
      </c>
      <c r="T776" s="20" t="str">
        <f>IF(ISBLANK('Введення інформації'!A815)=FALSE(),(MID('Введення інформації'!T815, 7, 4)&amp;"-"&amp;MID('Введення інформації'!T815, 4, 2)&amp;"-"&amp;MID('Введення інформації'!T815, 1, 2)), "")</f>
        <v/>
      </c>
      <c r="U776" s="20" t="str">
        <f>IF(ISBLANK('Введення інформації'!B815)=FALSE(),(MID('Введення інформації'!U815, 7, 4)&amp;"-"&amp;MID('Введення інформації'!U815, 4, 2)&amp;"-"&amp;MID('Введення інформації'!U815, 1, 2)), "")</f>
        <v/>
      </c>
      <c r="V776" s="14" t="str">
        <f>IF('Введення інформації'!V815= "Так","true",IF(ISBLANK('Введення інформації'!A815)=FALSE(),"false",""))</f>
        <v/>
      </c>
      <c r="W776" s="24">
        <f>'Введення інформації'!W815</f>
        <v>0</v>
      </c>
      <c r="X776" s="14" t="str">
        <f>IF('Введення інформації'!X815= "Так","true",IF(ISBLANK('Введення інформації'!A815)=FALSE(),"false",""))</f>
        <v/>
      </c>
      <c r="Y776" s="14" t="str">
        <f>IF(ISBLANK('Введення інформації'!Y815)=FALSE(),'Введення інформації'!Y815,IF(ISBLANK('Введення інформації'!A815)=FALSE(),"0",""))</f>
        <v/>
      </c>
      <c r="Z776" s="14" t="str">
        <f>LEFT('Введення інформації'!Z815, 3)</f>
        <v/>
      </c>
      <c r="AA776" s="14" t="str">
        <f>IF(ISBLANK('Введення інформації'!AA815)=FALSE(),'Введення інформації'!AA815,IF(ISBLANK('Введення інформації'!A815)=FALSE(),"0",""))</f>
        <v/>
      </c>
      <c r="AB776" s="14" t="str">
        <f>IF('Введення інформації'!AB815= "Так","true",IF(ISBLANK('Введення інформації'!A815)=FALSE(),"false",""))</f>
        <v/>
      </c>
      <c r="AC776" s="24">
        <f>'Введення інформації'!AC815</f>
        <v>0</v>
      </c>
    </row>
    <row r="777" spans="1:29" ht="15.75" customHeight="1" x14ac:dyDescent="0.25">
      <c r="A777" s="24">
        <f>'Введення інформації'!A816</f>
        <v>0</v>
      </c>
      <c r="B777" s="14" t="str">
        <f>IF(ISBLANK('Введення інформації'!A816)=FALSE(),(MID('Введення інформації'!B816, 7, 4)&amp;"-"&amp;MID('Введення інформації'!B816, 4, 2)&amp;"-"&amp;MID('Введення інформації'!B816, 1, 2)), "")</f>
        <v/>
      </c>
      <c r="C777" s="24">
        <f>'Введення інформації'!C816</f>
        <v>0</v>
      </c>
      <c r="D777" s="19" t="str">
        <f>IF(ISBLANK('Введення інформації'!D816)=FALSE(),'Введення інформації'!D816,IF(ISBLANK('Введення інформації'!A816)=FALSE(),"null",""))</f>
        <v/>
      </c>
      <c r="E777" s="24">
        <f>'Введення інформації'!E816</f>
        <v>0</v>
      </c>
      <c r="F777" s="24">
        <f>'Введення інформації'!F816</f>
        <v>0</v>
      </c>
      <c r="G777" s="14" t="str">
        <f>LEFT('Введення інформації'!G816, 1)</f>
        <v/>
      </c>
      <c r="H777" s="24">
        <f>'Введення інформації'!H816</f>
        <v>0</v>
      </c>
      <c r="I777" s="24">
        <f>'Введення інформації'!I816</f>
        <v>0</v>
      </c>
      <c r="J777" s="14" t="str">
        <f>IF(ISBLANK('Введення інформації'!J816)=FALSE(),'Введення інформації'!J816,IF(ISBLANK('Введення інформації'!A816)=FALSE(),"null",""))</f>
        <v/>
      </c>
      <c r="K777" s="24">
        <f>'Введення інформації'!K816</f>
        <v>0</v>
      </c>
      <c r="L777" s="14" t="str">
        <f>IF(ISBLANK('Введення інформації'!L816)=FALSE(),'Введення інформації'!L816,IF(ISBLANK('Введення інформації'!A816)=FALSE(),"null",""))</f>
        <v/>
      </c>
      <c r="M777" s="24">
        <f>'Введення інформації'!M816</f>
        <v>0</v>
      </c>
      <c r="N777" s="24">
        <f>'Введення інформації'!N816</f>
        <v>0</v>
      </c>
      <c r="O777" s="14" t="str">
        <f>IF(ISBLANK('Введення інформації'!O816)=FALSE(),'Введення інформації'!O816,IF(ISBLANK('Введення інформації'!A816)=FALSE(),"null",""))</f>
        <v/>
      </c>
      <c r="P777" s="14" t="str">
        <f>IF(ISBLANK('Введення інформації'!P816)=FALSE(),'Введення інформації'!P816,IF(ISBLANK('Введення інформації'!B816)=FALSE(),"null",""))</f>
        <v/>
      </c>
      <c r="Q777" s="25">
        <f>'Введення інформації'!Q816</f>
        <v>0</v>
      </c>
      <c r="R777" s="25">
        <f>'Введення інформації'!R816</f>
        <v>0</v>
      </c>
      <c r="S777" s="25">
        <f>'Введення інформації'!S816</f>
        <v>0</v>
      </c>
      <c r="T777" s="20" t="str">
        <f>IF(ISBLANK('Введення інформації'!A816)=FALSE(),(MID('Введення інформації'!T816, 7, 4)&amp;"-"&amp;MID('Введення інформації'!T816, 4, 2)&amp;"-"&amp;MID('Введення інформації'!T816, 1, 2)), "")</f>
        <v/>
      </c>
      <c r="U777" s="20" t="str">
        <f>IF(ISBLANK('Введення інформації'!B816)=FALSE(),(MID('Введення інформації'!U816, 7, 4)&amp;"-"&amp;MID('Введення інформації'!U816, 4, 2)&amp;"-"&amp;MID('Введення інформації'!U816, 1, 2)), "")</f>
        <v/>
      </c>
      <c r="V777" s="14" t="str">
        <f>IF('Введення інформації'!V816= "Так","true",IF(ISBLANK('Введення інформації'!A816)=FALSE(),"false",""))</f>
        <v/>
      </c>
      <c r="W777" s="24">
        <f>'Введення інформації'!W816</f>
        <v>0</v>
      </c>
      <c r="X777" s="14" t="str">
        <f>IF('Введення інформації'!X816= "Так","true",IF(ISBLANK('Введення інформації'!A816)=FALSE(),"false",""))</f>
        <v/>
      </c>
      <c r="Y777" s="14" t="str">
        <f>IF(ISBLANK('Введення інформації'!Y816)=FALSE(),'Введення інформації'!Y816,IF(ISBLANK('Введення інформації'!A816)=FALSE(),"0",""))</f>
        <v/>
      </c>
      <c r="Z777" s="14" t="str">
        <f>LEFT('Введення інформації'!Z816, 3)</f>
        <v/>
      </c>
      <c r="AA777" s="14" t="str">
        <f>IF(ISBLANK('Введення інформації'!AA816)=FALSE(),'Введення інформації'!AA816,IF(ISBLANK('Введення інформації'!A816)=FALSE(),"0",""))</f>
        <v/>
      </c>
      <c r="AB777" s="14" t="str">
        <f>IF('Введення інформації'!AB816= "Так","true",IF(ISBLANK('Введення інформації'!A816)=FALSE(),"false",""))</f>
        <v/>
      </c>
      <c r="AC777" s="24">
        <f>'Введення інформації'!AC816</f>
        <v>0</v>
      </c>
    </row>
    <row r="778" spans="1:29" ht="15.75" customHeight="1" x14ac:dyDescent="0.25">
      <c r="A778" s="24">
        <f>'Введення інформації'!A817</f>
        <v>0</v>
      </c>
      <c r="B778" s="14" t="str">
        <f>IF(ISBLANK('Введення інформації'!A817)=FALSE(),(MID('Введення інформації'!B817, 7, 4)&amp;"-"&amp;MID('Введення інформації'!B817, 4, 2)&amp;"-"&amp;MID('Введення інформації'!B817, 1, 2)), "")</f>
        <v/>
      </c>
      <c r="C778" s="24">
        <f>'Введення інформації'!C817</f>
        <v>0</v>
      </c>
      <c r="D778" s="19" t="str">
        <f>IF(ISBLANK('Введення інформації'!D817)=FALSE(),'Введення інформації'!D817,IF(ISBLANK('Введення інформації'!A817)=FALSE(),"null",""))</f>
        <v/>
      </c>
      <c r="E778" s="24">
        <f>'Введення інформації'!E817</f>
        <v>0</v>
      </c>
      <c r="F778" s="24">
        <f>'Введення інформації'!F817</f>
        <v>0</v>
      </c>
      <c r="G778" s="14" t="str">
        <f>LEFT('Введення інформації'!G817, 1)</f>
        <v/>
      </c>
      <c r="H778" s="24">
        <f>'Введення інформації'!H817</f>
        <v>0</v>
      </c>
      <c r="I778" s="24">
        <f>'Введення інформації'!I817</f>
        <v>0</v>
      </c>
      <c r="J778" s="14" t="str">
        <f>IF(ISBLANK('Введення інформації'!J817)=FALSE(),'Введення інформації'!J817,IF(ISBLANK('Введення інформації'!A817)=FALSE(),"null",""))</f>
        <v/>
      </c>
      <c r="K778" s="24">
        <f>'Введення інформації'!K817</f>
        <v>0</v>
      </c>
      <c r="L778" s="14" t="str">
        <f>IF(ISBLANK('Введення інформації'!L817)=FALSE(),'Введення інформації'!L817,IF(ISBLANK('Введення інформації'!A817)=FALSE(),"null",""))</f>
        <v/>
      </c>
      <c r="M778" s="24">
        <f>'Введення інформації'!M817</f>
        <v>0</v>
      </c>
      <c r="N778" s="24">
        <f>'Введення інформації'!N817</f>
        <v>0</v>
      </c>
      <c r="O778" s="14" t="str">
        <f>IF(ISBLANK('Введення інформації'!O817)=FALSE(),'Введення інформації'!O817,IF(ISBLANK('Введення інформації'!A817)=FALSE(),"null",""))</f>
        <v/>
      </c>
      <c r="P778" s="14" t="str">
        <f>IF(ISBLANK('Введення інформації'!P817)=FALSE(),'Введення інформації'!P817,IF(ISBLANK('Введення інформації'!B817)=FALSE(),"null",""))</f>
        <v/>
      </c>
      <c r="Q778" s="25">
        <f>'Введення інформації'!Q817</f>
        <v>0</v>
      </c>
      <c r="R778" s="25">
        <f>'Введення інформації'!R817</f>
        <v>0</v>
      </c>
      <c r="S778" s="25">
        <f>'Введення інформації'!S817</f>
        <v>0</v>
      </c>
      <c r="T778" s="20" t="str">
        <f>IF(ISBLANK('Введення інформації'!A817)=FALSE(),(MID('Введення інформації'!T817, 7, 4)&amp;"-"&amp;MID('Введення інформації'!T817, 4, 2)&amp;"-"&amp;MID('Введення інформації'!T817, 1, 2)), "")</f>
        <v/>
      </c>
      <c r="U778" s="20" t="str">
        <f>IF(ISBLANK('Введення інформації'!B817)=FALSE(),(MID('Введення інформації'!U817, 7, 4)&amp;"-"&amp;MID('Введення інформації'!U817, 4, 2)&amp;"-"&amp;MID('Введення інформації'!U817, 1, 2)), "")</f>
        <v/>
      </c>
      <c r="V778" s="14" t="str">
        <f>IF('Введення інформації'!V817= "Так","true",IF(ISBLANK('Введення інформації'!A817)=FALSE(),"false",""))</f>
        <v/>
      </c>
      <c r="W778" s="24">
        <f>'Введення інформації'!W817</f>
        <v>0</v>
      </c>
      <c r="X778" s="14" t="str">
        <f>IF('Введення інформації'!X817= "Так","true",IF(ISBLANK('Введення інформації'!A817)=FALSE(),"false",""))</f>
        <v/>
      </c>
      <c r="Y778" s="14" t="str">
        <f>IF(ISBLANK('Введення інформації'!Y817)=FALSE(),'Введення інформації'!Y817,IF(ISBLANK('Введення інформації'!A817)=FALSE(),"0",""))</f>
        <v/>
      </c>
      <c r="Z778" s="14" t="str">
        <f>LEFT('Введення інформації'!Z817, 3)</f>
        <v/>
      </c>
      <c r="AA778" s="14" t="str">
        <f>IF(ISBLANK('Введення інформації'!AA817)=FALSE(),'Введення інформації'!AA817,IF(ISBLANK('Введення інформації'!A817)=FALSE(),"0",""))</f>
        <v/>
      </c>
      <c r="AB778" s="14" t="str">
        <f>IF('Введення інформації'!AB817= "Так","true",IF(ISBLANK('Введення інформації'!A817)=FALSE(),"false",""))</f>
        <v/>
      </c>
      <c r="AC778" s="24">
        <f>'Введення інформації'!AC817</f>
        <v>0</v>
      </c>
    </row>
    <row r="779" spans="1:29" ht="15.75" customHeight="1" x14ac:dyDescent="0.25">
      <c r="A779" s="24">
        <f>'Введення інформації'!A818</f>
        <v>0</v>
      </c>
      <c r="B779" s="14" t="str">
        <f>IF(ISBLANK('Введення інформації'!A818)=FALSE(),(MID('Введення інформації'!B818, 7, 4)&amp;"-"&amp;MID('Введення інформації'!B818, 4, 2)&amp;"-"&amp;MID('Введення інформації'!B818, 1, 2)), "")</f>
        <v/>
      </c>
      <c r="C779" s="24">
        <f>'Введення інформації'!C818</f>
        <v>0</v>
      </c>
      <c r="D779" s="19" t="str">
        <f>IF(ISBLANK('Введення інформації'!D818)=FALSE(),'Введення інформації'!D818,IF(ISBLANK('Введення інформації'!A818)=FALSE(),"null",""))</f>
        <v/>
      </c>
      <c r="E779" s="24">
        <f>'Введення інформації'!E818</f>
        <v>0</v>
      </c>
      <c r="F779" s="24">
        <f>'Введення інформації'!F818</f>
        <v>0</v>
      </c>
      <c r="G779" s="14" t="str">
        <f>LEFT('Введення інформації'!G818, 1)</f>
        <v/>
      </c>
      <c r="H779" s="24">
        <f>'Введення інформації'!H818</f>
        <v>0</v>
      </c>
      <c r="I779" s="24">
        <f>'Введення інформації'!I818</f>
        <v>0</v>
      </c>
      <c r="J779" s="14" t="str">
        <f>IF(ISBLANK('Введення інформації'!J818)=FALSE(),'Введення інформації'!J818,IF(ISBLANK('Введення інформації'!A818)=FALSE(),"null",""))</f>
        <v/>
      </c>
      <c r="K779" s="24">
        <f>'Введення інформації'!K818</f>
        <v>0</v>
      </c>
      <c r="L779" s="14" t="str">
        <f>IF(ISBLANK('Введення інформації'!L818)=FALSE(),'Введення інформації'!L818,IF(ISBLANK('Введення інформації'!A818)=FALSE(),"null",""))</f>
        <v/>
      </c>
      <c r="M779" s="24">
        <f>'Введення інформації'!M818</f>
        <v>0</v>
      </c>
      <c r="N779" s="24">
        <f>'Введення інформації'!N818</f>
        <v>0</v>
      </c>
      <c r="O779" s="14" t="str">
        <f>IF(ISBLANK('Введення інформації'!O818)=FALSE(),'Введення інформації'!O818,IF(ISBLANK('Введення інформації'!A818)=FALSE(),"null",""))</f>
        <v/>
      </c>
      <c r="P779" s="14" t="str">
        <f>IF(ISBLANK('Введення інформації'!P818)=FALSE(),'Введення інформації'!P818,IF(ISBLANK('Введення інформації'!B818)=FALSE(),"null",""))</f>
        <v/>
      </c>
      <c r="Q779" s="25">
        <f>'Введення інформації'!Q818</f>
        <v>0</v>
      </c>
      <c r="R779" s="25">
        <f>'Введення інформації'!R818</f>
        <v>0</v>
      </c>
      <c r="S779" s="25">
        <f>'Введення інформації'!S818</f>
        <v>0</v>
      </c>
      <c r="T779" s="20" t="str">
        <f>IF(ISBLANK('Введення інформації'!A818)=FALSE(),(MID('Введення інформації'!T818, 7, 4)&amp;"-"&amp;MID('Введення інформації'!T818, 4, 2)&amp;"-"&amp;MID('Введення інформації'!T818, 1, 2)), "")</f>
        <v/>
      </c>
      <c r="U779" s="20" t="str">
        <f>IF(ISBLANK('Введення інформації'!B818)=FALSE(),(MID('Введення інформації'!U818, 7, 4)&amp;"-"&amp;MID('Введення інформації'!U818, 4, 2)&amp;"-"&amp;MID('Введення інформації'!U818, 1, 2)), "")</f>
        <v/>
      </c>
      <c r="V779" s="14" t="str">
        <f>IF('Введення інформації'!V818= "Так","true",IF(ISBLANK('Введення інформації'!A818)=FALSE(),"false",""))</f>
        <v/>
      </c>
      <c r="W779" s="24">
        <f>'Введення інформації'!W818</f>
        <v>0</v>
      </c>
      <c r="X779" s="14" t="str">
        <f>IF('Введення інформації'!X818= "Так","true",IF(ISBLANK('Введення інформації'!A818)=FALSE(),"false",""))</f>
        <v/>
      </c>
      <c r="Y779" s="14" t="str">
        <f>IF(ISBLANK('Введення інформації'!Y818)=FALSE(),'Введення інформації'!Y818,IF(ISBLANK('Введення інформації'!A818)=FALSE(),"0",""))</f>
        <v/>
      </c>
      <c r="Z779" s="14" t="str">
        <f>LEFT('Введення інформації'!Z818, 3)</f>
        <v/>
      </c>
      <c r="AA779" s="14" t="str">
        <f>IF(ISBLANK('Введення інформації'!AA818)=FALSE(),'Введення інформації'!AA818,IF(ISBLANK('Введення інформації'!A818)=FALSE(),"0",""))</f>
        <v/>
      </c>
      <c r="AB779" s="14" t="str">
        <f>IF('Введення інформації'!AB818= "Так","true",IF(ISBLANK('Введення інформації'!A818)=FALSE(),"false",""))</f>
        <v/>
      </c>
      <c r="AC779" s="24">
        <f>'Введення інформації'!AC818</f>
        <v>0</v>
      </c>
    </row>
    <row r="780" spans="1:29" ht="15.75" customHeight="1" x14ac:dyDescent="0.25">
      <c r="A780" s="24">
        <f>'Введення інформації'!A819</f>
        <v>0</v>
      </c>
      <c r="B780" s="14" t="str">
        <f>IF(ISBLANK('Введення інформації'!A819)=FALSE(),(MID('Введення інформації'!B819, 7, 4)&amp;"-"&amp;MID('Введення інформації'!B819, 4, 2)&amp;"-"&amp;MID('Введення інформації'!B819, 1, 2)), "")</f>
        <v/>
      </c>
      <c r="C780" s="24">
        <f>'Введення інформації'!C819</f>
        <v>0</v>
      </c>
      <c r="D780" s="19" t="str">
        <f>IF(ISBLANK('Введення інформації'!D819)=FALSE(),'Введення інформації'!D819,IF(ISBLANK('Введення інформації'!A819)=FALSE(),"null",""))</f>
        <v/>
      </c>
      <c r="E780" s="24">
        <f>'Введення інформації'!E819</f>
        <v>0</v>
      </c>
      <c r="F780" s="24">
        <f>'Введення інформації'!F819</f>
        <v>0</v>
      </c>
      <c r="G780" s="14" t="str">
        <f>LEFT('Введення інформації'!G819, 1)</f>
        <v/>
      </c>
      <c r="H780" s="24">
        <f>'Введення інформації'!H819</f>
        <v>0</v>
      </c>
      <c r="I780" s="24">
        <f>'Введення інформації'!I819</f>
        <v>0</v>
      </c>
      <c r="J780" s="14" t="str">
        <f>IF(ISBLANK('Введення інформації'!J819)=FALSE(),'Введення інформації'!J819,IF(ISBLANK('Введення інформації'!A819)=FALSE(),"null",""))</f>
        <v/>
      </c>
      <c r="K780" s="24">
        <f>'Введення інформації'!K819</f>
        <v>0</v>
      </c>
      <c r="L780" s="14" t="str">
        <f>IF(ISBLANK('Введення інформації'!L819)=FALSE(),'Введення інформації'!L819,IF(ISBLANK('Введення інформації'!A819)=FALSE(),"null",""))</f>
        <v/>
      </c>
      <c r="M780" s="24">
        <f>'Введення інформації'!M819</f>
        <v>0</v>
      </c>
      <c r="N780" s="24">
        <f>'Введення інформації'!N819</f>
        <v>0</v>
      </c>
      <c r="O780" s="14" t="str">
        <f>IF(ISBLANK('Введення інформації'!O819)=FALSE(),'Введення інформації'!O819,IF(ISBLANK('Введення інформації'!A819)=FALSE(),"null",""))</f>
        <v/>
      </c>
      <c r="P780" s="14" t="str">
        <f>IF(ISBLANK('Введення інформації'!P819)=FALSE(),'Введення інформації'!P819,IF(ISBLANK('Введення інформації'!B819)=FALSE(),"null",""))</f>
        <v/>
      </c>
      <c r="Q780" s="25">
        <f>'Введення інформації'!Q819</f>
        <v>0</v>
      </c>
      <c r="R780" s="25">
        <f>'Введення інформації'!R819</f>
        <v>0</v>
      </c>
      <c r="S780" s="25">
        <f>'Введення інформації'!S819</f>
        <v>0</v>
      </c>
      <c r="T780" s="20" t="str">
        <f>IF(ISBLANK('Введення інформації'!A819)=FALSE(),(MID('Введення інформації'!T819, 7, 4)&amp;"-"&amp;MID('Введення інформації'!T819, 4, 2)&amp;"-"&amp;MID('Введення інформації'!T819, 1, 2)), "")</f>
        <v/>
      </c>
      <c r="U780" s="20" t="str">
        <f>IF(ISBLANK('Введення інформації'!B819)=FALSE(),(MID('Введення інформації'!U819, 7, 4)&amp;"-"&amp;MID('Введення інформації'!U819, 4, 2)&amp;"-"&amp;MID('Введення інформації'!U819, 1, 2)), "")</f>
        <v/>
      </c>
      <c r="V780" s="14" t="str">
        <f>IF('Введення інформації'!V819= "Так","true",IF(ISBLANK('Введення інформації'!A819)=FALSE(),"false",""))</f>
        <v/>
      </c>
      <c r="W780" s="24">
        <f>'Введення інформації'!W819</f>
        <v>0</v>
      </c>
      <c r="X780" s="14" t="str">
        <f>IF('Введення інформації'!X819= "Так","true",IF(ISBLANK('Введення інформації'!A819)=FALSE(),"false",""))</f>
        <v/>
      </c>
      <c r="Y780" s="14" t="str">
        <f>IF(ISBLANK('Введення інформації'!Y819)=FALSE(),'Введення інформації'!Y819,IF(ISBLANK('Введення інформації'!A819)=FALSE(),"0",""))</f>
        <v/>
      </c>
      <c r="Z780" s="14" t="str">
        <f>LEFT('Введення інформації'!Z819, 3)</f>
        <v/>
      </c>
      <c r="AA780" s="14" t="str">
        <f>IF(ISBLANK('Введення інформації'!AA819)=FALSE(),'Введення інформації'!AA819,IF(ISBLANK('Введення інформації'!A819)=FALSE(),"0",""))</f>
        <v/>
      </c>
      <c r="AB780" s="14" t="str">
        <f>IF('Введення інформації'!AB819= "Так","true",IF(ISBLANK('Введення інформації'!A819)=FALSE(),"false",""))</f>
        <v/>
      </c>
      <c r="AC780" s="24">
        <f>'Введення інформації'!AC819</f>
        <v>0</v>
      </c>
    </row>
    <row r="781" spans="1:29" ht="15.75" customHeight="1" x14ac:dyDescent="0.25">
      <c r="A781" s="24">
        <f>'Введення інформації'!A820</f>
        <v>0</v>
      </c>
      <c r="B781" s="14" t="str">
        <f>IF(ISBLANK('Введення інформації'!A820)=FALSE(),(MID('Введення інформації'!B820, 7, 4)&amp;"-"&amp;MID('Введення інформації'!B820, 4, 2)&amp;"-"&amp;MID('Введення інформації'!B820, 1, 2)), "")</f>
        <v/>
      </c>
      <c r="C781" s="24">
        <f>'Введення інформації'!C820</f>
        <v>0</v>
      </c>
      <c r="D781" s="19" t="str">
        <f>IF(ISBLANK('Введення інформації'!D820)=FALSE(),'Введення інформації'!D820,IF(ISBLANK('Введення інформації'!A820)=FALSE(),"null",""))</f>
        <v/>
      </c>
      <c r="E781" s="24">
        <f>'Введення інформації'!E820</f>
        <v>0</v>
      </c>
      <c r="F781" s="24">
        <f>'Введення інформації'!F820</f>
        <v>0</v>
      </c>
      <c r="G781" s="14" t="str">
        <f>LEFT('Введення інформації'!G820, 1)</f>
        <v/>
      </c>
      <c r="H781" s="24">
        <f>'Введення інформації'!H820</f>
        <v>0</v>
      </c>
      <c r="I781" s="24">
        <f>'Введення інформації'!I820</f>
        <v>0</v>
      </c>
      <c r="J781" s="14" t="str">
        <f>IF(ISBLANK('Введення інформації'!J820)=FALSE(),'Введення інформації'!J820,IF(ISBLANK('Введення інформації'!A820)=FALSE(),"null",""))</f>
        <v/>
      </c>
      <c r="K781" s="24">
        <f>'Введення інформації'!K820</f>
        <v>0</v>
      </c>
      <c r="L781" s="14" t="str">
        <f>IF(ISBLANK('Введення інформації'!L820)=FALSE(),'Введення інформації'!L820,IF(ISBLANK('Введення інформації'!A820)=FALSE(),"null",""))</f>
        <v/>
      </c>
      <c r="M781" s="24">
        <f>'Введення інформації'!M820</f>
        <v>0</v>
      </c>
      <c r="N781" s="24">
        <f>'Введення інформації'!N820</f>
        <v>0</v>
      </c>
      <c r="O781" s="14" t="str">
        <f>IF(ISBLANK('Введення інформації'!O820)=FALSE(),'Введення інформації'!O820,IF(ISBLANK('Введення інформації'!A820)=FALSE(),"null",""))</f>
        <v/>
      </c>
      <c r="P781" s="14" t="str">
        <f>IF(ISBLANK('Введення інформації'!P820)=FALSE(),'Введення інформації'!P820,IF(ISBLANK('Введення інформації'!B820)=FALSE(),"null",""))</f>
        <v/>
      </c>
      <c r="Q781" s="25">
        <f>'Введення інформації'!Q820</f>
        <v>0</v>
      </c>
      <c r="R781" s="25">
        <f>'Введення інформації'!R820</f>
        <v>0</v>
      </c>
      <c r="S781" s="25">
        <f>'Введення інформації'!S820</f>
        <v>0</v>
      </c>
      <c r="T781" s="20" t="str">
        <f>IF(ISBLANK('Введення інформації'!A820)=FALSE(),(MID('Введення інформації'!T820, 7, 4)&amp;"-"&amp;MID('Введення інформації'!T820, 4, 2)&amp;"-"&amp;MID('Введення інформації'!T820, 1, 2)), "")</f>
        <v/>
      </c>
      <c r="U781" s="20" t="str">
        <f>IF(ISBLANK('Введення інформації'!B820)=FALSE(),(MID('Введення інформації'!U820, 7, 4)&amp;"-"&amp;MID('Введення інформації'!U820, 4, 2)&amp;"-"&amp;MID('Введення інформації'!U820, 1, 2)), "")</f>
        <v/>
      </c>
      <c r="V781" s="14" t="str">
        <f>IF('Введення інформації'!V820= "Так","true",IF(ISBLANK('Введення інформації'!A820)=FALSE(),"false",""))</f>
        <v/>
      </c>
      <c r="W781" s="24">
        <f>'Введення інформації'!W820</f>
        <v>0</v>
      </c>
      <c r="X781" s="14" t="str">
        <f>IF('Введення інформації'!X820= "Так","true",IF(ISBLANK('Введення інформації'!A820)=FALSE(),"false",""))</f>
        <v/>
      </c>
      <c r="Y781" s="14" t="str">
        <f>IF(ISBLANK('Введення інформації'!Y820)=FALSE(),'Введення інформації'!Y820,IF(ISBLANK('Введення інформації'!A820)=FALSE(),"0",""))</f>
        <v/>
      </c>
      <c r="Z781" s="14" t="str">
        <f>LEFT('Введення інформації'!Z820, 3)</f>
        <v/>
      </c>
      <c r="AA781" s="14" t="str">
        <f>IF(ISBLANK('Введення інформації'!AA820)=FALSE(),'Введення інформації'!AA820,IF(ISBLANK('Введення інформації'!A820)=FALSE(),"0",""))</f>
        <v/>
      </c>
      <c r="AB781" s="14" t="str">
        <f>IF('Введення інформації'!AB820= "Так","true",IF(ISBLANK('Введення інформації'!A820)=FALSE(),"false",""))</f>
        <v/>
      </c>
      <c r="AC781" s="24">
        <f>'Введення інформації'!AC820</f>
        <v>0</v>
      </c>
    </row>
    <row r="782" spans="1:29" ht="15.75" customHeight="1" x14ac:dyDescent="0.25">
      <c r="A782" s="24">
        <f>'Введення інформації'!A821</f>
        <v>0</v>
      </c>
      <c r="B782" s="14" t="str">
        <f>IF(ISBLANK('Введення інформації'!A821)=FALSE(),(MID('Введення інформації'!B821, 7, 4)&amp;"-"&amp;MID('Введення інформації'!B821, 4, 2)&amp;"-"&amp;MID('Введення інформації'!B821, 1, 2)), "")</f>
        <v/>
      </c>
      <c r="C782" s="24">
        <f>'Введення інформації'!C821</f>
        <v>0</v>
      </c>
      <c r="D782" s="19" t="str">
        <f>IF(ISBLANK('Введення інформації'!D821)=FALSE(),'Введення інформації'!D821,IF(ISBLANK('Введення інформації'!A821)=FALSE(),"null",""))</f>
        <v/>
      </c>
      <c r="E782" s="24">
        <f>'Введення інформації'!E821</f>
        <v>0</v>
      </c>
      <c r="F782" s="24">
        <f>'Введення інформації'!F821</f>
        <v>0</v>
      </c>
      <c r="G782" s="14" t="str">
        <f>LEFT('Введення інформації'!G821, 1)</f>
        <v/>
      </c>
      <c r="H782" s="24">
        <f>'Введення інформації'!H821</f>
        <v>0</v>
      </c>
      <c r="I782" s="24">
        <f>'Введення інформації'!I821</f>
        <v>0</v>
      </c>
      <c r="J782" s="14" t="str">
        <f>IF(ISBLANK('Введення інформації'!J821)=FALSE(),'Введення інформації'!J821,IF(ISBLANK('Введення інформації'!A821)=FALSE(),"null",""))</f>
        <v/>
      </c>
      <c r="K782" s="24">
        <f>'Введення інформації'!K821</f>
        <v>0</v>
      </c>
      <c r="L782" s="14" t="str">
        <f>IF(ISBLANK('Введення інформації'!L821)=FALSE(),'Введення інформації'!L821,IF(ISBLANK('Введення інформації'!A821)=FALSE(),"null",""))</f>
        <v/>
      </c>
      <c r="M782" s="24">
        <f>'Введення інформації'!M821</f>
        <v>0</v>
      </c>
      <c r="N782" s="24">
        <f>'Введення інформації'!N821</f>
        <v>0</v>
      </c>
      <c r="O782" s="14" t="str">
        <f>IF(ISBLANK('Введення інформації'!O821)=FALSE(),'Введення інформації'!O821,IF(ISBLANK('Введення інформації'!A821)=FALSE(),"null",""))</f>
        <v/>
      </c>
      <c r="P782" s="14" t="str">
        <f>IF(ISBLANK('Введення інформації'!P821)=FALSE(),'Введення інформації'!P821,IF(ISBLANK('Введення інформації'!B821)=FALSE(),"null",""))</f>
        <v/>
      </c>
      <c r="Q782" s="25">
        <f>'Введення інформації'!Q821</f>
        <v>0</v>
      </c>
      <c r="R782" s="25">
        <f>'Введення інформації'!R821</f>
        <v>0</v>
      </c>
      <c r="S782" s="25">
        <f>'Введення інформації'!S821</f>
        <v>0</v>
      </c>
      <c r="T782" s="20" t="str">
        <f>IF(ISBLANK('Введення інформації'!A821)=FALSE(),(MID('Введення інформації'!T821, 7, 4)&amp;"-"&amp;MID('Введення інформації'!T821, 4, 2)&amp;"-"&amp;MID('Введення інформації'!T821, 1, 2)), "")</f>
        <v/>
      </c>
      <c r="U782" s="20" t="str">
        <f>IF(ISBLANK('Введення інформації'!B821)=FALSE(),(MID('Введення інформації'!U821, 7, 4)&amp;"-"&amp;MID('Введення інформації'!U821, 4, 2)&amp;"-"&amp;MID('Введення інформації'!U821, 1, 2)), "")</f>
        <v/>
      </c>
      <c r="V782" s="14" t="str">
        <f>IF('Введення інформації'!V821= "Так","true",IF(ISBLANK('Введення інформації'!A821)=FALSE(),"false",""))</f>
        <v/>
      </c>
      <c r="W782" s="24">
        <f>'Введення інформації'!W821</f>
        <v>0</v>
      </c>
      <c r="X782" s="14" t="str">
        <f>IF('Введення інформації'!X821= "Так","true",IF(ISBLANK('Введення інформації'!A821)=FALSE(),"false",""))</f>
        <v/>
      </c>
      <c r="Y782" s="14" t="str">
        <f>IF(ISBLANK('Введення інформації'!Y821)=FALSE(),'Введення інформації'!Y821,IF(ISBLANK('Введення інформації'!A821)=FALSE(),"0",""))</f>
        <v/>
      </c>
      <c r="Z782" s="14" t="str">
        <f>LEFT('Введення інформації'!Z821, 3)</f>
        <v/>
      </c>
      <c r="AA782" s="14" t="str">
        <f>IF(ISBLANK('Введення інформації'!AA821)=FALSE(),'Введення інформації'!AA821,IF(ISBLANK('Введення інформації'!A821)=FALSE(),"0",""))</f>
        <v/>
      </c>
      <c r="AB782" s="14" t="str">
        <f>IF('Введення інформації'!AB821= "Так","true",IF(ISBLANK('Введення інформації'!A821)=FALSE(),"false",""))</f>
        <v/>
      </c>
      <c r="AC782" s="24">
        <f>'Введення інформації'!AC821</f>
        <v>0</v>
      </c>
    </row>
    <row r="783" spans="1:29" ht="15.75" customHeight="1" x14ac:dyDescent="0.25">
      <c r="A783" s="24">
        <f>'Введення інформації'!A822</f>
        <v>0</v>
      </c>
      <c r="B783" s="14" t="str">
        <f>IF(ISBLANK('Введення інформації'!A822)=FALSE(),(MID('Введення інформації'!B822, 7, 4)&amp;"-"&amp;MID('Введення інформації'!B822, 4, 2)&amp;"-"&amp;MID('Введення інформації'!B822, 1, 2)), "")</f>
        <v/>
      </c>
      <c r="C783" s="24">
        <f>'Введення інформації'!C822</f>
        <v>0</v>
      </c>
      <c r="D783" s="19" t="str">
        <f>IF(ISBLANK('Введення інформації'!D822)=FALSE(),'Введення інформації'!D822,IF(ISBLANK('Введення інформації'!A822)=FALSE(),"null",""))</f>
        <v/>
      </c>
      <c r="E783" s="24">
        <f>'Введення інформації'!E822</f>
        <v>0</v>
      </c>
      <c r="F783" s="24">
        <f>'Введення інформації'!F822</f>
        <v>0</v>
      </c>
      <c r="G783" s="14" t="str">
        <f>LEFT('Введення інформації'!G822, 1)</f>
        <v/>
      </c>
      <c r="H783" s="24">
        <f>'Введення інформації'!H822</f>
        <v>0</v>
      </c>
      <c r="I783" s="24">
        <f>'Введення інформації'!I822</f>
        <v>0</v>
      </c>
      <c r="J783" s="14" t="str">
        <f>IF(ISBLANK('Введення інформації'!J822)=FALSE(),'Введення інформації'!J822,IF(ISBLANK('Введення інформації'!A822)=FALSE(),"null",""))</f>
        <v/>
      </c>
      <c r="K783" s="24">
        <f>'Введення інформації'!K822</f>
        <v>0</v>
      </c>
      <c r="L783" s="14" t="str">
        <f>IF(ISBLANK('Введення інформації'!L822)=FALSE(),'Введення інформації'!L822,IF(ISBLANK('Введення інформації'!A822)=FALSE(),"null",""))</f>
        <v/>
      </c>
      <c r="M783" s="24">
        <f>'Введення інформації'!M822</f>
        <v>0</v>
      </c>
      <c r="N783" s="24">
        <f>'Введення інформації'!N822</f>
        <v>0</v>
      </c>
      <c r="O783" s="14" t="str">
        <f>IF(ISBLANK('Введення інформації'!O822)=FALSE(),'Введення інформації'!O822,IF(ISBLANK('Введення інформації'!A822)=FALSE(),"null",""))</f>
        <v/>
      </c>
      <c r="P783" s="14" t="str">
        <f>IF(ISBLANK('Введення інформації'!P822)=FALSE(),'Введення інформації'!P822,IF(ISBLANK('Введення інформації'!B822)=FALSE(),"null",""))</f>
        <v/>
      </c>
      <c r="Q783" s="25">
        <f>'Введення інформації'!Q822</f>
        <v>0</v>
      </c>
      <c r="R783" s="25">
        <f>'Введення інформації'!R822</f>
        <v>0</v>
      </c>
      <c r="S783" s="25">
        <f>'Введення інформації'!S822</f>
        <v>0</v>
      </c>
      <c r="T783" s="20" t="str">
        <f>IF(ISBLANK('Введення інформації'!A822)=FALSE(),(MID('Введення інформації'!T822, 7, 4)&amp;"-"&amp;MID('Введення інформації'!T822, 4, 2)&amp;"-"&amp;MID('Введення інформації'!T822, 1, 2)), "")</f>
        <v/>
      </c>
      <c r="U783" s="20" t="str">
        <f>IF(ISBLANK('Введення інформації'!B822)=FALSE(),(MID('Введення інформації'!U822, 7, 4)&amp;"-"&amp;MID('Введення інформації'!U822, 4, 2)&amp;"-"&amp;MID('Введення інформації'!U822, 1, 2)), "")</f>
        <v/>
      </c>
      <c r="V783" s="14" t="str">
        <f>IF('Введення інформації'!V822= "Так","true",IF(ISBLANK('Введення інформації'!A822)=FALSE(),"false",""))</f>
        <v/>
      </c>
      <c r="W783" s="24">
        <f>'Введення інформації'!W822</f>
        <v>0</v>
      </c>
      <c r="X783" s="14" t="str">
        <f>IF('Введення інформації'!X822= "Так","true",IF(ISBLANK('Введення інформації'!A822)=FALSE(),"false",""))</f>
        <v/>
      </c>
      <c r="Y783" s="14" t="str">
        <f>IF(ISBLANK('Введення інформації'!Y822)=FALSE(),'Введення інформації'!Y822,IF(ISBLANK('Введення інформації'!A822)=FALSE(),"0",""))</f>
        <v/>
      </c>
      <c r="Z783" s="14" t="str">
        <f>LEFT('Введення інформації'!Z822, 3)</f>
        <v/>
      </c>
      <c r="AA783" s="14" t="str">
        <f>IF(ISBLANK('Введення інформації'!AA822)=FALSE(),'Введення інформації'!AA822,IF(ISBLANK('Введення інформації'!A822)=FALSE(),"0",""))</f>
        <v/>
      </c>
      <c r="AB783" s="14" t="str">
        <f>IF('Введення інформації'!AB822= "Так","true",IF(ISBLANK('Введення інформації'!A822)=FALSE(),"false",""))</f>
        <v/>
      </c>
      <c r="AC783" s="24">
        <f>'Введення інформації'!AC822</f>
        <v>0</v>
      </c>
    </row>
    <row r="784" spans="1:29" ht="15.75" customHeight="1" x14ac:dyDescent="0.25">
      <c r="A784" s="24">
        <f>'Введення інформації'!A823</f>
        <v>0</v>
      </c>
      <c r="B784" s="14" t="str">
        <f>IF(ISBLANK('Введення інформації'!A823)=FALSE(),(MID('Введення інформації'!B823, 7, 4)&amp;"-"&amp;MID('Введення інформації'!B823, 4, 2)&amp;"-"&amp;MID('Введення інформації'!B823, 1, 2)), "")</f>
        <v/>
      </c>
      <c r="C784" s="24">
        <f>'Введення інформації'!C823</f>
        <v>0</v>
      </c>
      <c r="D784" s="19" t="str">
        <f>IF(ISBLANK('Введення інформації'!D823)=FALSE(),'Введення інформації'!D823,IF(ISBLANK('Введення інформації'!A823)=FALSE(),"null",""))</f>
        <v/>
      </c>
      <c r="E784" s="24">
        <f>'Введення інформації'!E823</f>
        <v>0</v>
      </c>
      <c r="F784" s="24">
        <f>'Введення інформації'!F823</f>
        <v>0</v>
      </c>
      <c r="G784" s="14" t="str">
        <f>LEFT('Введення інформації'!G823, 1)</f>
        <v/>
      </c>
      <c r="H784" s="24">
        <f>'Введення інформації'!H823</f>
        <v>0</v>
      </c>
      <c r="I784" s="24">
        <f>'Введення інформації'!I823</f>
        <v>0</v>
      </c>
      <c r="J784" s="14" t="str">
        <f>IF(ISBLANK('Введення інформації'!J823)=FALSE(),'Введення інформації'!J823,IF(ISBLANK('Введення інформації'!A823)=FALSE(),"null",""))</f>
        <v/>
      </c>
      <c r="K784" s="24">
        <f>'Введення інформації'!K823</f>
        <v>0</v>
      </c>
      <c r="L784" s="14" t="str">
        <f>IF(ISBLANK('Введення інформації'!L823)=FALSE(),'Введення інформації'!L823,IF(ISBLANK('Введення інформації'!A823)=FALSE(),"null",""))</f>
        <v/>
      </c>
      <c r="M784" s="24">
        <f>'Введення інформації'!M823</f>
        <v>0</v>
      </c>
      <c r="N784" s="24">
        <f>'Введення інформації'!N823</f>
        <v>0</v>
      </c>
      <c r="O784" s="14" t="str">
        <f>IF(ISBLANK('Введення інформації'!O823)=FALSE(),'Введення інформації'!O823,IF(ISBLANK('Введення інформації'!A823)=FALSE(),"null",""))</f>
        <v/>
      </c>
      <c r="P784" s="14" t="str">
        <f>IF(ISBLANK('Введення інформації'!P823)=FALSE(),'Введення інформації'!P823,IF(ISBLANK('Введення інформації'!B823)=FALSE(),"null",""))</f>
        <v/>
      </c>
      <c r="Q784" s="25">
        <f>'Введення інформації'!Q823</f>
        <v>0</v>
      </c>
      <c r="R784" s="25">
        <f>'Введення інформації'!R823</f>
        <v>0</v>
      </c>
      <c r="S784" s="25">
        <f>'Введення інформації'!S823</f>
        <v>0</v>
      </c>
      <c r="T784" s="20" t="str">
        <f>IF(ISBLANK('Введення інформації'!A823)=FALSE(),(MID('Введення інформації'!T823, 7, 4)&amp;"-"&amp;MID('Введення інформації'!T823, 4, 2)&amp;"-"&amp;MID('Введення інформації'!T823, 1, 2)), "")</f>
        <v/>
      </c>
      <c r="U784" s="20" t="str">
        <f>IF(ISBLANK('Введення інформації'!B823)=FALSE(),(MID('Введення інформації'!U823, 7, 4)&amp;"-"&amp;MID('Введення інформації'!U823, 4, 2)&amp;"-"&amp;MID('Введення інформації'!U823, 1, 2)), "")</f>
        <v/>
      </c>
      <c r="V784" s="14" t="str">
        <f>IF('Введення інформації'!V823= "Так","true",IF(ISBLANK('Введення інформації'!A823)=FALSE(),"false",""))</f>
        <v/>
      </c>
      <c r="W784" s="24">
        <f>'Введення інформації'!W823</f>
        <v>0</v>
      </c>
      <c r="X784" s="14" t="str">
        <f>IF('Введення інформації'!X823= "Так","true",IF(ISBLANK('Введення інформації'!A823)=FALSE(),"false",""))</f>
        <v/>
      </c>
      <c r="Y784" s="14" t="str">
        <f>IF(ISBLANK('Введення інформації'!Y823)=FALSE(),'Введення інформації'!Y823,IF(ISBLANK('Введення інформації'!A823)=FALSE(),"0",""))</f>
        <v/>
      </c>
      <c r="Z784" s="14" t="str">
        <f>LEFT('Введення інформації'!Z823, 3)</f>
        <v/>
      </c>
      <c r="AA784" s="14" t="str">
        <f>IF(ISBLANK('Введення інформації'!AA823)=FALSE(),'Введення інформації'!AA823,IF(ISBLANK('Введення інформації'!A823)=FALSE(),"0",""))</f>
        <v/>
      </c>
      <c r="AB784" s="14" t="str">
        <f>IF('Введення інформації'!AB823= "Так","true",IF(ISBLANK('Введення інформації'!A823)=FALSE(),"false",""))</f>
        <v/>
      </c>
      <c r="AC784" s="24">
        <f>'Введення інформації'!AC823</f>
        <v>0</v>
      </c>
    </row>
    <row r="785" spans="1:29" ht="15.75" customHeight="1" x14ac:dyDescent="0.25">
      <c r="A785" s="24">
        <f>'Введення інформації'!A824</f>
        <v>0</v>
      </c>
      <c r="B785" s="14" t="str">
        <f>IF(ISBLANK('Введення інформації'!A824)=FALSE(),(MID('Введення інформації'!B824, 7, 4)&amp;"-"&amp;MID('Введення інформації'!B824, 4, 2)&amp;"-"&amp;MID('Введення інформації'!B824, 1, 2)), "")</f>
        <v/>
      </c>
      <c r="C785" s="24">
        <f>'Введення інформації'!C824</f>
        <v>0</v>
      </c>
      <c r="D785" s="19" t="str">
        <f>IF(ISBLANK('Введення інформації'!D824)=FALSE(),'Введення інформації'!D824,IF(ISBLANK('Введення інформації'!A824)=FALSE(),"null",""))</f>
        <v/>
      </c>
      <c r="E785" s="24">
        <f>'Введення інформації'!E824</f>
        <v>0</v>
      </c>
      <c r="F785" s="24">
        <f>'Введення інформації'!F824</f>
        <v>0</v>
      </c>
      <c r="G785" s="14" t="str">
        <f>LEFT('Введення інформації'!G824, 1)</f>
        <v/>
      </c>
      <c r="H785" s="24">
        <f>'Введення інформації'!H824</f>
        <v>0</v>
      </c>
      <c r="I785" s="24">
        <f>'Введення інформації'!I824</f>
        <v>0</v>
      </c>
      <c r="J785" s="14" t="str">
        <f>IF(ISBLANK('Введення інформації'!J824)=FALSE(),'Введення інформації'!J824,IF(ISBLANK('Введення інформації'!A824)=FALSE(),"null",""))</f>
        <v/>
      </c>
      <c r="K785" s="24">
        <f>'Введення інформації'!K824</f>
        <v>0</v>
      </c>
      <c r="L785" s="14" t="str">
        <f>IF(ISBLANK('Введення інформації'!L824)=FALSE(),'Введення інформації'!L824,IF(ISBLANK('Введення інформації'!A824)=FALSE(),"null",""))</f>
        <v/>
      </c>
      <c r="M785" s="24">
        <f>'Введення інформації'!M824</f>
        <v>0</v>
      </c>
      <c r="N785" s="24">
        <f>'Введення інформації'!N824</f>
        <v>0</v>
      </c>
      <c r="O785" s="14" t="str">
        <f>IF(ISBLANK('Введення інформації'!O824)=FALSE(),'Введення інформації'!O824,IF(ISBLANK('Введення інформації'!A824)=FALSE(),"null",""))</f>
        <v/>
      </c>
      <c r="P785" s="14" t="str">
        <f>IF(ISBLANK('Введення інформації'!P824)=FALSE(),'Введення інформації'!P824,IF(ISBLANK('Введення інформації'!B824)=FALSE(),"null",""))</f>
        <v/>
      </c>
      <c r="Q785" s="25">
        <f>'Введення інформації'!Q824</f>
        <v>0</v>
      </c>
      <c r="R785" s="25">
        <f>'Введення інформації'!R824</f>
        <v>0</v>
      </c>
      <c r="S785" s="25">
        <f>'Введення інформації'!S824</f>
        <v>0</v>
      </c>
      <c r="T785" s="20" t="str">
        <f>IF(ISBLANK('Введення інформації'!A824)=FALSE(),(MID('Введення інформації'!T824, 7, 4)&amp;"-"&amp;MID('Введення інформації'!T824, 4, 2)&amp;"-"&amp;MID('Введення інформації'!T824, 1, 2)), "")</f>
        <v/>
      </c>
      <c r="U785" s="20" t="str">
        <f>IF(ISBLANK('Введення інформації'!B824)=FALSE(),(MID('Введення інформації'!U824, 7, 4)&amp;"-"&amp;MID('Введення інформації'!U824, 4, 2)&amp;"-"&amp;MID('Введення інформації'!U824, 1, 2)), "")</f>
        <v/>
      </c>
      <c r="V785" s="14" t="str">
        <f>IF('Введення інформації'!V824= "Так","true",IF(ISBLANK('Введення інформації'!A824)=FALSE(),"false",""))</f>
        <v/>
      </c>
      <c r="W785" s="24">
        <f>'Введення інформації'!W824</f>
        <v>0</v>
      </c>
      <c r="X785" s="14" t="str">
        <f>IF('Введення інформації'!X824= "Так","true",IF(ISBLANK('Введення інформації'!A824)=FALSE(),"false",""))</f>
        <v/>
      </c>
      <c r="Y785" s="14" t="str">
        <f>IF(ISBLANK('Введення інформації'!Y824)=FALSE(),'Введення інформації'!Y824,IF(ISBLANK('Введення інформації'!A824)=FALSE(),"0",""))</f>
        <v/>
      </c>
      <c r="Z785" s="14" t="str">
        <f>LEFT('Введення інформації'!Z824, 3)</f>
        <v/>
      </c>
      <c r="AA785" s="14" t="str">
        <f>IF(ISBLANK('Введення інформації'!AA824)=FALSE(),'Введення інформації'!AA824,IF(ISBLANK('Введення інформації'!A824)=FALSE(),"0",""))</f>
        <v/>
      </c>
      <c r="AB785" s="14" t="str">
        <f>IF('Введення інформації'!AB824= "Так","true",IF(ISBLANK('Введення інформації'!A824)=FALSE(),"false",""))</f>
        <v/>
      </c>
      <c r="AC785" s="24">
        <f>'Введення інформації'!AC824</f>
        <v>0</v>
      </c>
    </row>
    <row r="786" spans="1:29" ht="15.75" customHeight="1" x14ac:dyDescent="0.25">
      <c r="A786" s="24">
        <f>'Введення інформації'!A825</f>
        <v>0</v>
      </c>
      <c r="B786" s="14" t="str">
        <f>IF(ISBLANK('Введення інформації'!A825)=FALSE(),(MID('Введення інформації'!B825, 7, 4)&amp;"-"&amp;MID('Введення інформації'!B825, 4, 2)&amp;"-"&amp;MID('Введення інформації'!B825, 1, 2)), "")</f>
        <v/>
      </c>
      <c r="C786" s="24">
        <f>'Введення інформації'!C825</f>
        <v>0</v>
      </c>
      <c r="D786" s="19" t="str">
        <f>IF(ISBLANK('Введення інформації'!D825)=FALSE(),'Введення інформації'!D825,IF(ISBLANK('Введення інформації'!A825)=FALSE(),"null",""))</f>
        <v/>
      </c>
      <c r="E786" s="24">
        <f>'Введення інформації'!E825</f>
        <v>0</v>
      </c>
      <c r="F786" s="24">
        <f>'Введення інформації'!F825</f>
        <v>0</v>
      </c>
      <c r="G786" s="14" t="str">
        <f>LEFT('Введення інформації'!G825, 1)</f>
        <v/>
      </c>
      <c r="H786" s="24">
        <f>'Введення інформації'!H825</f>
        <v>0</v>
      </c>
      <c r="I786" s="24">
        <f>'Введення інформації'!I825</f>
        <v>0</v>
      </c>
      <c r="J786" s="14" t="str">
        <f>IF(ISBLANK('Введення інформації'!J825)=FALSE(),'Введення інформації'!J825,IF(ISBLANK('Введення інформації'!A825)=FALSE(),"null",""))</f>
        <v/>
      </c>
      <c r="K786" s="24">
        <f>'Введення інформації'!K825</f>
        <v>0</v>
      </c>
      <c r="L786" s="14" t="str">
        <f>IF(ISBLANK('Введення інформації'!L825)=FALSE(),'Введення інформації'!L825,IF(ISBLANK('Введення інформації'!A825)=FALSE(),"null",""))</f>
        <v/>
      </c>
      <c r="M786" s="24">
        <f>'Введення інформації'!M825</f>
        <v>0</v>
      </c>
      <c r="N786" s="24">
        <f>'Введення інформації'!N825</f>
        <v>0</v>
      </c>
      <c r="O786" s="14" t="str">
        <f>IF(ISBLANK('Введення інформації'!O825)=FALSE(),'Введення інформації'!O825,IF(ISBLANK('Введення інформації'!A825)=FALSE(),"null",""))</f>
        <v/>
      </c>
      <c r="P786" s="14" t="str">
        <f>IF(ISBLANK('Введення інформації'!P825)=FALSE(),'Введення інформації'!P825,IF(ISBLANK('Введення інформації'!B825)=FALSE(),"null",""))</f>
        <v/>
      </c>
      <c r="Q786" s="25">
        <f>'Введення інформації'!Q825</f>
        <v>0</v>
      </c>
      <c r="R786" s="25">
        <f>'Введення інформації'!R825</f>
        <v>0</v>
      </c>
      <c r="S786" s="25">
        <f>'Введення інформації'!S825</f>
        <v>0</v>
      </c>
      <c r="T786" s="20" t="str">
        <f>IF(ISBLANK('Введення інформації'!A825)=FALSE(),(MID('Введення інформації'!T825, 7, 4)&amp;"-"&amp;MID('Введення інформації'!T825, 4, 2)&amp;"-"&amp;MID('Введення інформації'!T825, 1, 2)), "")</f>
        <v/>
      </c>
      <c r="U786" s="20" t="str">
        <f>IF(ISBLANK('Введення інформації'!B825)=FALSE(),(MID('Введення інформації'!U825, 7, 4)&amp;"-"&amp;MID('Введення інформації'!U825, 4, 2)&amp;"-"&amp;MID('Введення інформації'!U825, 1, 2)), "")</f>
        <v/>
      </c>
      <c r="V786" s="14" t="str">
        <f>IF('Введення інформації'!V825= "Так","true",IF(ISBLANK('Введення інформації'!A825)=FALSE(),"false",""))</f>
        <v/>
      </c>
      <c r="W786" s="24">
        <f>'Введення інформації'!W825</f>
        <v>0</v>
      </c>
      <c r="X786" s="14" t="str">
        <f>IF('Введення інформації'!X825= "Так","true",IF(ISBLANK('Введення інформації'!A825)=FALSE(),"false",""))</f>
        <v/>
      </c>
      <c r="Y786" s="14" t="str">
        <f>IF(ISBLANK('Введення інформації'!Y825)=FALSE(),'Введення інформації'!Y825,IF(ISBLANK('Введення інформації'!A825)=FALSE(),"0",""))</f>
        <v/>
      </c>
      <c r="Z786" s="14" t="str">
        <f>LEFT('Введення інформації'!Z825, 3)</f>
        <v/>
      </c>
      <c r="AA786" s="14" t="str">
        <f>IF(ISBLANK('Введення інформації'!AA825)=FALSE(),'Введення інформації'!AA825,IF(ISBLANK('Введення інформації'!A825)=FALSE(),"0",""))</f>
        <v/>
      </c>
      <c r="AB786" s="14" t="str">
        <f>IF('Введення інформації'!AB825= "Так","true",IF(ISBLANK('Введення інформації'!A825)=FALSE(),"false",""))</f>
        <v/>
      </c>
      <c r="AC786" s="24">
        <f>'Введення інформації'!AC825</f>
        <v>0</v>
      </c>
    </row>
    <row r="787" spans="1:29" ht="15.75" customHeight="1" x14ac:dyDescent="0.25">
      <c r="A787" s="24">
        <f>'Введення інформації'!A826</f>
        <v>0</v>
      </c>
      <c r="B787" s="14" t="str">
        <f>IF(ISBLANK('Введення інформації'!A826)=FALSE(),(MID('Введення інформації'!B826, 7, 4)&amp;"-"&amp;MID('Введення інформації'!B826, 4, 2)&amp;"-"&amp;MID('Введення інформації'!B826, 1, 2)), "")</f>
        <v/>
      </c>
      <c r="C787" s="24">
        <f>'Введення інформації'!C826</f>
        <v>0</v>
      </c>
      <c r="D787" s="19" t="str">
        <f>IF(ISBLANK('Введення інформації'!D826)=FALSE(),'Введення інформації'!D826,IF(ISBLANK('Введення інформації'!A826)=FALSE(),"null",""))</f>
        <v/>
      </c>
      <c r="E787" s="24">
        <f>'Введення інформації'!E826</f>
        <v>0</v>
      </c>
      <c r="F787" s="24">
        <f>'Введення інформації'!F826</f>
        <v>0</v>
      </c>
      <c r="G787" s="14" t="str">
        <f>LEFT('Введення інформації'!G826, 1)</f>
        <v/>
      </c>
      <c r="H787" s="24">
        <f>'Введення інформації'!H826</f>
        <v>0</v>
      </c>
      <c r="I787" s="24">
        <f>'Введення інформації'!I826</f>
        <v>0</v>
      </c>
      <c r="J787" s="14" t="str">
        <f>IF(ISBLANK('Введення інформації'!J826)=FALSE(),'Введення інформації'!J826,IF(ISBLANK('Введення інформації'!A826)=FALSE(),"null",""))</f>
        <v/>
      </c>
      <c r="K787" s="24">
        <f>'Введення інформації'!K826</f>
        <v>0</v>
      </c>
      <c r="L787" s="14" t="str">
        <f>IF(ISBLANK('Введення інформації'!L826)=FALSE(),'Введення інформації'!L826,IF(ISBLANK('Введення інформації'!A826)=FALSE(),"null",""))</f>
        <v/>
      </c>
      <c r="M787" s="24">
        <f>'Введення інформації'!M826</f>
        <v>0</v>
      </c>
      <c r="N787" s="24">
        <f>'Введення інформації'!N826</f>
        <v>0</v>
      </c>
      <c r="O787" s="14" t="str">
        <f>IF(ISBLANK('Введення інформації'!O826)=FALSE(),'Введення інформації'!O826,IF(ISBLANK('Введення інформації'!A826)=FALSE(),"null",""))</f>
        <v/>
      </c>
      <c r="P787" s="14" t="str">
        <f>IF(ISBLANK('Введення інформації'!P826)=FALSE(),'Введення інформації'!P826,IF(ISBLANK('Введення інформації'!B826)=FALSE(),"null",""))</f>
        <v/>
      </c>
      <c r="Q787" s="25">
        <f>'Введення інформації'!Q826</f>
        <v>0</v>
      </c>
      <c r="R787" s="25">
        <f>'Введення інформації'!R826</f>
        <v>0</v>
      </c>
      <c r="S787" s="25">
        <f>'Введення інформації'!S826</f>
        <v>0</v>
      </c>
      <c r="T787" s="20" t="str">
        <f>IF(ISBLANK('Введення інформації'!A826)=FALSE(),(MID('Введення інформації'!T826, 7, 4)&amp;"-"&amp;MID('Введення інформації'!T826, 4, 2)&amp;"-"&amp;MID('Введення інформації'!T826, 1, 2)), "")</f>
        <v/>
      </c>
      <c r="U787" s="20" t="str">
        <f>IF(ISBLANK('Введення інформації'!B826)=FALSE(),(MID('Введення інформації'!U826, 7, 4)&amp;"-"&amp;MID('Введення інформації'!U826, 4, 2)&amp;"-"&amp;MID('Введення інформації'!U826, 1, 2)), "")</f>
        <v/>
      </c>
      <c r="V787" s="14" t="str">
        <f>IF('Введення інформації'!V826= "Так","true",IF(ISBLANK('Введення інформації'!A826)=FALSE(),"false",""))</f>
        <v/>
      </c>
      <c r="W787" s="24">
        <f>'Введення інформації'!W826</f>
        <v>0</v>
      </c>
      <c r="X787" s="14" t="str">
        <f>IF('Введення інформації'!X826= "Так","true",IF(ISBLANK('Введення інформації'!A826)=FALSE(),"false",""))</f>
        <v/>
      </c>
      <c r="Y787" s="14" t="str">
        <f>IF(ISBLANK('Введення інформації'!Y826)=FALSE(),'Введення інформації'!Y826,IF(ISBLANK('Введення інформації'!A826)=FALSE(),"0",""))</f>
        <v/>
      </c>
      <c r="Z787" s="14" t="str">
        <f>LEFT('Введення інформації'!Z826, 3)</f>
        <v/>
      </c>
      <c r="AA787" s="14" t="str">
        <f>IF(ISBLANK('Введення інформації'!AA826)=FALSE(),'Введення інформації'!AA826,IF(ISBLANK('Введення інформації'!A826)=FALSE(),"0",""))</f>
        <v/>
      </c>
      <c r="AB787" s="14" t="str">
        <f>IF('Введення інформації'!AB826= "Так","true",IF(ISBLANK('Введення інформації'!A826)=FALSE(),"false",""))</f>
        <v/>
      </c>
      <c r="AC787" s="24">
        <f>'Введення інформації'!AC826</f>
        <v>0</v>
      </c>
    </row>
    <row r="788" spans="1:29" ht="15.75" customHeight="1" x14ac:dyDescent="0.25">
      <c r="A788" s="24">
        <f>'Введення інформації'!A827</f>
        <v>0</v>
      </c>
      <c r="B788" s="14" t="str">
        <f>IF(ISBLANK('Введення інформації'!A827)=FALSE(),(MID('Введення інформації'!B827, 7, 4)&amp;"-"&amp;MID('Введення інформації'!B827, 4, 2)&amp;"-"&amp;MID('Введення інформації'!B827, 1, 2)), "")</f>
        <v/>
      </c>
      <c r="C788" s="24">
        <f>'Введення інформації'!C827</f>
        <v>0</v>
      </c>
      <c r="D788" s="19" t="str">
        <f>IF(ISBLANK('Введення інформації'!D827)=FALSE(),'Введення інформації'!D827,IF(ISBLANK('Введення інформації'!A827)=FALSE(),"null",""))</f>
        <v/>
      </c>
      <c r="E788" s="24">
        <f>'Введення інформації'!E827</f>
        <v>0</v>
      </c>
      <c r="F788" s="24">
        <f>'Введення інформації'!F827</f>
        <v>0</v>
      </c>
      <c r="G788" s="14" t="str">
        <f>LEFT('Введення інформації'!G827, 1)</f>
        <v/>
      </c>
      <c r="H788" s="24">
        <f>'Введення інформації'!H827</f>
        <v>0</v>
      </c>
      <c r="I788" s="24">
        <f>'Введення інформації'!I827</f>
        <v>0</v>
      </c>
      <c r="J788" s="14" t="str">
        <f>IF(ISBLANK('Введення інформації'!J827)=FALSE(),'Введення інформації'!J827,IF(ISBLANK('Введення інформації'!A827)=FALSE(),"null",""))</f>
        <v/>
      </c>
      <c r="K788" s="24">
        <f>'Введення інформації'!K827</f>
        <v>0</v>
      </c>
      <c r="L788" s="14" t="str">
        <f>IF(ISBLANK('Введення інформації'!L827)=FALSE(),'Введення інформації'!L827,IF(ISBLANK('Введення інформації'!A827)=FALSE(),"null",""))</f>
        <v/>
      </c>
      <c r="M788" s="24">
        <f>'Введення інформації'!M827</f>
        <v>0</v>
      </c>
      <c r="N788" s="24">
        <f>'Введення інформації'!N827</f>
        <v>0</v>
      </c>
      <c r="O788" s="14" t="str">
        <f>IF(ISBLANK('Введення інформації'!O827)=FALSE(),'Введення інформації'!O827,IF(ISBLANK('Введення інформації'!A827)=FALSE(),"null",""))</f>
        <v/>
      </c>
      <c r="P788" s="14" t="str">
        <f>IF(ISBLANK('Введення інформації'!P827)=FALSE(),'Введення інформації'!P827,IF(ISBLANK('Введення інформації'!B827)=FALSE(),"null",""))</f>
        <v/>
      </c>
      <c r="Q788" s="25">
        <f>'Введення інформації'!Q827</f>
        <v>0</v>
      </c>
      <c r="R788" s="25">
        <f>'Введення інформації'!R827</f>
        <v>0</v>
      </c>
      <c r="S788" s="25">
        <f>'Введення інформації'!S827</f>
        <v>0</v>
      </c>
      <c r="T788" s="20" t="str">
        <f>IF(ISBLANK('Введення інформації'!A827)=FALSE(),(MID('Введення інформації'!T827, 7, 4)&amp;"-"&amp;MID('Введення інформації'!T827, 4, 2)&amp;"-"&amp;MID('Введення інформації'!T827, 1, 2)), "")</f>
        <v/>
      </c>
      <c r="U788" s="20" t="str">
        <f>IF(ISBLANK('Введення інформації'!B827)=FALSE(),(MID('Введення інформації'!U827, 7, 4)&amp;"-"&amp;MID('Введення інформації'!U827, 4, 2)&amp;"-"&amp;MID('Введення інформації'!U827, 1, 2)), "")</f>
        <v/>
      </c>
      <c r="V788" s="14" t="str">
        <f>IF('Введення інформації'!V827= "Так","true",IF(ISBLANK('Введення інформації'!A827)=FALSE(),"false",""))</f>
        <v/>
      </c>
      <c r="W788" s="24">
        <f>'Введення інформації'!W827</f>
        <v>0</v>
      </c>
      <c r="X788" s="14" t="str">
        <f>IF('Введення інформації'!X827= "Так","true",IF(ISBLANK('Введення інформації'!A827)=FALSE(),"false",""))</f>
        <v/>
      </c>
      <c r="Y788" s="14" t="str">
        <f>IF(ISBLANK('Введення інформації'!Y827)=FALSE(),'Введення інформації'!Y827,IF(ISBLANK('Введення інформації'!A827)=FALSE(),"0",""))</f>
        <v/>
      </c>
      <c r="Z788" s="14" t="str">
        <f>LEFT('Введення інформації'!Z827, 3)</f>
        <v/>
      </c>
      <c r="AA788" s="14" t="str">
        <f>IF(ISBLANK('Введення інформації'!AA827)=FALSE(),'Введення інформації'!AA827,IF(ISBLANK('Введення інформації'!A827)=FALSE(),"0",""))</f>
        <v/>
      </c>
      <c r="AB788" s="14" t="str">
        <f>IF('Введення інформації'!AB827= "Так","true",IF(ISBLANK('Введення інформації'!A827)=FALSE(),"false",""))</f>
        <v/>
      </c>
      <c r="AC788" s="24">
        <f>'Введення інформації'!AC827</f>
        <v>0</v>
      </c>
    </row>
    <row r="789" spans="1:29" ht="15.75" customHeight="1" x14ac:dyDescent="0.25">
      <c r="A789" s="24">
        <f>'Введення інформації'!A828</f>
        <v>0</v>
      </c>
      <c r="B789" s="14" t="str">
        <f>IF(ISBLANK('Введення інформації'!A828)=FALSE(),(MID('Введення інформації'!B828, 7, 4)&amp;"-"&amp;MID('Введення інформації'!B828, 4, 2)&amp;"-"&amp;MID('Введення інформації'!B828, 1, 2)), "")</f>
        <v/>
      </c>
      <c r="C789" s="24">
        <f>'Введення інформації'!C828</f>
        <v>0</v>
      </c>
      <c r="D789" s="19" t="str">
        <f>IF(ISBLANK('Введення інформації'!D828)=FALSE(),'Введення інформації'!D828,IF(ISBLANK('Введення інформації'!A828)=FALSE(),"null",""))</f>
        <v/>
      </c>
      <c r="E789" s="24">
        <f>'Введення інформації'!E828</f>
        <v>0</v>
      </c>
      <c r="F789" s="24">
        <f>'Введення інформації'!F828</f>
        <v>0</v>
      </c>
      <c r="G789" s="14" t="str">
        <f>LEFT('Введення інформації'!G828, 1)</f>
        <v/>
      </c>
      <c r="H789" s="24">
        <f>'Введення інформації'!H828</f>
        <v>0</v>
      </c>
      <c r="I789" s="24">
        <f>'Введення інформації'!I828</f>
        <v>0</v>
      </c>
      <c r="J789" s="14" t="str">
        <f>IF(ISBLANK('Введення інформації'!J828)=FALSE(),'Введення інформації'!J828,IF(ISBLANK('Введення інформації'!A828)=FALSE(),"null",""))</f>
        <v/>
      </c>
      <c r="K789" s="24">
        <f>'Введення інформації'!K828</f>
        <v>0</v>
      </c>
      <c r="L789" s="14" t="str">
        <f>IF(ISBLANK('Введення інформації'!L828)=FALSE(),'Введення інформації'!L828,IF(ISBLANK('Введення інформації'!A828)=FALSE(),"null",""))</f>
        <v/>
      </c>
      <c r="M789" s="24">
        <f>'Введення інформації'!M828</f>
        <v>0</v>
      </c>
      <c r="N789" s="24">
        <f>'Введення інформації'!N828</f>
        <v>0</v>
      </c>
      <c r="O789" s="14" t="str">
        <f>IF(ISBLANK('Введення інформації'!O828)=FALSE(),'Введення інформації'!O828,IF(ISBLANK('Введення інформації'!A828)=FALSE(),"null",""))</f>
        <v/>
      </c>
      <c r="P789" s="14" t="str">
        <f>IF(ISBLANK('Введення інформації'!P828)=FALSE(),'Введення інформації'!P828,IF(ISBLANK('Введення інформації'!B828)=FALSE(),"null",""))</f>
        <v/>
      </c>
      <c r="Q789" s="25">
        <f>'Введення інформації'!Q828</f>
        <v>0</v>
      </c>
      <c r="R789" s="25">
        <f>'Введення інформації'!R828</f>
        <v>0</v>
      </c>
      <c r="S789" s="25">
        <f>'Введення інформації'!S828</f>
        <v>0</v>
      </c>
      <c r="T789" s="20" t="str">
        <f>IF(ISBLANK('Введення інформації'!A828)=FALSE(),(MID('Введення інформації'!T828, 7, 4)&amp;"-"&amp;MID('Введення інформації'!T828, 4, 2)&amp;"-"&amp;MID('Введення інформації'!T828, 1, 2)), "")</f>
        <v/>
      </c>
      <c r="U789" s="20" t="str">
        <f>IF(ISBLANK('Введення інформації'!B828)=FALSE(),(MID('Введення інформації'!U828, 7, 4)&amp;"-"&amp;MID('Введення інформації'!U828, 4, 2)&amp;"-"&amp;MID('Введення інформації'!U828, 1, 2)), "")</f>
        <v/>
      </c>
      <c r="V789" s="14" t="str">
        <f>IF('Введення інформації'!V828= "Так","true",IF(ISBLANK('Введення інформації'!A828)=FALSE(),"false",""))</f>
        <v/>
      </c>
      <c r="W789" s="24">
        <f>'Введення інформації'!W828</f>
        <v>0</v>
      </c>
      <c r="X789" s="14" t="str">
        <f>IF('Введення інформації'!X828= "Так","true",IF(ISBLANK('Введення інформації'!A828)=FALSE(),"false",""))</f>
        <v/>
      </c>
      <c r="Y789" s="14" t="str">
        <f>IF(ISBLANK('Введення інформації'!Y828)=FALSE(),'Введення інформації'!Y828,IF(ISBLANK('Введення інформації'!A828)=FALSE(),"0",""))</f>
        <v/>
      </c>
      <c r="Z789" s="14" t="str">
        <f>LEFT('Введення інформації'!Z828, 3)</f>
        <v/>
      </c>
      <c r="AA789" s="14" t="str">
        <f>IF(ISBLANK('Введення інформації'!AA828)=FALSE(),'Введення інформації'!AA828,IF(ISBLANK('Введення інформації'!A828)=FALSE(),"0",""))</f>
        <v/>
      </c>
      <c r="AB789" s="14" t="str">
        <f>IF('Введення інформації'!AB828= "Так","true",IF(ISBLANK('Введення інформації'!A828)=FALSE(),"false",""))</f>
        <v/>
      </c>
      <c r="AC789" s="24">
        <f>'Введення інформації'!AC828</f>
        <v>0</v>
      </c>
    </row>
    <row r="790" spans="1:29" ht="15.75" customHeight="1" x14ac:dyDescent="0.25">
      <c r="A790" s="24">
        <f>'Введення інформації'!A829</f>
        <v>0</v>
      </c>
      <c r="B790" s="14" t="str">
        <f>IF(ISBLANK('Введення інформації'!A829)=FALSE(),(MID('Введення інформації'!B829, 7, 4)&amp;"-"&amp;MID('Введення інформації'!B829, 4, 2)&amp;"-"&amp;MID('Введення інформації'!B829, 1, 2)), "")</f>
        <v/>
      </c>
      <c r="C790" s="24">
        <f>'Введення інформації'!C829</f>
        <v>0</v>
      </c>
      <c r="D790" s="19" t="str">
        <f>IF(ISBLANK('Введення інформації'!D829)=FALSE(),'Введення інформації'!D829,IF(ISBLANK('Введення інформації'!A829)=FALSE(),"null",""))</f>
        <v/>
      </c>
      <c r="E790" s="24">
        <f>'Введення інформації'!E829</f>
        <v>0</v>
      </c>
      <c r="F790" s="24">
        <f>'Введення інформації'!F829</f>
        <v>0</v>
      </c>
      <c r="G790" s="14" t="str">
        <f>LEFT('Введення інформації'!G829, 1)</f>
        <v/>
      </c>
      <c r="H790" s="24">
        <f>'Введення інформації'!H829</f>
        <v>0</v>
      </c>
      <c r="I790" s="24">
        <f>'Введення інформації'!I829</f>
        <v>0</v>
      </c>
      <c r="J790" s="14" t="str">
        <f>IF(ISBLANK('Введення інформації'!J829)=FALSE(),'Введення інформації'!J829,IF(ISBLANK('Введення інформації'!A829)=FALSE(),"null",""))</f>
        <v/>
      </c>
      <c r="K790" s="24">
        <f>'Введення інформації'!K829</f>
        <v>0</v>
      </c>
      <c r="L790" s="14" t="str">
        <f>IF(ISBLANK('Введення інформації'!L829)=FALSE(),'Введення інформації'!L829,IF(ISBLANK('Введення інформації'!A829)=FALSE(),"null",""))</f>
        <v/>
      </c>
      <c r="M790" s="24">
        <f>'Введення інформації'!M829</f>
        <v>0</v>
      </c>
      <c r="N790" s="24">
        <f>'Введення інформації'!N829</f>
        <v>0</v>
      </c>
      <c r="O790" s="14" t="str">
        <f>IF(ISBLANK('Введення інформації'!O829)=FALSE(),'Введення інформації'!O829,IF(ISBLANK('Введення інформації'!A829)=FALSE(),"null",""))</f>
        <v/>
      </c>
      <c r="P790" s="14" t="str">
        <f>IF(ISBLANK('Введення інформації'!P829)=FALSE(),'Введення інформації'!P829,IF(ISBLANK('Введення інформації'!B829)=FALSE(),"null",""))</f>
        <v/>
      </c>
      <c r="Q790" s="25">
        <f>'Введення інформації'!Q829</f>
        <v>0</v>
      </c>
      <c r="R790" s="25">
        <f>'Введення інформації'!R829</f>
        <v>0</v>
      </c>
      <c r="S790" s="25">
        <f>'Введення інформації'!S829</f>
        <v>0</v>
      </c>
      <c r="T790" s="20" t="str">
        <f>IF(ISBLANK('Введення інформації'!A829)=FALSE(),(MID('Введення інформації'!T829, 7, 4)&amp;"-"&amp;MID('Введення інформації'!T829, 4, 2)&amp;"-"&amp;MID('Введення інформації'!T829, 1, 2)), "")</f>
        <v/>
      </c>
      <c r="U790" s="20" t="str">
        <f>IF(ISBLANK('Введення інформації'!B829)=FALSE(),(MID('Введення інформації'!U829, 7, 4)&amp;"-"&amp;MID('Введення інформації'!U829, 4, 2)&amp;"-"&amp;MID('Введення інформації'!U829, 1, 2)), "")</f>
        <v/>
      </c>
      <c r="V790" s="14" t="str">
        <f>IF('Введення інформації'!V829= "Так","true",IF(ISBLANK('Введення інформації'!A829)=FALSE(),"false",""))</f>
        <v/>
      </c>
      <c r="W790" s="24">
        <f>'Введення інформації'!W829</f>
        <v>0</v>
      </c>
      <c r="X790" s="14" t="str">
        <f>IF('Введення інформації'!X829= "Так","true",IF(ISBLANK('Введення інформації'!A829)=FALSE(),"false",""))</f>
        <v/>
      </c>
      <c r="Y790" s="14" t="str">
        <f>IF(ISBLANK('Введення інформації'!Y829)=FALSE(),'Введення інформації'!Y829,IF(ISBLANK('Введення інформації'!A829)=FALSE(),"0",""))</f>
        <v/>
      </c>
      <c r="Z790" s="14" t="str">
        <f>LEFT('Введення інформації'!Z829, 3)</f>
        <v/>
      </c>
      <c r="AA790" s="14" t="str">
        <f>IF(ISBLANK('Введення інформації'!AA829)=FALSE(),'Введення інформації'!AA829,IF(ISBLANK('Введення інформації'!A829)=FALSE(),"0",""))</f>
        <v/>
      </c>
      <c r="AB790" s="14" t="str">
        <f>IF('Введення інформації'!AB829= "Так","true",IF(ISBLANK('Введення інформації'!A829)=FALSE(),"false",""))</f>
        <v/>
      </c>
      <c r="AC790" s="24">
        <f>'Введення інформації'!AC829</f>
        <v>0</v>
      </c>
    </row>
    <row r="791" spans="1:29" ht="15.75" customHeight="1" x14ac:dyDescent="0.25">
      <c r="A791" s="24">
        <f>'Введення інформації'!A830</f>
        <v>0</v>
      </c>
      <c r="B791" s="14" t="str">
        <f>IF(ISBLANK('Введення інформації'!A830)=FALSE(),(MID('Введення інформації'!B830, 7, 4)&amp;"-"&amp;MID('Введення інформації'!B830, 4, 2)&amp;"-"&amp;MID('Введення інформації'!B830, 1, 2)), "")</f>
        <v/>
      </c>
      <c r="C791" s="24">
        <f>'Введення інформації'!C830</f>
        <v>0</v>
      </c>
      <c r="D791" s="19" t="str">
        <f>IF(ISBLANK('Введення інформації'!D830)=FALSE(),'Введення інформації'!D830,IF(ISBLANK('Введення інформації'!A830)=FALSE(),"null",""))</f>
        <v/>
      </c>
      <c r="E791" s="24">
        <f>'Введення інформації'!E830</f>
        <v>0</v>
      </c>
      <c r="F791" s="24">
        <f>'Введення інформації'!F830</f>
        <v>0</v>
      </c>
      <c r="G791" s="14" t="str">
        <f>LEFT('Введення інформації'!G830, 1)</f>
        <v/>
      </c>
      <c r="H791" s="24">
        <f>'Введення інформації'!H830</f>
        <v>0</v>
      </c>
      <c r="I791" s="24">
        <f>'Введення інформації'!I830</f>
        <v>0</v>
      </c>
      <c r="J791" s="14" t="str">
        <f>IF(ISBLANK('Введення інформації'!J830)=FALSE(),'Введення інформації'!J830,IF(ISBLANK('Введення інформації'!A830)=FALSE(),"null",""))</f>
        <v/>
      </c>
      <c r="K791" s="24">
        <f>'Введення інформації'!K830</f>
        <v>0</v>
      </c>
      <c r="L791" s="14" t="str">
        <f>IF(ISBLANK('Введення інформації'!L830)=FALSE(),'Введення інформації'!L830,IF(ISBLANK('Введення інформації'!A830)=FALSE(),"null",""))</f>
        <v/>
      </c>
      <c r="M791" s="24">
        <f>'Введення інформації'!M830</f>
        <v>0</v>
      </c>
      <c r="N791" s="24">
        <f>'Введення інформації'!N830</f>
        <v>0</v>
      </c>
      <c r="O791" s="14" t="str">
        <f>IF(ISBLANK('Введення інформації'!O830)=FALSE(),'Введення інформації'!O830,IF(ISBLANK('Введення інформації'!A830)=FALSE(),"null",""))</f>
        <v/>
      </c>
      <c r="P791" s="14" t="str">
        <f>IF(ISBLANK('Введення інформації'!P830)=FALSE(),'Введення інформації'!P830,IF(ISBLANK('Введення інформації'!B830)=FALSE(),"null",""))</f>
        <v/>
      </c>
      <c r="Q791" s="25">
        <f>'Введення інформації'!Q830</f>
        <v>0</v>
      </c>
      <c r="R791" s="25">
        <f>'Введення інформації'!R830</f>
        <v>0</v>
      </c>
      <c r="S791" s="25">
        <f>'Введення інформації'!S830</f>
        <v>0</v>
      </c>
      <c r="T791" s="20" t="str">
        <f>IF(ISBLANK('Введення інформації'!A830)=FALSE(),(MID('Введення інформації'!T830, 7, 4)&amp;"-"&amp;MID('Введення інформації'!T830, 4, 2)&amp;"-"&amp;MID('Введення інформації'!T830, 1, 2)), "")</f>
        <v/>
      </c>
      <c r="U791" s="20" t="str">
        <f>IF(ISBLANK('Введення інформації'!B830)=FALSE(),(MID('Введення інформації'!U830, 7, 4)&amp;"-"&amp;MID('Введення інформації'!U830, 4, 2)&amp;"-"&amp;MID('Введення інформації'!U830, 1, 2)), "")</f>
        <v/>
      </c>
      <c r="V791" s="14" t="str">
        <f>IF('Введення інформації'!V830= "Так","true",IF(ISBLANK('Введення інформації'!A830)=FALSE(),"false",""))</f>
        <v/>
      </c>
      <c r="W791" s="24">
        <f>'Введення інформації'!W830</f>
        <v>0</v>
      </c>
      <c r="X791" s="14" t="str">
        <f>IF('Введення інформації'!X830= "Так","true",IF(ISBLANK('Введення інформації'!A830)=FALSE(),"false",""))</f>
        <v/>
      </c>
      <c r="Y791" s="14" t="str">
        <f>IF(ISBLANK('Введення інформації'!Y830)=FALSE(),'Введення інформації'!Y830,IF(ISBLANK('Введення інформації'!A830)=FALSE(),"0",""))</f>
        <v/>
      </c>
      <c r="Z791" s="14" t="str">
        <f>LEFT('Введення інформації'!Z830, 3)</f>
        <v/>
      </c>
      <c r="AA791" s="14" t="str">
        <f>IF(ISBLANK('Введення інформації'!AA830)=FALSE(),'Введення інформації'!AA830,IF(ISBLANK('Введення інформації'!A830)=FALSE(),"0",""))</f>
        <v/>
      </c>
      <c r="AB791" s="14" t="str">
        <f>IF('Введення інформації'!AB830= "Так","true",IF(ISBLANK('Введення інформації'!A830)=FALSE(),"false",""))</f>
        <v/>
      </c>
      <c r="AC791" s="24">
        <f>'Введення інформації'!AC830</f>
        <v>0</v>
      </c>
    </row>
    <row r="792" spans="1:29" ht="15.75" customHeight="1" x14ac:dyDescent="0.25">
      <c r="A792" s="24">
        <f>'Введення інформації'!A831</f>
        <v>0</v>
      </c>
      <c r="B792" s="14" t="str">
        <f>IF(ISBLANK('Введення інформації'!A831)=FALSE(),(MID('Введення інформації'!B831, 7, 4)&amp;"-"&amp;MID('Введення інформації'!B831, 4, 2)&amp;"-"&amp;MID('Введення інформації'!B831, 1, 2)), "")</f>
        <v/>
      </c>
      <c r="C792" s="24">
        <f>'Введення інформації'!C831</f>
        <v>0</v>
      </c>
      <c r="D792" s="19" t="str">
        <f>IF(ISBLANK('Введення інформації'!D831)=FALSE(),'Введення інформації'!D831,IF(ISBLANK('Введення інформації'!A831)=FALSE(),"null",""))</f>
        <v/>
      </c>
      <c r="E792" s="24">
        <f>'Введення інформації'!E831</f>
        <v>0</v>
      </c>
      <c r="F792" s="24">
        <f>'Введення інформації'!F831</f>
        <v>0</v>
      </c>
      <c r="G792" s="14" t="str">
        <f>LEFT('Введення інформації'!G831, 1)</f>
        <v/>
      </c>
      <c r="H792" s="24">
        <f>'Введення інформації'!H831</f>
        <v>0</v>
      </c>
      <c r="I792" s="24">
        <f>'Введення інформації'!I831</f>
        <v>0</v>
      </c>
      <c r="J792" s="14" t="str">
        <f>IF(ISBLANK('Введення інформації'!J831)=FALSE(),'Введення інформації'!J831,IF(ISBLANK('Введення інформації'!A831)=FALSE(),"null",""))</f>
        <v/>
      </c>
      <c r="K792" s="24">
        <f>'Введення інформації'!K831</f>
        <v>0</v>
      </c>
      <c r="L792" s="14" t="str">
        <f>IF(ISBLANK('Введення інформації'!L831)=FALSE(),'Введення інформації'!L831,IF(ISBLANK('Введення інформації'!A831)=FALSE(),"null",""))</f>
        <v/>
      </c>
      <c r="M792" s="24">
        <f>'Введення інформації'!M831</f>
        <v>0</v>
      </c>
      <c r="N792" s="24">
        <f>'Введення інформації'!N831</f>
        <v>0</v>
      </c>
      <c r="O792" s="14" t="str">
        <f>IF(ISBLANK('Введення інформації'!O831)=FALSE(),'Введення інформації'!O831,IF(ISBLANK('Введення інформації'!A831)=FALSE(),"null",""))</f>
        <v/>
      </c>
      <c r="P792" s="14" t="str">
        <f>IF(ISBLANK('Введення інформації'!P831)=FALSE(),'Введення інформації'!P831,IF(ISBLANK('Введення інформації'!B831)=FALSE(),"null",""))</f>
        <v/>
      </c>
      <c r="Q792" s="25">
        <f>'Введення інформації'!Q831</f>
        <v>0</v>
      </c>
      <c r="R792" s="25">
        <f>'Введення інформації'!R831</f>
        <v>0</v>
      </c>
      <c r="S792" s="25">
        <f>'Введення інформації'!S831</f>
        <v>0</v>
      </c>
      <c r="T792" s="20" t="str">
        <f>IF(ISBLANK('Введення інформації'!A831)=FALSE(),(MID('Введення інформації'!T831, 7, 4)&amp;"-"&amp;MID('Введення інформації'!T831, 4, 2)&amp;"-"&amp;MID('Введення інформації'!T831, 1, 2)), "")</f>
        <v/>
      </c>
      <c r="U792" s="20" t="str">
        <f>IF(ISBLANK('Введення інформації'!B831)=FALSE(),(MID('Введення інформації'!U831, 7, 4)&amp;"-"&amp;MID('Введення інформації'!U831, 4, 2)&amp;"-"&amp;MID('Введення інформації'!U831, 1, 2)), "")</f>
        <v/>
      </c>
      <c r="V792" s="14" t="str">
        <f>IF('Введення інформації'!V831= "Так","true",IF(ISBLANK('Введення інформації'!A831)=FALSE(),"false",""))</f>
        <v/>
      </c>
      <c r="W792" s="24">
        <f>'Введення інформації'!W831</f>
        <v>0</v>
      </c>
      <c r="X792" s="14" t="str">
        <f>IF('Введення інформації'!X831= "Так","true",IF(ISBLANK('Введення інформації'!A831)=FALSE(),"false",""))</f>
        <v/>
      </c>
      <c r="Y792" s="14" t="str">
        <f>IF(ISBLANK('Введення інформації'!Y831)=FALSE(),'Введення інформації'!Y831,IF(ISBLANK('Введення інформації'!A831)=FALSE(),"0",""))</f>
        <v/>
      </c>
      <c r="Z792" s="14" t="str">
        <f>LEFT('Введення інформації'!Z831, 3)</f>
        <v/>
      </c>
      <c r="AA792" s="14" t="str">
        <f>IF(ISBLANK('Введення інформації'!AA831)=FALSE(),'Введення інформації'!AA831,IF(ISBLANK('Введення інформації'!A831)=FALSE(),"0",""))</f>
        <v/>
      </c>
      <c r="AB792" s="14" t="str">
        <f>IF('Введення інформації'!AB831= "Так","true",IF(ISBLANK('Введення інформації'!A831)=FALSE(),"false",""))</f>
        <v/>
      </c>
      <c r="AC792" s="24">
        <f>'Введення інформації'!AC831</f>
        <v>0</v>
      </c>
    </row>
    <row r="793" spans="1:29" ht="15.75" customHeight="1" x14ac:dyDescent="0.25">
      <c r="A793" s="24">
        <f>'Введення інформації'!A832</f>
        <v>0</v>
      </c>
      <c r="B793" s="14" t="str">
        <f>IF(ISBLANK('Введення інформації'!A832)=FALSE(),(MID('Введення інформації'!B832, 7, 4)&amp;"-"&amp;MID('Введення інформації'!B832, 4, 2)&amp;"-"&amp;MID('Введення інформації'!B832, 1, 2)), "")</f>
        <v/>
      </c>
      <c r="C793" s="24">
        <f>'Введення інформації'!C832</f>
        <v>0</v>
      </c>
      <c r="D793" s="19" t="str">
        <f>IF(ISBLANK('Введення інформації'!D832)=FALSE(),'Введення інформації'!D832,IF(ISBLANK('Введення інформації'!A832)=FALSE(),"null",""))</f>
        <v/>
      </c>
      <c r="E793" s="24">
        <f>'Введення інформації'!E832</f>
        <v>0</v>
      </c>
      <c r="F793" s="24">
        <f>'Введення інформації'!F832</f>
        <v>0</v>
      </c>
      <c r="G793" s="14" t="str">
        <f>LEFT('Введення інформації'!G832, 1)</f>
        <v/>
      </c>
      <c r="H793" s="24">
        <f>'Введення інформації'!H832</f>
        <v>0</v>
      </c>
      <c r="I793" s="24">
        <f>'Введення інформації'!I832</f>
        <v>0</v>
      </c>
      <c r="J793" s="14" t="str">
        <f>IF(ISBLANK('Введення інформації'!J832)=FALSE(),'Введення інформації'!J832,IF(ISBLANK('Введення інформації'!A832)=FALSE(),"null",""))</f>
        <v/>
      </c>
      <c r="K793" s="24">
        <f>'Введення інформації'!K832</f>
        <v>0</v>
      </c>
      <c r="L793" s="14" t="str">
        <f>IF(ISBLANK('Введення інформації'!L832)=FALSE(),'Введення інформації'!L832,IF(ISBLANK('Введення інформації'!A832)=FALSE(),"null",""))</f>
        <v/>
      </c>
      <c r="M793" s="24">
        <f>'Введення інформації'!M832</f>
        <v>0</v>
      </c>
      <c r="N793" s="24">
        <f>'Введення інформації'!N832</f>
        <v>0</v>
      </c>
      <c r="O793" s="14" t="str">
        <f>IF(ISBLANK('Введення інформації'!O832)=FALSE(),'Введення інформації'!O832,IF(ISBLANK('Введення інформації'!A832)=FALSE(),"null",""))</f>
        <v/>
      </c>
      <c r="P793" s="14" t="str">
        <f>IF(ISBLANK('Введення інформації'!P832)=FALSE(),'Введення інформації'!P832,IF(ISBLANK('Введення інформації'!B832)=FALSE(),"null",""))</f>
        <v/>
      </c>
      <c r="Q793" s="25">
        <f>'Введення інформації'!Q832</f>
        <v>0</v>
      </c>
      <c r="R793" s="25">
        <f>'Введення інформації'!R832</f>
        <v>0</v>
      </c>
      <c r="S793" s="25">
        <f>'Введення інформації'!S832</f>
        <v>0</v>
      </c>
      <c r="T793" s="20" t="str">
        <f>IF(ISBLANK('Введення інформації'!A832)=FALSE(),(MID('Введення інформації'!T832, 7, 4)&amp;"-"&amp;MID('Введення інформації'!T832, 4, 2)&amp;"-"&amp;MID('Введення інформації'!T832, 1, 2)), "")</f>
        <v/>
      </c>
      <c r="U793" s="20" t="str">
        <f>IF(ISBLANK('Введення інформації'!B832)=FALSE(),(MID('Введення інформації'!U832, 7, 4)&amp;"-"&amp;MID('Введення інформації'!U832, 4, 2)&amp;"-"&amp;MID('Введення інформації'!U832, 1, 2)), "")</f>
        <v/>
      </c>
      <c r="V793" s="14" t="str">
        <f>IF('Введення інформації'!V832= "Так","true",IF(ISBLANK('Введення інформації'!A832)=FALSE(),"false",""))</f>
        <v/>
      </c>
      <c r="W793" s="24">
        <f>'Введення інформації'!W832</f>
        <v>0</v>
      </c>
      <c r="X793" s="14" t="str">
        <f>IF('Введення інформації'!X832= "Так","true",IF(ISBLANK('Введення інформації'!A832)=FALSE(),"false",""))</f>
        <v/>
      </c>
      <c r="Y793" s="14" t="str">
        <f>IF(ISBLANK('Введення інформації'!Y832)=FALSE(),'Введення інформації'!Y832,IF(ISBLANK('Введення інформації'!A832)=FALSE(),"0",""))</f>
        <v/>
      </c>
      <c r="Z793" s="14" t="str">
        <f>LEFT('Введення інформації'!Z832, 3)</f>
        <v/>
      </c>
      <c r="AA793" s="14" t="str">
        <f>IF(ISBLANK('Введення інформації'!AA832)=FALSE(),'Введення інформації'!AA832,IF(ISBLANK('Введення інформації'!A832)=FALSE(),"0",""))</f>
        <v/>
      </c>
      <c r="AB793" s="14" t="str">
        <f>IF('Введення інформації'!AB832= "Так","true",IF(ISBLANK('Введення інформації'!A832)=FALSE(),"false",""))</f>
        <v/>
      </c>
      <c r="AC793" s="24">
        <f>'Введення інформації'!AC832</f>
        <v>0</v>
      </c>
    </row>
    <row r="794" spans="1:29" ht="15.75" customHeight="1" x14ac:dyDescent="0.25">
      <c r="A794" s="24">
        <f>'Введення інформації'!A833</f>
        <v>0</v>
      </c>
      <c r="B794" s="14" t="str">
        <f>IF(ISBLANK('Введення інформації'!A833)=FALSE(),(MID('Введення інформації'!B833, 7, 4)&amp;"-"&amp;MID('Введення інформації'!B833, 4, 2)&amp;"-"&amp;MID('Введення інформації'!B833, 1, 2)), "")</f>
        <v/>
      </c>
      <c r="C794" s="24">
        <f>'Введення інформації'!C833</f>
        <v>0</v>
      </c>
      <c r="D794" s="19" t="str">
        <f>IF(ISBLANK('Введення інформації'!D833)=FALSE(),'Введення інформації'!D833,IF(ISBLANK('Введення інформації'!A833)=FALSE(),"null",""))</f>
        <v/>
      </c>
      <c r="E794" s="24">
        <f>'Введення інформації'!E833</f>
        <v>0</v>
      </c>
      <c r="F794" s="24">
        <f>'Введення інформації'!F833</f>
        <v>0</v>
      </c>
      <c r="G794" s="14" t="str">
        <f>LEFT('Введення інформації'!G833, 1)</f>
        <v/>
      </c>
      <c r="H794" s="24">
        <f>'Введення інформації'!H833</f>
        <v>0</v>
      </c>
      <c r="I794" s="24">
        <f>'Введення інформації'!I833</f>
        <v>0</v>
      </c>
      <c r="J794" s="14" t="str">
        <f>IF(ISBLANK('Введення інформації'!J833)=FALSE(),'Введення інформації'!J833,IF(ISBLANK('Введення інформації'!A833)=FALSE(),"null",""))</f>
        <v/>
      </c>
      <c r="K794" s="24">
        <f>'Введення інформації'!K833</f>
        <v>0</v>
      </c>
      <c r="L794" s="14" t="str">
        <f>IF(ISBLANK('Введення інформації'!L833)=FALSE(),'Введення інформації'!L833,IF(ISBLANK('Введення інформації'!A833)=FALSE(),"null",""))</f>
        <v/>
      </c>
      <c r="M794" s="24">
        <f>'Введення інформації'!M833</f>
        <v>0</v>
      </c>
      <c r="N794" s="24">
        <f>'Введення інформації'!N833</f>
        <v>0</v>
      </c>
      <c r="O794" s="14" t="str">
        <f>IF(ISBLANK('Введення інформації'!O833)=FALSE(),'Введення інформації'!O833,IF(ISBLANK('Введення інформації'!A833)=FALSE(),"null",""))</f>
        <v/>
      </c>
      <c r="P794" s="14" t="str">
        <f>IF(ISBLANK('Введення інформації'!P833)=FALSE(),'Введення інформації'!P833,IF(ISBLANK('Введення інформації'!B833)=FALSE(),"null",""))</f>
        <v/>
      </c>
      <c r="Q794" s="25">
        <f>'Введення інформації'!Q833</f>
        <v>0</v>
      </c>
      <c r="R794" s="25">
        <f>'Введення інформації'!R833</f>
        <v>0</v>
      </c>
      <c r="S794" s="25">
        <f>'Введення інформації'!S833</f>
        <v>0</v>
      </c>
      <c r="T794" s="20" t="str">
        <f>IF(ISBLANK('Введення інформації'!A833)=FALSE(),(MID('Введення інформації'!T833, 7, 4)&amp;"-"&amp;MID('Введення інформації'!T833, 4, 2)&amp;"-"&amp;MID('Введення інформації'!T833, 1, 2)), "")</f>
        <v/>
      </c>
      <c r="U794" s="20" t="str">
        <f>IF(ISBLANK('Введення інформації'!B833)=FALSE(),(MID('Введення інформації'!U833, 7, 4)&amp;"-"&amp;MID('Введення інформації'!U833, 4, 2)&amp;"-"&amp;MID('Введення інформації'!U833, 1, 2)), "")</f>
        <v/>
      </c>
      <c r="V794" s="14" t="str">
        <f>IF('Введення інформації'!V833= "Так","true",IF(ISBLANK('Введення інформації'!A833)=FALSE(),"false",""))</f>
        <v/>
      </c>
      <c r="W794" s="24">
        <f>'Введення інформації'!W833</f>
        <v>0</v>
      </c>
      <c r="X794" s="14" t="str">
        <f>IF('Введення інформації'!X833= "Так","true",IF(ISBLANK('Введення інформації'!A833)=FALSE(),"false",""))</f>
        <v/>
      </c>
      <c r="Y794" s="14" t="str">
        <f>IF(ISBLANK('Введення інформації'!Y833)=FALSE(),'Введення інформації'!Y833,IF(ISBLANK('Введення інформації'!A833)=FALSE(),"0",""))</f>
        <v/>
      </c>
      <c r="Z794" s="14" t="str">
        <f>LEFT('Введення інформації'!Z833, 3)</f>
        <v/>
      </c>
      <c r="AA794" s="14" t="str">
        <f>IF(ISBLANK('Введення інформації'!AA833)=FALSE(),'Введення інформації'!AA833,IF(ISBLANK('Введення інформації'!A833)=FALSE(),"0",""))</f>
        <v/>
      </c>
      <c r="AB794" s="14" t="str">
        <f>IF('Введення інформації'!AB833= "Так","true",IF(ISBLANK('Введення інформації'!A833)=FALSE(),"false",""))</f>
        <v/>
      </c>
      <c r="AC794" s="24">
        <f>'Введення інформації'!AC833</f>
        <v>0</v>
      </c>
    </row>
    <row r="795" spans="1:29" ht="15.75" customHeight="1" x14ac:dyDescent="0.25">
      <c r="A795" s="24">
        <f>'Введення інформації'!A834</f>
        <v>0</v>
      </c>
      <c r="B795" s="14" t="str">
        <f>IF(ISBLANK('Введення інформації'!A834)=FALSE(),(MID('Введення інформації'!B834, 7, 4)&amp;"-"&amp;MID('Введення інформації'!B834, 4, 2)&amp;"-"&amp;MID('Введення інформації'!B834, 1, 2)), "")</f>
        <v/>
      </c>
      <c r="C795" s="24">
        <f>'Введення інформації'!C834</f>
        <v>0</v>
      </c>
      <c r="D795" s="19" t="str">
        <f>IF(ISBLANK('Введення інформації'!D834)=FALSE(),'Введення інформації'!D834,IF(ISBLANK('Введення інформації'!A834)=FALSE(),"null",""))</f>
        <v/>
      </c>
      <c r="E795" s="24">
        <f>'Введення інформації'!E834</f>
        <v>0</v>
      </c>
      <c r="F795" s="24">
        <f>'Введення інформації'!F834</f>
        <v>0</v>
      </c>
      <c r="G795" s="14" t="str">
        <f>LEFT('Введення інформації'!G834, 1)</f>
        <v/>
      </c>
      <c r="H795" s="24">
        <f>'Введення інформації'!H834</f>
        <v>0</v>
      </c>
      <c r="I795" s="24">
        <f>'Введення інформації'!I834</f>
        <v>0</v>
      </c>
      <c r="J795" s="14" t="str">
        <f>IF(ISBLANK('Введення інформації'!J834)=FALSE(),'Введення інформації'!J834,IF(ISBLANK('Введення інформації'!A834)=FALSE(),"null",""))</f>
        <v/>
      </c>
      <c r="K795" s="24">
        <f>'Введення інформації'!K834</f>
        <v>0</v>
      </c>
      <c r="L795" s="14" t="str">
        <f>IF(ISBLANK('Введення інформації'!L834)=FALSE(),'Введення інформації'!L834,IF(ISBLANK('Введення інформації'!A834)=FALSE(),"null",""))</f>
        <v/>
      </c>
      <c r="M795" s="24">
        <f>'Введення інформації'!M834</f>
        <v>0</v>
      </c>
      <c r="N795" s="24">
        <f>'Введення інформації'!N834</f>
        <v>0</v>
      </c>
      <c r="O795" s="14" t="str">
        <f>IF(ISBLANK('Введення інформації'!O834)=FALSE(),'Введення інформації'!O834,IF(ISBLANK('Введення інформації'!A834)=FALSE(),"null",""))</f>
        <v/>
      </c>
      <c r="P795" s="14" t="str">
        <f>IF(ISBLANK('Введення інформації'!P834)=FALSE(),'Введення інформації'!P834,IF(ISBLANK('Введення інформації'!B834)=FALSE(),"null",""))</f>
        <v/>
      </c>
      <c r="Q795" s="25">
        <f>'Введення інформації'!Q834</f>
        <v>0</v>
      </c>
      <c r="R795" s="25">
        <f>'Введення інформації'!R834</f>
        <v>0</v>
      </c>
      <c r="S795" s="25">
        <f>'Введення інформації'!S834</f>
        <v>0</v>
      </c>
      <c r="T795" s="20" t="str">
        <f>IF(ISBLANK('Введення інформації'!A834)=FALSE(),(MID('Введення інформації'!T834, 7, 4)&amp;"-"&amp;MID('Введення інформації'!T834, 4, 2)&amp;"-"&amp;MID('Введення інформації'!T834, 1, 2)), "")</f>
        <v/>
      </c>
      <c r="U795" s="20" t="str">
        <f>IF(ISBLANK('Введення інформації'!B834)=FALSE(),(MID('Введення інформації'!U834, 7, 4)&amp;"-"&amp;MID('Введення інформації'!U834, 4, 2)&amp;"-"&amp;MID('Введення інформації'!U834, 1, 2)), "")</f>
        <v/>
      </c>
      <c r="V795" s="14" t="str">
        <f>IF('Введення інформації'!V834= "Так","true",IF(ISBLANK('Введення інформації'!A834)=FALSE(),"false",""))</f>
        <v/>
      </c>
      <c r="W795" s="24">
        <f>'Введення інформації'!W834</f>
        <v>0</v>
      </c>
      <c r="X795" s="14" t="str">
        <f>IF('Введення інформації'!X834= "Так","true",IF(ISBLANK('Введення інформації'!A834)=FALSE(),"false",""))</f>
        <v/>
      </c>
      <c r="Y795" s="14" t="str">
        <f>IF(ISBLANK('Введення інформації'!Y834)=FALSE(),'Введення інформації'!Y834,IF(ISBLANK('Введення інформації'!A834)=FALSE(),"0",""))</f>
        <v/>
      </c>
      <c r="Z795" s="14" t="str">
        <f>LEFT('Введення інформації'!Z834, 3)</f>
        <v/>
      </c>
      <c r="AA795" s="14" t="str">
        <f>IF(ISBLANK('Введення інформації'!AA834)=FALSE(),'Введення інформації'!AA834,IF(ISBLANK('Введення інформації'!A834)=FALSE(),"0",""))</f>
        <v/>
      </c>
      <c r="AB795" s="14" t="str">
        <f>IF('Введення інформації'!AB834= "Так","true",IF(ISBLANK('Введення інформації'!A834)=FALSE(),"false",""))</f>
        <v/>
      </c>
      <c r="AC795" s="24">
        <f>'Введення інформації'!AC834</f>
        <v>0</v>
      </c>
    </row>
    <row r="796" spans="1:29" ht="15.75" customHeight="1" x14ac:dyDescent="0.25">
      <c r="A796" s="24">
        <f>'Введення інформації'!A835</f>
        <v>0</v>
      </c>
      <c r="B796" s="14" t="str">
        <f>IF(ISBLANK('Введення інформації'!A835)=FALSE(),(MID('Введення інформації'!B835, 7, 4)&amp;"-"&amp;MID('Введення інформації'!B835, 4, 2)&amp;"-"&amp;MID('Введення інформації'!B835, 1, 2)), "")</f>
        <v/>
      </c>
      <c r="C796" s="24">
        <f>'Введення інформації'!C835</f>
        <v>0</v>
      </c>
      <c r="D796" s="19" t="str">
        <f>IF(ISBLANK('Введення інформації'!D835)=FALSE(),'Введення інформації'!D835,IF(ISBLANK('Введення інформації'!A835)=FALSE(),"null",""))</f>
        <v/>
      </c>
      <c r="E796" s="24">
        <f>'Введення інформації'!E835</f>
        <v>0</v>
      </c>
      <c r="F796" s="24">
        <f>'Введення інформації'!F835</f>
        <v>0</v>
      </c>
      <c r="G796" s="14" t="str">
        <f>LEFT('Введення інформації'!G835, 1)</f>
        <v/>
      </c>
      <c r="H796" s="24">
        <f>'Введення інформації'!H835</f>
        <v>0</v>
      </c>
      <c r="I796" s="24">
        <f>'Введення інформації'!I835</f>
        <v>0</v>
      </c>
      <c r="J796" s="14" t="str">
        <f>IF(ISBLANK('Введення інформації'!J835)=FALSE(),'Введення інформації'!J835,IF(ISBLANK('Введення інформації'!A835)=FALSE(),"null",""))</f>
        <v/>
      </c>
      <c r="K796" s="24">
        <f>'Введення інформації'!K835</f>
        <v>0</v>
      </c>
      <c r="L796" s="14" t="str">
        <f>IF(ISBLANK('Введення інформації'!L835)=FALSE(),'Введення інформації'!L835,IF(ISBLANK('Введення інформації'!A835)=FALSE(),"null",""))</f>
        <v/>
      </c>
      <c r="M796" s="24">
        <f>'Введення інформації'!M835</f>
        <v>0</v>
      </c>
      <c r="N796" s="24">
        <f>'Введення інформації'!N835</f>
        <v>0</v>
      </c>
      <c r="O796" s="14" t="str">
        <f>IF(ISBLANK('Введення інформації'!O835)=FALSE(),'Введення інформації'!O835,IF(ISBLANK('Введення інформації'!A835)=FALSE(),"null",""))</f>
        <v/>
      </c>
      <c r="P796" s="14" t="str">
        <f>IF(ISBLANK('Введення інформації'!P835)=FALSE(),'Введення інформації'!P835,IF(ISBLANK('Введення інформації'!B835)=FALSE(),"null",""))</f>
        <v/>
      </c>
      <c r="Q796" s="25">
        <f>'Введення інформації'!Q835</f>
        <v>0</v>
      </c>
      <c r="R796" s="25">
        <f>'Введення інформації'!R835</f>
        <v>0</v>
      </c>
      <c r="S796" s="25">
        <f>'Введення інформації'!S835</f>
        <v>0</v>
      </c>
      <c r="T796" s="20" t="str">
        <f>IF(ISBLANK('Введення інформації'!A835)=FALSE(),(MID('Введення інформації'!T835, 7, 4)&amp;"-"&amp;MID('Введення інформації'!T835, 4, 2)&amp;"-"&amp;MID('Введення інформації'!T835, 1, 2)), "")</f>
        <v/>
      </c>
      <c r="U796" s="20" t="str">
        <f>IF(ISBLANK('Введення інформації'!B835)=FALSE(),(MID('Введення інформації'!U835, 7, 4)&amp;"-"&amp;MID('Введення інформації'!U835, 4, 2)&amp;"-"&amp;MID('Введення інформації'!U835, 1, 2)), "")</f>
        <v/>
      </c>
      <c r="V796" s="14" t="str">
        <f>IF('Введення інформації'!V835= "Так","true",IF(ISBLANK('Введення інформації'!A835)=FALSE(),"false",""))</f>
        <v/>
      </c>
      <c r="W796" s="24">
        <f>'Введення інформації'!W835</f>
        <v>0</v>
      </c>
      <c r="X796" s="14" t="str">
        <f>IF('Введення інформації'!X835= "Так","true",IF(ISBLANK('Введення інформації'!A835)=FALSE(),"false",""))</f>
        <v/>
      </c>
      <c r="Y796" s="14" t="str">
        <f>IF(ISBLANK('Введення інформації'!Y835)=FALSE(),'Введення інформації'!Y835,IF(ISBLANK('Введення інформації'!A835)=FALSE(),"0",""))</f>
        <v/>
      </c>
      <c r="Z796" s="14" t="str">
        <f>LEFT('Введення інформації'!Z835, 3)</f>
        <v/>
      </c>
      <c r="AA796" s="14" t="str">
        <f>IF(ISBLANK('Введення інформації'!AA835)=FALSE(),'Введення інформації'!AA835,IF(ISBLANK('Введення інформації'!A835)=FALSE(),"0",""))</f>
        <v/>
      </c>
      <c r="AB796" s="14" t="str">
        <f>IF('Введення інформації'!AB835= "Так","true",IF(ISBLANK('Введення інформації'!A835)=FALSE(),"false",""))</f>
        <v/>
      </c>
      <c r="AC796" s="24">
        <f>'Введення інформації'!AC835</f>
        <v>0</v>
      </c>
    </row>
    <row r="797" spans="1:29" ht="15.75" customHeight="1" x14ac:dyDescent="0.25">
      <c r="A797" s="24">
        <f>'Введення інформації'!A836</f>
        <v>0</v>
      </c>
      <c r="B797" s="14" t="str">
        <f>IF(ISBLANK('Введення інформації'!A836)=FALSE(),(MID('Введення інформації'!B836, 7, 4)&amp;"-"&amp;MID('Введення інформації'!B836, 4, 2)&amp;"-"&amp;MID('Введення інформації'!B836, 1, 2)), "")</f>
        <v/>
      </c>
      <c r="C797" s="24">
        <f>'Введення інформації'!C836</f>
        <v>0</v>
      </c>
      <c r="D797" s="19" t="str">
        <f>IF(ISBLANK('Введення інформації'!D836)=FALSE(),'Введення інформації'!D836,IF(ISBLANK('Введення інформації'!A836)=FALSE(),"null",""))</f>
        <v/>
      </c>
      <c r="E797" s="24">
        <f>'Введення інформації'!E836</f>
        <v>0</v>
      </c>
      <c r="F797" s="24">
        <f>'Введення інформації'!F836</f>
        <v>0</v>
      </c>
      <c r="G797" s="14" t="str">
        <f>LEFT('Введення інформації'!G836, 1)</f>
        <v/>
      </c>
      <c r="H797" s="24">
        <f>'Введення інформації'!H836</f>
        <v>0</v>
      </c>
      <c r="I797" s="24">
        <f>'Введення інформації'!I836</f>
        <v>0</v>
      </c>
      <c r="J797" s="14" t="str">
        <f>IF(ISBLANK('Введення інформації'!J836)=FALSE(),'Введення інформації'!J836,IF(ISBLANK('Введення інформації'!A836)=FALSE(),"null",""))</f>
        <v/>
      </c>
      <c r="K797" s="24">
        <f>'Введення інформації'!K836</f>
        <v>0</v>
      </c>
      <c r="L797" s="14" t="str">
        <f>IF(ISBLANK('Введення інформації'!L836)=FALSE(),'Введення інформації'!L836,IF(ISBLANK('Введення інформації'!A836)=FALSE(),"null",""))</f>
        <v/>
      </c>
      <c r="M797" s="24">
        <f>'Введення інформації'!M836</f>
        <v>0</v>
      </c>
      <c r="N797" s="24">
        <f>'Введення інформації'!N836</f>
        <v>0</v>
      </c>
      <c r="O797" s="14" t="str">
        <f>IF(ISBLANK('Введення інформації'!O836)=FALSE(),'Введення інформації'!O836,IF(ISBLANK('Введення інформації'!A836)=FALSE(),"null",""))</f>
        <v/>
      </c>
      <c r="P797" s="14" t="str">
        <f>IF(ISBLANK('Введення інформації'!P836)=FALSE(),'Введення інформації'!P836,IF(ISBLANK('Введення інформації'!B836)=FALSE(),"null",""))</f>
        <v/>
      </c>
      <c r="Q797" s="25">
        <f>'Введення інформації'!Q836</f>
        <v>0</v>
      </c>
      <c r="R797" s="25">
        <f>'Введення інформації'!R836</f>
        <v>0</v>
      </c>
      <c r="S797" s="25">
        <f>'Введення інформації'!S836</f>
        <v>0</v>
      </c>
      <c r="T797" s="20" t="str">
        <f>IF(ISBLANK('Введення інформації'!A836)=FALSE(),(MID('Введення інформації'!T836, 7, 4)&amp;"-"&amp;MID('Введення інформації'!T836, 4, 2)&amp;"-"&amp;MID('Введення інформації'!T836, 1, 2)), "")</f>
        <v/>
      </c>
      <c r="U797" s="20" t="str">
        <f>IF(ISBLANK('Введення інформації'!B836)=FALSE(),(MID('Введення інформації'!U836, 7, 4)&amp;"-"&amp;MID('Введення інформації'!U836, 4, 2)&amp;"-"&amp;MID('Введення інформації'!U836, 1, 2)), "")</f>
        <v/>
      </c>
      <c r="V797" s="14" t="str">
        <f>IF('Введення інформації'!V836= "Так","true",IF(ISBLANK('Введення інформації'!A836)=FALSE(),"false",""))</f>
        <v/>
      </c>
      <c r="W797" s="24">
        <f>'Введення інформації'!W836</f>
        <v>0</v>
      </c>
      <c r="X797" s="14" t="str">
        <f>IF('Введення інформації'!X836= "Так","true",IF(ISBLANK('Введення інформації'!A836)=FALSE(),"false",""))</f>
        <v/>
      </c>
      <c r="Y797" s="14" t="str">
        <f>IF(ISBLANK('Введення інформації'!Y836)=FALSE(),'Введення інформації'!Y836,IF(ISBLANK('Введення інформації'!A836)=FALSE(),"0",""))</f>
        <v/>
      </c>
      <c r="Z797" s="14" t="str">
        <f>LEFT('Введення інформації'!Z836, 3)</f>
        <v/>
      </c>
      <c r="AA797" s="14" t="str">
        <f>IF(ISBLANK('Введення інформації'!AA836)=FALSE(),'Введення інформації'!AA836,IF(ISBLANK('Введення інформації'!A836)=FALSE(),"0",""))</f>
        <v/>
      </c>
      <c r="AB797" s="14" t="str">
        <f>IF('Введення інформації'!AB836= "Так","true",IF(ISBLANK('Введення інформації'!A836)=FALSE(),"false",""))</f>
        <v/>
      </c>
      <c r="AC797" s="24">
        <f>'Введення інформації'!AC836</f>
        <v>0</v>
      </c>
    </row>
    <row r="798" spans="1:29" ht="15.75" customHeight="1" x14ac:dyDescent="0.25">
      <c r="A798" s="24">
        <f>'Введення інформації'!A837</f>
        <v>0</v>
      </c>
      <c r="B798" s="14" t="str">
        <f>IF(ISBLANK('Введення інформації'!A837)=FALSE(),(MID('Введення інформації'!B837, 7, 4)&amp;"-"&amp;MID('Введення інформації'!B837, 4, 2)&amp;"-"&amp;MID('Введення інформації'!B837, 1, 2)), "")</f>
        <v/>
      </c>
      <c r="C798" s="24">
        <f>'Введення інформації'!C837</f>
        <v>0</v>
      </c>
      <c r="D798" s="19" t="str">
        <f>IF(ISBLANK('Введення інформації'!D837)=FALSE(),'Введення інформації'!D837,IF(ISBLANK('Введення інформації'!A837)=FALSE(),"null",""))</f>
        <v/>
      </c>
      <c r="E798" s="24">
        <f>'Введення інформації'!E837</f>
        <v>0</v>
      </c>
      <c r="F798" s="24">
        <f>'Введення інформації'!F837</f>
        <v>0</v>
      </c>
      <c r="G798" s="14" t="str">
        <f>LEFT('Введення інформації'!G837, 1)</f>
        <v/>
      </c>
      <c r="H798" s="24">
        <f>'Введення інформації'!H837</f>
        <v>0</v>
      </c>
      <c r="I798" s="24">
        <f>'Введення інформації'!I837</f>
        <v>0</v>
      </c>
      <c r="J798" s="14" t="str">
        <f>IF(ISBLANK('Введення інформації'!J837)=FALSE(),'Введення інформації'!J837,IF(ISBLANK('Введення інформації'!A837)=FALSE(),"null",""))</f>
        <v/>
      </c>
      <c r="K798" s="24">
        <f>'Введення інформації'!K837</f>
        <v>0</v>
      </c>
      <c r="L798" s="14" t="str">
        <f>IF(ISBLANK('Введення інформації'!L837)=FALSE(),'Введення інформації'!L837,IF(ISBLANK('Введення інформації'!A837)=FALSE(),"null",""))</f>
        <v/>
      </c>
      <c r="M798" s="24">
        <f>'Введення інформації'!M837</f>
        <v>0</v>
      </c>
      <c r="N798" s="24">
        <f>'Введення інформації'!N837</f>
        <v>0</v>
      </c>
      <c r="O798" s="14" t="str">
        <f>IF(ISBLANK('Введення інформації'!O837)=FALSE(),'Введення інформації'!O837,IF(ISBLANK('Введення інформації'!A837)=FALSE(),"null",""))</f>
        <v/>
      </c>
      <c r="P798" s="14" t="str">
        <f>IF(ISBLANK('Введення інформації'!P837)=FALSE(),'Введення інформації'!P837,IF(ISBLANK('Введення інформації'!B837)=FALSE(),"null",""))</f>
        <v/>
      </c>
      <c r="Q798" s="25">
        <f>'Введення інформації'!Q837</f>
        <v>0</v>
      </c>
      <c r="R798" s="25">
        <f>'Введення інформації'!R837</f>
        <v>0</v>
      </c>
      <c r="S798" s="25">
        <f>'Введення інформації'!S837</f>
        <v>0</v>
      </c>
      <c r="T798" s="20" t="str">
        <f>IF(ISBLANK('Введення інформації'!A837)=FALSE(),(MID('Введення інформації'!T837, 7, 4)&amp;"-"&amp;MID('Введення інформації'!T837, 4, 2)&amp;"-"&amp;MID('Введення інформації'!T837, 1, 2)), "")</f>
        <v/>
      </c>
      <c r="U798" s="20" t="str">
        <f>IF(ISBLANK('Введення інформації'!B837)=FALSE(),(MID('Введення інформації'!U837, 7, 4)&amp;"-"&amp;MID('Введення інформації'!U837, 4, 2)&amp;"-"&amp;MID('Введення інформації'!U837, 1, 2)), "")</f>
        <v/>
      </c>
      <c r="V798" s="14" t="str">
        <f>IF('Введення інформації'!V837= "Так","true",IF(ISBLANK('Введення інформації'!A837)=FALSE(),"false",""))</f>
        <v/>
      </c>
      <c r="W798" s="24">
        <f>'Введення інформації'!W837</f>
        <v>0</v>
      </c>
      <c r="X798" s="14" t="str">
        <f>IF('Введення інформації'!X837= "Так","true",IF(ISBLANK('Введення інформації'!A837)=FALSE(),"false",""))</f>
        <v/>
      </c>
      <c r="Y798" s="14" t="str">
        <f>IF(ISBLANK('Введення інформації'!Y837)=FALSE(),'Введення інформації'!Y837,IF(ISBLANK('Введення інформації'!A837)=FALSE(),"0",""))</f>
        <v/>
      </c>
      <c r="Z798" s="14" t="str">
        <f>LEFT('Введення інформації'!Z837, 3)</f>
        <v/>
      </c>
      <c r="AA798" s="14" t="str">
        <f>IF(ISBLANK('Введення інформації'!AA837)=FALSE(),'Введення інформації'!AA837,IF(ISBLANK('Введення інформації'!A837)=FALSE(),"0",""))</f>
        <v/>
      </c>
      <c r="AB798" s="14" t="str">
        <f>IF('Введення інформації'!AB837= "Так","true",IF(ISBLANK('Введення інформації'!A837)=FALSE(),"false",""))</f>
        <v/>
      </c>
      <c r="AC798" s="24">
        <f>'Введення інформації'!AC837</f>
        <v>0</v>
      </c>
    </row>
    <row r="799" spans="1:29" ht="15.75" customHeight="1" x14ac:dyDescent="0.25">
      <c r="A799" s="24">
        <f>'Введення інформації'!A838</f>
        <v>0</v>
      </c>
      <c r="B799" s="14" t="str">
        <f>IF(ISBLANK('Введення інформації'!A838)=FALSE(),(MID('Введення інформації'!B838, 7, 4)&amp;"-"&amp;MID('Введення інформації'!B838, 4, 2)&amp;"-"&amp;MID('Введення інформації'!B838, 1, 2)), "")</f>
        <v/>
      </c>
      <c r="C799" s="24">
        <f>'Введення інформації'!C838</f>
        <v>0</v>
      </c>
      <c r="D799" s="19" t="str">
        <f>IF(ISBLANK('Введення інформації'!D838)=FALSE(),'Введення інформації'!D838,IF(ISBLANK('Введення інформації'!A838)=FALSE(),"null",""))</f>
        <v/>
      </c>
      <c r="E799" s="24">
        <f>'Введення інформації'!E838</f>
        <v>0</v>
      </c>
      <c r="F799" s="24">
        <f>'Введення інформації'!F838</f>
        <v>0</v>
      </c>
      <c r="G799" s="14" t="str">
        <f>LEFT('Введення інформації'!G838, 1)</f>
        <v/>
      </c>
      <c r="H799" s="24">
        <f>'Введення інформації'!H838</f>
        <v>0</v>
      </c>
      <c r="I799" s="24">
        <f>'Введення інформації'!I838</f>
        <v>0</v>
      </c>
      <c r="J799" s="14" t="str">
        <f>IF(ISBLANK('Введення інформації'!J838)=FALSE(),'Введення інформації'!J838,IF(ISBLANK('Введення інформації'!A838)=FALSE(),"null",""))</f>
        <v/>
      </c>
      <c r="K799" s="24">
        <f>'Введення інформації'!K838</f>
        <v>0</v>
      </c>
      <c r="L799" s="14" t="str">
        <f>IF(ISBLANK('Введення інформації'!L838)=FALSE(),'Введення інформації'!L838,IF(ISBLANK('Введення інформації'!A838)=FALSE(),"null",""))</f>
        <v/>
      </c>
      <c r="M799" s="24">
        <f>'Введення інформації'!M838</f>
        <v>0</v>
      </c>
      <c r="N799" s="24">
        <f>'Введення інформації'!N838</f>
        <v>0</v>
      </c>
      <c r="O799" s="14" t="str">
        <f>IF(ISBLANK('Введення інформації'!O838)=FALSE(),'Введення інформації'!O838,IF(ISBLANK('Введення інформації'!A838)=FALSE(),"null",""))</f>
        <v/>
      </c>
      <c r="P799" s="14" t="str">
        <f>IF(ISBLANK('Введення інформації'!P838)=FALSE(),'Введення інформації'!P838,IF(ISBLANK('Введення інформації'!B838)=FALSE(),"null",""))</f>
        <v/>
      </c>
      <c r="Q799" s="25">
        <f>'Введення інформації'!Q838</f>
        <v>0</v>
      </c>
      <c r="R799" s="25">
        <f>'Введення інформації'!R838</f>
        <v>0</v>
      </c>
      <c r="S799" s="25">
        <f>'Введення інформації'!S838</f>
        <v>0</v>
      </c>
      <c r="T799" s="20" t="str">
        <f>IF(ISBLANK('Введення інформації'!A838)=FALSE(),(MID('Введення інформації'!T838, 7, 4)&amp;"-"&amp;MID('Введення інформації'!T838, 4, 2)&amp;"-"&amp;MID('Введення інформації'!T838, 1, 2)), "")</f>
        <v/>
      </c>
      <c r="U799" s="20" t="str">
        <f>IF(ISBLANK('Введення інформації'!B838)=FALSE(),(MID('Введення інформації'!U838, 7, 4)&amp;"-"&amp;MID('Введення інформації'!U838, 4, 2)&amp;"-"&amp;MID('Введення інформації'!U838, 1, 2)), "")</f>
        <v/>
      </c>
      <c r="V799" s="14" t="str">
        <f>IF('Введення інформації'!V838= "Так","true",IF(ISBLANK('Введення інформації'!A838)=FALSE(),"false",""))</f>
        <v/>
      </c>
      <c r="W799" s="24">
        <f>'Введення інформації'!W838</f>
        <v>0</v>
      </c>
      <c r="X799" s="14" t="str">
        <f>IF('Введення інформації'!X838= "Так","true",IF(ISBLANK('Введення інформації'!A838)=FALSE(),"false",""))</f>
        <v/>
      </c>
      <c r="Y799" s="14" t="str">
        <f>IF(ISBLANK('Введення інформації'!Y838)=FALSE(),'Введення інформації'!Y838,IF(ISBLANK('Введення інформації'!A838)=FALSE(),"0",""))</f>
        <v/>
      </c>
      <c r="Z799" s="14" t="str">
        <f>LEFT('Введення інформації'!Z838, 3)</f>
        <v/>
      </c>
      <c r="AA799" s="14" t="str">
        <f>IF(ISBLANK('Введення інформації'!AA838)=FALSE(),'Введення інформації'!AA838,IF(ISBLANK('Введення інформації'!A838)=FALSE(),"0",""))</f>
        <v/>
      </c>
      <c r="AB799" s="14" t="str">
        <f>IF('Введення інформації'!AB838= "Так","true",IF(ISBLANK('Введення інформації'!A838)=FALSE(),"false",""))</f>
        <v/>
      </c>
      <c r="AC799" s="24">
        <f>'Введення інформації'!AC838</f>
        <v>0</v>
      </c>
    </row>
    <row r="800" spans="1:29" ht="15.75" customHeight="1" x14ac:dyDescent="0.25">
      <c r="A800" s="24">
        <f>'Введення інформації'!A839</f>
        <v>0</v>
      </c>
      <c r="B800" s="14" t="str">
        <f>IF(ISBLANK('Введення інформації'!A839)=FALSE(),(MID('Введення інформації'!B839, 7, 4)&amp;"-"&amp;MID('Введення інформації'!B839, 4, 2)&amp;"-"&amp;MID('Введення інформації'!B839, 1, 2)), "")</f>
        <v/>
      </c>
      <c r="C800" s="24">
        <f>'Введення інформації'!C839</f>
        <v>0</v>
      </c>
      <c r="D800" s="19" t="str">
        <f>IF(ISBLANK('Введення інформації'!D839)=FALSE(),'Введення інформації'!D839,IF(ISBLANK('Введення інформації'!A839)=FALSE(),"null",""))</f>
        <v/>
      </c>
      <c r="E800" s="24">
        <f>'Введення інформації'!E839</f>
        <v>0</v>
      </c>
      <c r="F800" s="24">
        <f>'Введення інформації'!F839</f>
        <v>0</v>
      </c>
      <c r="G800" s="14" t="str">
        <f>LEFT('Введення інформації'!G839, 1)</f>
        <v/>
      </c>
      <c r="H800" s="24">
        <f>'Введення інформації'!H839</f>
        <v>0</v>
      </c>
      <c r="I800" s="24">
        <f>'Введення інформації'!I839</f>
        <v>0</v>
      </c>
      <c r="J800" s="14" t="str">
        <f>IF(ISBLANK('Введення інформації'!J839)=FALSE(),'Введення інформації'!J839,IF(ISBLANK('Введення інформації'!A839)=FALSE(),"null",""))</f>
        <v/>
      </c>
      <c r="K800" s="24">
        <f>'Введення інформації'!K839</f>
        <v>0</v>
      </c>
      <c r="L800" s="14" t="str">
        <f>IF(ISBLANK('Введення інформації'!L839)=FALSE(),'Введення інформації'!L839,IF(ISBLANK('Введення інформації'!A839)=FALSE(),"null",""))</f>
        <v/>
      </c>
      <c r="M800" s="24">
        <f>'Введення інформації'!M839</f>
        <v>0</v>
      </c>
      <c r="N800" s="24">
        <f>'Введення інформації'!N839</f>
        <v>0</v>
      </c>
      <c r="O800" s="14" t="str">
        <f>IF(ISBLANK('Введення інформації'!O839)=FALSE(),'Введення інформації'!O839,IF(ISBLANK('Введення інформації'!A839)=FALSE(),"null",""))</f>
        <v/>
      </c>
      <c r="P800" s="14" t="str">
        <f>IF(ISBLANK('Введення інформації'!P839)=FALSE(),'Введення інформації'!P839,IF(ISBLANK('Введення інформації'!B839)=FALSE(),"null",""))</f>
        <v/>
      </c>
      <c r="Q800" s="25">
        <f>'Введення інформації'!Q839</f>
        <v>0</v>
      </c>
      <c r="R800" s="25">
        <f>'Введення інформації'!R839</f>
        <v>0</v>
      </c>
      <c r="S800" s="25">
        <f>'Введення інформації'!S839</f>
        <v>0</v>
      </c>
      <c r="T800" s="20" t="str">
        <f>IF(ISBLANK('Введення інформації'!A839)=FALSE(),(MID('Введення інформації'!T839, 7, 4)&amp;"-"&amp;MID('Введення інформації'!T839, 4, 2)&amp;"-"&amp;MID('Введення інформації'!T839, 1, 2)), "")</f>
        <v/>
      </c>
      <c r="U800" s="20" t="str">
        <f>IF(ISBLANK('Введення інформації'!B839)=FALSE(),(MID('Введення інформації'!U839, 7, 4)&amp;"-"&amp;MID('Введення інформації'!U839, 4, 2)&amp;"-"&amp;MID('Введення інформації'!U839, 1, 2)), "")</f>
        <v/>
      </c>
      <c r="V800" s="14" t="str">
        <f>IF('Введення інформації'!V839= "Так","true",IF(ISBLANK('Введення інформації'!A839)=FALSE(),"false",""))</f>
        <v/>
      </c>
      <c r="W800" s="24">
        <f>'Введення інформації'!W839</f>
        <v>0</v>
      </c>
      <c r="X800" s="14" t="str">
        <f>IF('Введення інформації'!X839= "Так","true",IF(ISBLANK('Введення інформації'!A839)=FALSE(),"false",""))</f>
        <v/>
      </c>
      <c r="Y800" s="14" t="str">
        <f>IF(ISBLANK('Введення інформації'!Y839)=FALSE(),'Введення інформації'!Y839,IF(ISBLANK('Введення інформації'!A839)=FALSE(),"0",""))</f>
        <v/>
      </c>
      <c r="Z800" s="14" t="str">
        <f>LEFT('Введення інформації'!Z839, 3)</f>
        <v/>
      </c>
      <c r="AA800" s="14" t="str">
        <f>IF(ISBLANK('Введення інформації'!AA839)=FALSE(),'Введення інформації'!AA839,IF(ISBLANK('Введення інформації'!A839)=FALSE(),"0",""))</f>
        <v/>
      </c>
      <c r="AB800" s="14" t="str">
        <f>IF('Введення інформації'!AB839= "Так","true",IF(ISBLANK('Введення інформації'!A839)=FALSE(),"false",""))</f>
        <v/>
      </c>
      <c r="AC800" s="24">
        <f>'Введення інформації'!AC839</f>
        <v>0</v>
      </c>
    </row>
    <row r="801" spans="1:29" ht="15.75" customHeight="1" x14ac:dyDescent="0.25">
      <c r="A801" s="24">
        <f>'Введення інформації'!A840</f>
        <v>0</v>
      </c>
      <c r="B801" s="14" t="str">
        <f>IF(ISBLANK('Введення інформації'!A840)=FALSE(),(MID('Введення інформації'!B840, 7, 4)&amp;"-"&amp;MID('Введення інформації'!B840, 4, 2)&amp;"-"&amp;MID('Введення інформації'!B840, 1, 2)), "")</f>
        <v/>
      </c>
      <c r="C801" s="24">
        <f>'Введення інформації'!C840</f>
        <v>0</v>
      </c>
      <c r="D801" s="19" t="str">
        <f>IF(ISBLANK('Введення інформації'!D840)=FALSE(),'Введення інформації'!D840,IF(ISBLANK('Введення інформації'!A840)=FALSE(),"null",""))</f>
        <v/>
      </c>
      <c r="E801" s="24">
        <f>'Введення інформації'!E840</f>
        <v>0</v>
      </c>
      <c r="F801" s="24">
        <f>'Введення інформації'!F840</f>
        <v>0</v>
      </c>
      <c r="G801" s="14" t="str">
        <f>LEFT('Введення інформації'!G840, 1)</f>
        <v/>
      </c>
      <c r="H801" s="24">
        <f>'Введення інформації'!H840</f>
        <v>0</v>
      </c>
      <c r="I801" s="24">
        <f>'Введення інформації'!I840</f>
        <v>0</v>
      </c>
      <c r="J801" s="14" t="str">
        <f>IF(ISBLANK('Введення інформації'!J840)=FALSE(),'Введення інформації'!J840,IF(ISBLANK('Введення інформації'!A840)=FALSE(),"null",""))</f>
        <v/>
      </c>
      <c r="K801" s="24">
        <f>'Введення інформації'!K840</f>
        <v>0</v>
      </c>
      <c r="L801" s="14" t="str">
        <f>IF(ISBLANK('Введення інформації'!L840)=FALSE(),'Введення інформації'!L840,IF(ISBLANK('Введення інформації'!A840)=FALSE(),"null",""))</f>
        <v/>
      </c>
      <c r="M801" s="24">
        <f>'Введення інформації'!M840</f>
        <v>0</v>
      </c>
      <c r="N801" s="24">
        <f>'Введення інформації'!N840</f>
        <v>0</v>
      </c>
      <c r="O801" s="14" t="str">
        <f>IF(ISBLANK('Введення інформації'!O840)=FALSE(),'Введення інформації'!O840,IF(ISBLANK('Введення інформації'!A840)=FALSE(),"null",""))</f>
        <v/>
      </c>
      <c r="P801" s="14" t="str">
        <f>IF(ISBLANK('Введення інформації'!P840)=FALSE(),'Введення інформації'!P840,IF(ISBLANK('Введення інформації'!B840)=FALSE(),"null",""))</f>
        <v/>
      </c>
      <c r="Q801" s="25">
        <f>'Введення інформації'!Q840</f>
        <v>0</v>
      </c>
      <c r="R801" s="25">
        <f>'Введення інформації'!R840</f>
        <v>0</v>
      </c>
      <c r="S801" s="25">
        <f>'Введення інформації'!S840</f>
        <v>0</v>
      </c>
      <c r="T801" s="20" t="str">
        <f>IF(ISBLANK('Введення інформації'!A840)=FALSE(),(MID('Введення інформації'!T840, 7, 4)&amp;"-"&amp;MID('Введення інформації'!T840, 4, 2)&amp;"-"&amp;MID('Введення інформації'!T840, 1, 2)), "")</f>
        <v/>
      </c>
      <c r="U801" s="20" t="str">
        <f>IF(ISBLANK('Введення інформації'!B840)=FALSE(),(MID('Введення інформації'!U840, 7, 4)&amp;"-"&amp;MID('Введення інформації'!U840, 4, 2)&amp;"-"&amp;MID('Введення інформації'!U840, 1, 2)), "")</f>
        <v/>
      </c>
      <c r="V801" s="14" t="str">
        <f>IF('Введення інформації'!V840= "Так","true",IF(ISBLANK('Введення інформації'!A840)=FALSE(),"false",""))</f>
        <v/>
      </c>
      <c r="W801" s="24">
        <f>'Введення інформації'!W840</f>
        <v>0</v>
      </c>
      <c r="X801" s="14" t="str">
        <f>IF('Введення інформації'!X840= "Так","true",IF(ISBLANK('Введення інформації'!A840)=FALSE(),"false",""))</f>
        <v/>
      </c>
      <c r="Y801" s="14" t="str">
        <f>IF(ISBLANK('Введення інформації'!Y840)=FALSE(),'Введення інформації'!Y840,IF(ISBLANK('Введення інформації'!A840)=FALSE(),"0",""))</f>
        <v/>
      </c>
      <c r="Z801" s="14" t="str">
        <f>LEFT('Введення інформації'!Z840, 3)</f>
        <v/>
      </c>
      <c r="AA801" s="14" t="str">
        <f>IF(ISBLANK('Введення інформації'!AA840)=FALSE(),'Введення інформації'!AA840,IF(ISBLANK('Введення інформації'!A840)=FALSE(),"0",""))</f>
        <v/>
      </c>
      <c r="AB801" s="14" t="str">
        <f>IF('Введення інформації'!AB840= "Так","true",IF(ISBLANK('Введення інформації'!A840)=FALSE(),"false",""))</f>
        <v/>
      </c>
      <c r="AC801" s="24">
        <f>'Введення інформації'!AC840</f>
        <v>0</v>
      </c>
    </row>
    <row r="802" spans="1:29" ht="15.75" customHeight="1" x14ac:dyDescent="0.25">
      <c r="A802" s="24">
        <f>'Введення інформації'!A841</f>
        <v>0</v>
      </c>
      <c r="B802" s="14" t="str">
        <f>IF(ISBLANK('Введення інформації'!A841)=FALSE(),(MID('Введення інформації'!B841, 7, 4)&amp;"-"&amp;MID('Введення інформації'!B841, 4, 2)&amp;"-"&amp;MID('Введення інформації'!B841, 1, 2)), "")</f>
        <v/>
      </c>
      <c r="C802" s="24">
        <f>'Введення інформації'!C841</f>
        <v>0</v>
      </c>
      <c r="D802" s="19" t="str">
        <f>IF(ISBLANK('Введення інформації'!D841)=FALSE(),'Введення інформації'!D841,IF(ISBLANK('Введення інформації'!A841)=FALSE(),"null",""))</f>
        <v/>
      </c>
      <c r="E802" s="24">
        <f>'Введення інформації'!E841</f>
        <v>0</v>
      </c>
      <c r="F802" s="24">
        <f>'Введення інформації'!F841</f>
        <v>0</v>
      </c>
      <c r="G802" s="14" t="str">
        <f>LEFT('Введення інформації'!G841, 1)</f>
        <v/>
      </c>
      <c r="H802" s="24">
        <f>'Введення інформації'!H841</f>
        <v>0</v>
      </c>
      <c r="I802" s="24">
        <f>'Введення інформації'!I841</f>
        <v>0</v>
      </c>
      <c r="J802" s="14" t="str">
        <f>IF(ISBLANK('Введення інформації'!J841)=FALSE(),'Введення інформації'!J841,IF(ISBLANK('Введення інформації'!A841)=FALSE(),"null",""))</f>
        <v/>
      </c>
      <c r="K802" s="24">
        <f>'Введення інформації'!K841</f>
        <v>0</v>
      </c>
      <c r="L802" s="14" t="str">
        <f>IF(ISBLANK('Введення інформації'!L841)=FALSE(),'Введення інформації'!L841,IF(ISBLANK('Введення інформації'!A841)=FALSE(),"null",""))</f>
        <v/>
      </c>
      <c r="M802" s="24">
        <f>'Введення інформації'!M841</f>
        <v>0</v>
      </c>
      <c r="N802" s="24">
        <f>'Введення інформації'!N841</f>
        <v>0</v>
      </c>
      <c r="O802" s="14" t="str">
        <f>IF(ISBLANK('Введення інформації'!O841)=FALSE(),'Введення інформації'!O841,IF(ISBLANK('Введення інформації'!A841)=FALSE(),"null",""))</f>
        <v/>
      </c>
      <c r="P802" s="14" t="str">
        <f>IF(ISBLANK('Введення інформації'!P841)=FALSE(),'Введення інформації'!P841,IF(ISBLANK('Введення інформації'!B841)=FALSE(),"null",""))</f>
        <v/>
      </c>
      <c r="Q802" s="25">
        <f>'Введення інформації'!Q841</f>
        <v>0</v>
      </c>
      <c r="R802" s="25">
        <f>'Введення інформації'!R841</f>
        <v>0</v>
      </c>
      <c r="S802" s="25">
        <f>'Введення інформації'!S841</f>
        <v>0</v>
      </c>
      <c r="T802" s="20" t="str">
        <f>IF(ISBLANK('Введення інформації'!A841)=FALSE(),(MID('Введення інформації'!T841, 7, 4)&amp;"-"&amp;MID('Введення інформації'!T841, 4, 2)&amp;"-"&amp;MID('Введення інформації'!T841, 1, 2)), "")</f>
        <v/>
      </c>
      <c r="U802" s="20" t="str">
        <f>IF(ISBLANK('Введення інформації'!B841)=FALSE(),(MID('Введення інформації'!U841, 7, 4)&amp;"-"&amp;MID('Введення інформації'!U841, 4, 2)&amp;"-"&amp;MID('Введення інформації'!U841, 1, 2)), "")</f>
        <v/>
      </c>
      <c r="V802" s="14" t="str">
        <f>IF('Введення інформації'!V841= "Так","true",IF(ISBLANK('Введення інформації'!A841)=FALSE(),"false",""))</f>
        <v/>
      </c>
      <c r="W802" s="24">
        <f>'Введення інформації'!W841</f>
        <v>0</v>
      </c>
      <c r="X802" s="14" t="str">
        <f>IF('Введення інформації'!X841= "Так","true",IF(ISBLANK('Введення інформації'!A841)=FALSE(),"false",""))</f>
        <v/>
      </c>
      <c r="Y802" s="14" t="str">
        <f>IF(ISBLANK('Введення інформації'!Y841)=FALSE(),'Введення інформації'!Y841,IF(ISBLANK('Введення інформації'!A841)=FALSE(),"0",""))</f>
        <v/>
      </c>
      <c r="Z802" s="14" t="str">
        <f>LEFT('Введення інформації'!Z841, 3)</f>
        <v/>
      </c>
      <c r="AA802" s="14" t="str">
        <f>IF(ISBLANK('Введення інформації'!AA841)=FALSE(),'Введення інформації'!AA841,IF(ISBLANK('Введення інформації'!A841)=FALSE(),"0",""))</f>
        <v/>
      </c>
      <c r="AB802" s="14" t="str">
        <f>IF('Введення інформації'!AB841= "Так","true",IF(ISBLANK('Введення інформації'!A841)=FALSE(),"false",""))</f>
        <v/>
      </c>
      <c r="AC802" s="24">
        <f>'Введення інформації'!AC841</f>
        <v>0</v>
      </c>
    </row>
    <row r="803" spans="1:29" ht="15.75" customHeight="1" x14ac:dyDescent="0.25">
      <c r="A803" s="24">
        <f>'Введення інформації'!A842</f>
        <v>0</v>
      </c>
      <c r="B803" s="14" t="str">
        <f>IF(ISBLANK('Введення інформації'!A842)=FALSE(),(MID('Введення інформації'!B842, 7, 4)&amp;"-"&amp;MID('Введення інформації'!B842, 4, 2)&amp;"-"&amp;MID('Введення інформації'!B842, 1, 2)), "")</f>
        <v/>
      </c>
      <c r="C803" s="24">
        <f>'Введення інформації'!C842</f>
        <v>0</v>
      </c>
      <c r="D803" s="19" t="str">
        <f>IF(ISBLANK('Введення інформації'!D842)=FALSE(),'Введення інформації'!D842,IF(ISBLANK('Введення інформації'!A842)=FALSE(),"null",""))</f>
        <v/>
      </c>
      <c r="E803" s="24">
        <f>'Введення інформації'!E842</f>
        <v>0</v>
      </c>
      <c r="F803" s="24">
        <f>'Введення інформації'!F842</f>
        <v>0</v>
      </c>
      <c r="G803" s="14" t="str">
        <f>LEFT('Введення інформації'!G842, 1)</f>
        <v/>
      </c>
      <c r="H803" s="24">
        <f>'Введення інформації'!H842</f>
        <v>0</v>
      </c>
      <c r="I803" s="24">
        <f>'Введення інформації'!I842</f>
        <v>0</v>
      </c>
      <c r="J803" s="14" t="str">
        <f>IF(ISBLANK('Введення інформації'!J842)=FALSE(),'Введення інформації'!J842,IF(ISBLANK('Введення інформації'!A842)=FALSE(),"null",""))</f>
        <v/>
      </c>
      <c r="K803" s="24">
        <f>'Введення інформації'!K842</f>
        <v>0</v>
      </c>
      <c r="L803" s="14" t="str">
        <f>IF(ISBLANK('Введення інформації'!L842)=FALSE(),'Введення інформації'!L842,IF(ISBLANK('Введення інформації'!A842)=FALSE(),"null",""))</f>
        <v/>
      </c>
      <c r="M803" s="24">
        <f>'Введення інформації'!M842</f>
        <v>0</v>
      </c>
      <c r="N803" s="24">
        <f>'Введення інформації'!N842</f>
        <v>0</v>
      </c>
      <c r="O803" s="14" t="str">
        <f>IF(ISBLANK('Введення інформації'!O842)=FALSE(),'Введення інформації'!O842,IF(ISBLANK('Введення інформації'!A842)=FALSE(),"null",""))</f>
        <v/>
      </c>
      <c r="P803" s="14" t="str">
        <f>IF(ISBLANK('Введення інформації'!P842)=FALSE(),'Введення інформації'!P842,IF(ISBLANK('Введення інформації'!B842)=FALSE(),"null",""))</f>
        <v/>
      </c>
      <c r="Q803" s="25">
        <f>'Введення інформації'!Q842</f>
        <v>0</v>
      </c>
      <c r="R803" s="25">
        <f>'Введення інформації'!R842</f>
        <v>0</v>
      </c>
      <c r="S803" s="25">
        <f>'Введення інформації'!S842</f>
        <v>0</v>
      </c>
      <c r="T803" s="20" t="str">
        <f>IF(ISBLANK('Введення інформації'!A842)=FALSE(),(MID('Введення інформації'!T842, 7, 4)&amp;"-"&amp;MID('Введення інформації'!T842, 4, 2)&amp;"-"&amp;MID('Введення інформації'!T842, 1, 2)), "")</f>
        <v/>
      </c>
      <c r="U803" s="20" t="str">
        <f>IF(ISBLANK('Введення інформації'!B842)=FALSE(),(MID('Введення інформації'!U842, 7, 4)&amp;"-"&amp;MID('Введення інформації'!U842, 4, 2)&amp;"-"&amp;MID('Введення інформації'!U842, 1, 2)), "")</f>
        <v/>
      </c>
      <c r="V803" s="14" t="str">
        <f>IF('Введення інформації'!V842= "Так","true",IF(ISBLANK('Введення інформації'!A842)=FALSE(),"false",""))</f>
        <v/>
      </c>
      <c r="W803" s="24">
        <f>'Введення інформації'!W842</f>
        <v>0</v>
      </c>
      <c r="X803" s="14" t="str">
        <f>IF('Введення інформації'!X842= "Так","true",IF(ISBLANK('Введення інформації'!A842)=FALSE(),"false",""))</f>
        <v/>
      </c>
      <c r="Y803" s="14" t="str">
        <f>IF(ISBLANK('Введення інформації'!Y842)=FALSE(),'Введення інформації'!Y842,IF(ISBLANK('Введення інформації'!A842)=FALSE(),"0",""))</f>
        <v/>
      </c>
      <c r="Z803" s="14" t="str">
        <f>LEFT('Введення інформації'!Z842, 3)</f>
        <v/>
      </c>
      <c r="AA803" s="14" t="str">
        <f>IF(ISBLANK('Введення інформації'!AA842)=FALSE(),'Введення інформації'!AA842,IF(ISBLANK('Введення інформації'!A842)=FALSE(),"0",""))</f>
        <v/>
      </c>
      <c r="AB803" s="14" t="str">
        <f>IF('Введення інформації'!AB842= "Так","true",IF(ISBLANK('Введення інформації'!A842)=FALSE(),"false",""))</f>
        <v/>
      </c>
      <c r="AC803" s="24">
        <f>'Введення інформації'!AC842</f>
        <v>0</v>
      </c>
    </row>
    <row r="804" spans="1:29" ht="15.75" customHeight="1" x14ac:dyDescent="0.25">
      <c r="A804" s="24">
        <f>'Введення інформації'!A843</f>
        <v>0</v>
      </c>
      <c r="B804" s="14" t="str">
        <f>IF(ISBLANK('Введення інформації'!A843)=FALSE(),(MID('Введення інформації'!B843, 7, 4)&amp;"-"&amp;MID('Введення інформації'!B843, 4, 2)&amp;"-"&amp;MID('Введення інформації'!B843, 1, 2)), "")</f>
        <v/>
      </c>
      <c r="C804" s="24">
        <f>'Введення інформації'!C843</f>
        <v>0</v>
      </c>
      <c r="D804" s="19" t="str">
        <f>IF(ISBLANK('Введення інформації'!D843)=FALSE(),'Введення інформації'!D843,IF(ISBLANK('Введення інформації'!A843)=FALSE(),"null",""))</f>
        <v/>
      </c>
      <c r="E804" s="24">
        <f>'Введення інформації'!E843</f>
        <v>0</v>
      </c>
      <c r="F804" s="24">
        <f>'Введення інформації'!F843</f>
        <v>0</v>
      </c>
      <c r="G804" s="14" t="str">
        <f>LEFT('Введення інформації'!G843, 1)</f>
        <v/>
      </c>
      <c r="H804" s="24">
        <f>'Введення інформації'!H843</f>
        <v>0</v>
      </c>
      <c r="I804" s="24">
        <f>'Введення інформації'!I843</f>
        <v>0</v>
      </c>
      <c r="J804" s="14" t="str">
        <f>IF(ISBLANK('Введення інформації'!J843)=FALSE(),'Введення інформації'!J843,IF(ISBLANK('Введення інформації'!A843)=FALSE(),"null",""))</f>
        <v/>
      </c>
      <c r="K804" s="24">
        <f>'Введення інформації'!K843</f>
        <v>0</v>
      </c>
      <c r="L804" s="14" t="str">
        <f>IF(ISBLANK('Введення інформації'!L843)=FALSE(),'Введення інформації'!L843,IF(ISBLANK('Введення інформації'!A843)=FALSE(),"null",""))</f>
        <v/>
      </c>
      <c r="M804" s="24">
        <f>'Введення інформації'!M843</f>
        <v>0</v>
      </c>
      <c r="N804" s="24">
        <f>'Введення інформації'!N843</f>
        <v>0</v>
      </c>
      <c r="O804" s="14" t="str">
        <f>IF(ISBLANK('Введення інформації'!O843)=FALSE(),'Введення інформації'!O843,IF(ISBLANK('Введення інформації'!A843)=FALSE(),"null",""))</f>
        <v/>
      </c>
      <c r="P804" s="14" t="str">
        <f>IF(ISBLANK('Введення інформації'!P843)=FALSE(),'Введення інформації'!P843,IF(ISBLANK('Введення інформації'!B843)=FALSE(),"null",""))</f>
        <v/>
      </c>
      <c r="Q804" s="25">
        <f>'Введення інформації'!Q843</f>
        <v>0</v>
      </c>
      <c r="R804" s="25">
        <f>'Введення інформації'!R843</f>
        <v>0</v>
      </c>
      <c r="S804" s="25">
        <f>'Введення інформації'!S843</f>
        <v>0</v>
      </c>
      <c r="T804" s="20" t="str">
        <f>IF(ISBLANK('Введення інформації'!A843)=FALSE(),(MID('Введення інформації'!T843, 7, 4)&amp;"-"&amp;MID('Введення інформації'!T843, 4, 2)&amp;"-"&amp;MID('Введення інформації'!T843, 1, 2)), "")</f>
        <v/>
      </c>
      <c r="U804" s="20" t="str">
        <f>IF(ISBLANK('Введення інформації'!B843)=FALSE(),(MID('Введення інформації'!U843, 7, 4)&amp;"-"&amp;MID('Введення інформації'!U843, 4, 2)&amp;"-"&amp;MID('Введення інформації'!U843, 1, 2)), "")</f>
        <v/>
      </c>
      <c r="V804" s="14" t="str">
        <f>IF('Введення інформації'!V843= "Так","true",IF(ISBLANK('Введення інформації'!A843)=FALSE(),"false",""))</f>
        <v/>
      </c>
      <c r="W804" s="24">
        <f>'Введення інформації'!W843</f>
        <v>0</v>
      </c>
      <c r="X804" s="14" t="str">
        <f>IF('Введення інформації'!X843= "Так","true",IF(ISBLANK('Введення інформації'!A843)=FALSE(),"false",""))</f>
        <v/>
      </c>
      <c r="Y804" s="14" t="str">
        <f>IF(ISBLANK('Введення інформації'!Y843)=FALSE(),'Введення інформації'!Y843,IF(ISBLANK('Введення інформації'!A843)=FALSE(),"0",""))</f>
        <v/>
      </c>
      <c r="Z804" s="14" t="str">
        <f>LEFT('Введення інформації'!Z843, 3)</f>
        <v/>
      </c>
      <c r="AA804" s="14" t="str">
        <f>IF(ISBLANK('Введення інформації'!AA843)=FALSE(),'Введення інформації'!AA843,IF(ISBLANK('Введення інформації'!A843)=FALSE(),"0",""))</f>
        <v/>
      </c>
      <c r="AB804" s="14" t="str">
        <f>IF('Введення інформації'!AB843= "Так","true",IF(ISBLANK('Введення інформації'!A843)=FALSE(),"false",""))</f>
        <v/>
      </c>
      <c r="AC804" s="24">
        <f>'Введення інформації'!AC843</f>
        <v>0</v>
      </c>
    </row>
    <row r="805" spans="1:29" ht="15.75" customHeight="1" x14ac:dyDescent="0.25">
      <c r="A805" s="24">
        <f>'Введення інформації'!A844</f>
        <v>0</v>
      </c>
      <c r="B805" s="14" t="str">
        <f>IF(ISBLANK('Введення інформації'!A844)=FALSE(),(MID('Введення інформації'!B844, 7, 4)&amp;"-"&amp;MID('Введення інформації'!B844, 4, 2)&amp;"-"&amp;MID('Введення інформації'!B844, 1, 2)), "")</f>
        <v/>
      </c>
      <c r="C805" s="24">
        <f>'Введення інформації'!C844</f>
        <v>0</v>
      </c>
      <c r="D805" s="19" t="str">
        <f>IF(ISBLANK('Введення інформації'!D844)=FALSE(),'Введення інформації'!D844,IF(ISBLANK('Введення інформації'!A844)=FALSE(),"null",""))</f>
        <v/>
      </c>
      <c r="E805" s="24">
        <f>'Введення інформації'!E844</f>
        <v>0</v>
      </c>
      <c r="F805" s="24">
        <f>'Введення інформації'!F844</f>
        <v>0</v>
      </c>
      <c r="G805" s="14" t="str">
        <f>LEFT('Введення інформації'!G844, 1)</f>
        <v/>
      </c>
      <c r="H805" s="24">
        <f>'Введення інформації'!H844</f>
        <v>0</v>
      </c>
      <c r="I805" s="24">
        <f>'Введення інформації'!I844</f>
        <v>0</v>
      </c>
      <c r="J805" s="14" t="str">
        <f>IF(ISBLANK('Введення інформації'!J844)=FALSE(),'Введення інформації'!J844,IF(ISBLANK('Введення інформації'!A844)=FALSE(),"null",""))</f>
        <v/>
      </c>
      <c r="K805" s="24">
        <f>'Введення інформації'!K844</f>
        <v>0</v>
      </c>
      <c r="L805" s="14" t="str">
        <f>IF(ISBLANK('Введення інформації'!L844)=FALSE(),'Введення інформації'!L844,IF(ISBLANK('Введення інформації'!A844)=FALSE(),"null",""))</f>
        <v/>
      </c>
      <c r="M805" s="24">
        <f>'Введення інформації'!M844</f>
        <v>0</v>
      </c>
      <c r="N805" s="24">
        <f>'Введення інформації'!N844</f>
        <v>0</v>
      </c>
      <c r="O805" s="14" t="str">
        <f>IF(ISBLANK('Введення інформації'!O844)=FALSE(),'Введення інформації'!O844,IF(ISBLANK('Введення інформації'!A844)=FALSE(),"null",""))</f>
        <v/>
      </c>
      <c r="P805" s="14" t="str">
        <f>IF(ISBLANK('Введення інформації'!P844)=FALSE(),'Введення інформації'!P844,IF(ISBLANK('Введення інформації'!B844)=FALSE(),"null",""))</f>
        <v/>
      </c>
      <c r="Q805" s="25">
        <f>'Введення інформації'!Q844</f>
        <v>0</v>
      </c>
      <c r="R805" s="25">
        <f>'Введення інформації'!R844</f>
        <v>0</v>
      </c>
      <c r="S805" s="25">
        <f>'Введення інформації'!S844</f>
        <v>0</v>
      </c>
      <c r="T805" s="20" t="str">
        <f>IF(ISBLANK('Введення інформації'!A844)=FALSE(),(MID('Введення інформації'!T844, 7, 4)&amp;"-"&amp;MID('Введення інформації'!T844, 4, 2)&amp;"-"&amp;MID('Введення інформації'!T844, 1, 2)), "")</f>
        <v/>
      </c>
      <c r="U805" s="20" t="str">
        <f>IF(ISBLANK('Введення інформації'!B844)=FALSE(),(MID('Введення інформації'!U844, 7, 4)&amp;"-"&amp;MID('Введення інформації'!U844, 4, 2)&amp;"-"&amp;MID('Введення інформації'!U844, 1, 2)), "")</f>
        <v/>
      </c>
      <c r="V805" s="14" t="str">
        <f>IF('Введення інформації'!V844= "Так","true",IF(ISBLANK('Введення інформації'!A844)=FALSE(),"false",""))</f>
        <v/>
      </c>
      <c r="W805" s="24">
        <f>'Введення інформації'!W844</f>
        <v>0</v>
      </c>
      <c r="X805" s="14" t="str">
        <f>IF('Введення інформації'!X844= "Так","true",IF(ISBLANK('Введення інформації'!A844)=FALSE(),"false",""))</f>
        <v/>
      </c>
      <c r="Y805" s="14" t="str">
        <f>IF(ISBLANK('Введення інформації'!Y844)=FALSE(),'Введення інформації'!Y844,IF(ISBLANK('Введення інформації'!A844)=FALSE(),"0",""))</f>
        <v/>
      </c>
      <c r="Z805" s="14" t="str">
        <f>LEFT('Введення інформації'!Z844, 3)</f>
        <v/>
      </c>
      <c r="AA805" s="14" t="str">
        <f>IF(ISBLANK('Введення інформації'!AA844)=FALSE(),'Введення інформації'!AA844,IF(ISBLANK('Введення інформації'!A844)=FALSE(),"0",""))</f>
        <v/>
      </c>
      <c r="AB805" s="14" t="str">
        <f>IF('Введення інформації'!AB844= "Так","true",IF(ISBLANK('Введення інформації'!A844)=FALSE(),"false",""))</f>
        <v/>
      </c>
      <c r="AC805" s="24">
        <f>'Введення інформації'!AC844</f>
        <v>0</v>
      </c>
    </row>
    <row r="806" spans="1:29" ht="15.75" customHeight="1" x14ac:dyDescent="0.25">
      <c r="A806" s="24">
        <f>'Введення інформації'!A845</f>
        <v>0</v>
      </c>
      <c r="B806" s="14" t="str">
        <f>IF(ISBLANK('Введення інформації'!A845)=FALSE(),(MID('Введення інформації'!B845, 7, 4)&amp;"-"&amp;MID('Введення інформації'!B845, 4, 2)&amp;"-"&amp;MID('Введення інформації'!B845, 1, 2)), "")</f>
        <v/>
      </c>
      <c r="C806" s="24">
        <f>'Введення інформації'!C845</f>
        <v>0</v>
      </c>
      <c r="D806" s="19" t="str">
        <f>IF(ISBLANK('Введення інформації'!D845)=FALSE(),'Введення інформації'!D845,IF(ISBLANK('Введення інформації'!A845)=FALSE(),"null",""))</f>
        <v/>
      </c>
      <c r="E806" s="24">
        <f>'Введення інформації'!E845</f>
        <v>0</v>
      </c>
      <c r="F806" s="24">
        <f>'Введення інформації'!F845</f>
        <v>0</v>
      </c>
      <c r="G806" s="14" t="str">
        <f>LEFT('Введення інформації'!G845, 1)</f>
        <v/>
      </c>
      <c r="H806" s="24">
        <f>'Введення інформації'!H845</f>
        <v>0</v>
      </c>
      <c r="I806" s="24">
        <f>'Введення інформації'!I845</f>
        <v>0</v>
      </c>
      <c r="J806" s="14" t="str">
        <f>IF(ISBLANK('Введення інформації'!J845)=FALSE(),'Введення інформації'!J845,IF(ISBLANK('Введення інформації'!A845)=FALSE(),"null",""))</f>
        <v/>
      </c>
      <c r="K806" s="24">
        <f>'Введення інформації'!K845</f>
        <v>0</v>
      </c>
      <c r="L806" s="14" t="str">
        <f>IF(ISBLANK('Введення інформації'!L845)=FALSE(),'Введення інформації'!L845,IF(ISBLANK('Введення інформації'!A845)=FALSE(),"null",""))</f>
        <v/>
      </c>
      <c r="M806" s="24">
        <f>'Введення інформації'!M845</f>
        <v>0</v>
      </c>
      <c r="N806" s="24">
        <f>'Введення інформації'!N845</f>
        <v>0</v>
      </c>
      <c r="O806" s="14" t="str">
        <f>IF(ISBLANK('Введення інформації'!O845)=FALSE(),'Введення інформації'!O845,IF(ISBLANK('Введення інформації'!A845)=FALSE(),"null",""))</f>
        <v/>
      </c>
      <c r="P806" s="14" t="str">
        <f>IF(ISBLANK('Введення інформації'!P845)=FALSE(),'Введення інформації'!P845,IF(ISBLANK('Введення інформації'!B845)=FALSE(),"null",""))</f>
        <v/>
      </c>
      <c r="Q806" s="25">
        <f>'Введення інформації'!Q845</f>
        <v>0</v>
      </c>
      <c r="R806" s="25">
        <f>'Введення інформації'!R845</f>
        <v>0</v>
      </c>
      <c r="S806" s="25">
        <f>'Введення інформації'!S845</f>
        <v>0</v>
      </c>
      <c r="T806" s="20" t="str">
        <f>IF(ISBLANK('Введення інформації'!A845)=FALSE(),(MID('Введення інформації'!T845, 7, 4)&amp;"-"&amp;MID('Введення інформації'!T845, 4, 2)&amp;"-"&amp;MID('Введення інформації'!T845, 1, 2)), "")</f>
        <v/>
      </c>
      <c r="U806" s="20" t="str">
        <f>IF(ISBLANK('Введення інформації'!B845)=FALSE(),(MID('Введення інформації'!U845, 7, 4)&amp;"-"&amp;MID('Введення інформації'!U845, 4, 2)&amp;"-"&amp;MID('Введення інформації'!U845, 1, 2)), "")</f>
        <v/>
      </c>
      <c r="V806" s="14" t="str">
        <f>IF('Введення інформації'!V845= "Так","true",IF(ISBLANK('Введення інформації'!A845)=FALSE(),"false",""))</f>
        <v/>
      </c>
      <c r="W806" s="24">
        <f>'Введення інформації'!W845</f>
        <v>0</v>
      </c>
      <c r="X806" s="14" t="str">
        <f>IF('Введення інформації'!X845= "Так","true",IF(ISBLANK('Введення інформації'!A845)=FALSE(),"false",""))</f>
        <v/>
      </c>
      <c r="Y806" s="14" t="str">
        <f>IF(ISBLANK('Введення інформації'!Y845)=FALSE(),'Введення інформації'!Y845,IF(ISBLANK('Введення інформації'!A845)=FALSE(),"0",""))</f>
        <v/>
      </c>
      <c r="Z806" s="14" t="str">
        <f>LEFT('Введення інформації'!Z845, 3)</f>
        <v/>
      </c>
      <c r="AA806" s="14" t="str">
        <f>IF(ISBLANK('Введення інформації'!AA845)=FALSE(),'Введення інформації'!AA845,IF(ISBLANK('Введення інформації'!A845)=FALSE(),"0",""))</f>
        <v/>
      </c>
      <c r="AB806" s="14" t="str">
        <f>IF('Введення інформації'!AB845= "Так","true",IF(ISBLANK('Введення інформації'!A845)=FALSE(),"false",""))</f>
        <v/>
      </c>
      <c r="AC806" s="24">
        <f>'Введення інформації'!AC845</f>
        <v>0</v>
      </c>
    </row>
    <row r="807" spans="1:29" ht="15.75" customHeight="1" x14ac:dyDescent="0.25">
      <c r="A807" s="24">
        <f>'Введення інформації'!A846</f>
        <v>0</v>
      </c>
      <c r="B807" s="14" t="str">
        <f>IF(ISBLANK('Введення інформації'!A846)=FALSE(),(MID('Введення інформації'!B846, 7, 4)&amp;"-"&amp;MID('Введення інформації'!B846, 4, 2)&amp;"-"&amp;MID('Введення інформації'!B846, 1, 2)), "")</f>
        <v/>
      </c>
      <c r="C807" s="24">
        <f>'Введення інформації'!C846</f>
        <v>0</v>
      </c>
      <c r="D807" s="19" t="str">
        <f>IF(ISBLANK('Введення інформації'!D846)=FALSE(),'Введення інформації'!D846,IF(ISBLANK('Введення інформації'!A846)=FALSE(),"null",""))</f>
        <v/>
      </c>
      <c r="E807" s="24">
        <f>'Введення інформації'!E846</f>
        <v>0</v>
      </c>
      <c r="F807" s="24">
        <f>'Введення інформації'!F846</f>
        <v>0</v>
      </c>
      <c r="G807" s="14" t="str">
        <f>LEFT('Введення інформації'!G846, 1)</f>
        <v/>
      </c>
      <c r="H807" s="24">
        <f>'Введення інформації'!H846</f>
        <v>0</v>
      </c>
      <c r="I807" s="24">
        <f>'Введення інформації'!I846</f>
        <v>0</v>
      </c>
      <c r="J807" s="14" t="str">
        <f>IF(ISBLANK('Введення інформації'!J846)=FALSE(),'Введення інформації'!J846,IF(ISBLANK('Введення інформації'!A846)=FALSE(),"null",""))</f>
        <v/>
      </c>
      <c r="K807" s="24">
        <f>'Введення інформації'!K846</f>
        <v>0</v>
      </c>
      <c r="L807" s="14" t="str">
        <f>IF(ISBLANK('Введення інформації'!L846)=FALSE(),'Введення інформації'!L846,IF(ISBLANK('Введення інформації'!A846)=FALSE(),"null",""))</f>
        <v/>
      </c>
      <c r="M807" s="24">
        <f>'Введення інформації'!M846</f>
        <v>0</v>
      </c>
      <c r="N807" s="24">
        <f>'Введення інформації'!N846</f>
        <v>0</v>
      </c>
      <c r="O807" s="14" t="str">
        <f>IF(ISBLANK('Введення інформації'!O846)=FALSE(),'Введення інформації'!O846,IF(ISBLANK('Введення інформації'!A846)=FALSE(),"null",""))</f>
        <v/>
      </c>
      <c r="P807" s="14" t="str">
        <f>IF(ISBLANK('Введення інформації'!P846)=FALSE(),'Введення інформації'!P846,IF(ISBLANK('Введення інформації'!B846)=FALSE(),"null",""))</f>
        <v/>
      </c>
      <c r="Q807" s="25">
        <f>'Введення інформації'!Q846</f>
        <v>0</v>
      </c>
      <c r="R807" s="25">
        <f>'Введення інформації'!R846</f>
        <v>0</v>
      </c>
      <c r="S807" s="25">
        <f>'Введення інформації'!S846</f>
        <v>0</v>
      </c>
      <c r="T807" s="20" t="str">
        <f>IF(ISBLANK('Введення інформації'!A846)=FALSE(),(MID('Введення інформації'!T846, 7, 4)&amp;"-"&amp;MID('Введення інформації'!T846, 4, 2)&amp;"-"&amp;MID('Введення інформації'!T846, 1, 2)), "")</f>
        <v/>
      </c>
      <c r="U807" s="20" t="str">
        <f>IF(ISBLANK('Введення інформації'!B846)=FALSE(),(MID('Введення інформації'!U846, 7, 4)&amp;"-"&amp;MID('Введення інформації'!U846, 4, 2)&amp;"-"&amp;MID('Введення інформації'!U846, 1, 2)), "")</f>
        <v/>
      </c>
      <c r="V807" s="14" t="str">
        <f>IF('Введення інформації'!V846= "Так","true",IF(ISBLANK('Введення інформації'!A846)=FALSE(),"false",""))</f>
        <v/>
      </c>
      <c r="W807" s="24">
        <f>'Введення інформації'!W846</f>
        <v>0</v>
      </c>
      <c r="X807" s="14" t="str">
        <f>IF('Введення інформації'!X846= "Так","true",IF(ISBLANK('Введення інформації'!A846)=FALSE(),"false",""))</f>
        <v/>
      </c>
      <c r="Y807" s="14" t="str">
        <f>IF(ISBLANK('Введення інформації'!Y846)=FALSE(),'Введення інформації'!Y846,IF(ISBLANK('Введення інформації'!A846)=FALSE(),"0",""))</f>
        <v/>
      </c>
      <c r="Z807" s="14" t="str">
        <f>LEFT('Введення інформації'!Z846, 3)</f>
        <v/>
      </c>
      <c r="AA807" s="14" t="str">
        <f>IF(ISBLANK('Введення інформації'!AA846)=FALSE(),'Введення інформації'!AA846,IF(ISBLANK('Введення інформації'!A846)=FALSE(),"0",""))</f>
        <v/>
      </c>
      <c r="AB807" s="14" t="str">
        <f>IF('Введення інформації'!AB846= "Так","true",IF(ISBLANK('Введення інформації'!A846)=FALSE(),"false",""))</f>
        <v/>
      </c>
      <c r="AC807" s="24">
        <f>'Введення інформації'!AC846</f>
        <v>0</v>
      </c>
    </row>
    <row r="808" spans="1:29" ht="15.75" customHeight="1" x14ac:dyDescent="0.25">
      <c r="A808" s="24">
        <f>'Введення інформації'!A847</f>
        <v>0</v>
      </c>
      <c r="B808" s="14" t="str">
        <f>IF(ISBLANK('Введення інформації'!A847)=FALSE(),(MID('Введення інформації'!B847, 7, 4)&amp;"-"&amp;MID('Введення інформації'!B847, 4, 2)&amp;"-"&amp;MID('Введення інформації'!B847, 1, 2)), "")</f>
        <v/>
      </c>
      <c r="C808" s="24">
        <f>'Введення інформації'!C847</f>
        <v>0</v>
      </c>
      <c r="D808" s="19" t="str">
        <f>IF(ISBLANK('Введення інформації'!D847)=FALSE(),'Введення інформації'!D847,IF(ISBLANK('Введення інформації'!A847)=FALSE(),"null",""))</f>
        <v/>
      </c>
      <c r="E808" s="24">
        <f>'Введення інформації'!E847</f>
        <v>0</v>
      </c>
      <c r="F808" s="24">
        <f>'Введення інформації'!F847</f>
        <v>0</v>
      </c>
      <c r="G808" s="14" t="str">
        <f>LEFT('Введення інформації'!G847, 1)</f>
        <v/>
      </c>
      <c r="H808" s="24">
        <f>'Введення інформації'!H847</f>
        <v>0</v>
      </c>
      <c r="I808" s="24">
        <f>'Введення інформації'!I847</f>
        <v>0</v>
      </c>
      <c r="J808" s="14" t="str">
        <f>IF(ISBLANK('Введення інформації'!J847)=FALSE(),'Введення інформації'!J847,IF(ISBLANK('Введення інформації'!A847)=FALSE(),"null",""))</f>
        <v/>
      </c>
      <c r="K808" s="24">
        <f>'Введення інформації'!K847</f>
        <v>0</v>
      </c>
      <c r="L808" s="14" t="str">
        <f>IF(ISBLANK('Введення інформації'!L847)=FALSE(),'Введення інформації'!L847,IF(ISBLANK('Введення інформації'!A847)=FALSE(),"null",""))</f>
        <v/>
      </c>
      <c r="M808" s="24">
        <f>'Введення інформації'!M847</f>
        <v>0</v>
      </c>
      <c r="N808" s="24">
        <f>'Введення інформації'!N847</f>
        <v>0</v>
      </c>
      <c r="O808" s="14" t="str">
        <f>IF(ISBLANK('Введення інформації'!O847)=FALSE(),'Введення інформації'!O847,IF(ISBLANK('Введення інформації'!A847)=FALSE(),"null",""))</f>
        <v/>
      </c>
      <c r="P808" s="14" t="str">
        <f>IF(ISBLANK('Введення інформації'!P847)=FALSE(),'Введення інформації'!P847,IF(ISBLANK('Введення інформації'!B847)=FALSE(),"null",""))</f>
        <v/>
      </c>
      <c r="Q808" s="25">
        <f>'Введення інформації'!Q847</f>
        <v>0</v>
      </c>
      <c r="R808" s="25">
        <f>'Введення інформації'!R847</f>
        <v>0</v>
      </c>
      <c r="S808" s="25">
        <f>'Введення інформації'!S847</f>
        <v>0</v>
      </c>
      <c r="T808" s="20" t="str">
        <f>IF(ISBLANK('Введення інформації'!A847)=FALSE(),(MID('Введення інформації'!T847, 7, 4)&amp;"-"&amp;MID('Введення інформації'!T847, 4, 2)&amp;"-"&amp;MID('Введення інформації'!T847, 1, 2)), "")</f>
        <v/>
      </c>
      <c r="U808" s="20" t="str">
        <f>IF(ISBLANK('Введення інформації'!B847)=FALSE(),(MID('Введення інформації'!U847, 7, 4)&amp;"-"&amp;MID('Введення інформації'!U847, 4, 2)&amp;"-"&amp;MID('Введення інформації'!U847, 1, 2)), "")</f>
        <v/>
      </c>
      <c r="V808" s="14" t="str">
        <f>IF('Введення інформації'!V847= "Так","true",IF(ISBLANK('Введення інформації'!A847)=FALSE(),"false",""))</f>
        <v/>
      </c>
      <c r="W808" s="24">
        <f>'Введення інформації'!W847</f>
        <v>0</v>
      </c>
      <c r="X808" s="14" t="str">
        <f>IF('Введення інформації'!X847= "Так","true",IF(ISBLANK('Введення інформації'!A847)=FALSE(),"false",""))</f>
        <v/>
      </c>
      <c r="Y808" s="14" t="str">
        <f>IF(ISBLANK('Введення інформації'!Y847)=FALSE(),'Введення інформації'!Y847,IF(ISBLANK('Введення інформації'!A847)=FALSE(),"0",""))</f>
        <v/>
      </c>
      <c r="Z808" s="14" t="str">
        <f>LEFT('Введення інформації'!Z847, 3)</f>
        <v/>
      </c>
      <c r="AA808" s="14" t="str">
        <f>IF(ISBLANK('Введення інформації'!AA847)=FALSE(),'Введення інформації'!AA847,IF(ISBLANK('Введення інформації'!A847)=FALSE(),"0",""))</f>
        <v/>
      </c>
      <c r="AB808" s="14" t="str">
        <f>IF('Введення інформації'!AB847= "Так","true",IF(ISBLANK('Введення інформації'!A847)=FALSE(),"false",""))</f>
        <v/>
      </c>
      <c r="AC808" s="24">
        <f>'Введення інформації'!AC847</f>
        <v>0</v>
      </c>
    </row>
    <row r="809" spans="1:29" ht="15.75" customHeight="1" x14ac:dyDescent="0.25">
      <c r="A809" s="24">
        <f>'Введення інформації'!A848</f>
        <v>0</v>
      </c>
      <c r="B809" s="14" t="str">
        <f>IF(ISBLANK('Введення інформації'!A848)=FALSE(),(MID('Введення інформації'!B848, 7, 4)&amp;"-"&amp;MID('Введення інформації'!B848, 4, 2)&amp;"-"&amp;MID('Введення інформації'!B848, 1, 2)), "")</f>
        <v/>
      </c>
      <c r="C809" s="24">
        <f>'Введення інформації'!C848</f>
        <v>0</v>
      </c>
      <c r="D809" s="19" t="str">
        <f>IF(ISBLANK('Введення інформації'!D848)=FALSE(),'Введення інформації'!D848,IF(ISBLANK('Введення інформації'!A848)=FALSE(),"null",""))</f>
        <v/>
      </c>
      <c r="E809" s="24">
        <f>'Введення інформації'!E848</f>
        <v>0</v>
      </c>
      <c r="F809" s="24">
        <f>'Введення інформації'!F848</f>
        <v>0</v>
      </c>
      <c r="G809" s="14" t="str">
        <f>LEFT('Введення інформації'!G848, 1)</f>
        <v/>
      </c>
      <c r="H809" s="24">
        <f>'Введення інформації'!H848</f>
        <v>0</v>
      </c>
      <c r="I809" s="24">
        <f>'Введення інформації'!I848</f>
        <v>0</v>
      </c>
      <c r="J809" s="14" t="str">
        <f>IF(ISBLANK('Введення інформації'!J848)=FALSE(),'Введення інформації'!J848,IF(ISBLANK('Введення інформації'!A848)=FALSE(),"null",""))</f>
        <v/>
      </c>
      <c r="K809" s="24">
        <f>'Введення інформації'!K848</f>
        <v>0</v>
      </c>
      <c r="L809" s="14" t="str">
        <f>IF(ISBLANK('Введення інформації'!L848)=FALSE(),'Введення інформації'!L848,IF(ISBLANK('Введення інформації'!A848)=FALSE(),"null",""))</f>
        <v/>
      </c>
      <c r="M809" s="24">
        <f>'Введення інформації'!M848</f>
        <v>0</v>
      </c>
      <c r="N809" s="24">
        <f>'Введення інформації'!N848</f>
        <v>0</v>
      </c>
      <c r="O809" s="14" t="str">
        <f>IF(ISBLANK('Введення інформації'!O848)=FALSE(),'Введення інформації'!O848,IF(ISBLANK('Введення інформації'!A848)=FALSE(),"null",""))</f>
        <v/>
      </c>
      <c r="P809" s="14" t="str">
        <f>IF(ISBLANK('Введення інформації'!P848)=FALSE(),'Введення інформації'!P848,IF(ISBLANK('Введення інформації'!B848)=FALSE(),"null",""))</f>
        <v/>
      </c>
      <c r="Q809" s="25">
        <f>'Введення інформації'!Q848</f>
        <v>0</v>
      </c>
      <c r="R809" s="25">
        <f>'Введення інформації'!R848</f>
        <v>0</v>
      </c>
      <c r="S809" s="25">
        <f>'Введення інформації'!S848</f>
        <v>0</v>
      </c>
      <c r="T809" s="20" t="str">
        <f>IF(ISBLANK('Введення інформації'!A848)=FALSE(),(MID('Введення інформації'!T848, 7, 4)&amp;"-"&amp;MID('Введення інформації'!T848, 4, 2)&amp;"-"&amp;MID('Введення інформації'!T848, 1, 2)), "")</f>
        <v/>
      </c>
      <c r="U809" s="20" t="str">
        <f>IF(ISBLANK('Введення інформації'!B848)=FALSE(),(MID('Введення інформації'!U848, 7, 4)&amp;"-"&amp;MID('Введення інформації'!U848, 4, 2)&amp;"-"&amp;MID('Введення інформації'!U848, 1, 2)), "")</f>
        <v/>
      </c>
      <c r="V809" s="14" t="str">
        <f>IF('Введення інформації'!V848= "Так","true",IF(ISBLANK('Введення інформації'!A848)=FALSE(),"false",""))</f>
        <v/>
      </c>
      <c r="W809" s="24">
        <f>'Введення інформації'!W848</f>
        <v>0</v>
      </c>
      <c r="X809" s="14" t="str">
        <f>IF('Введення інформації'!X848= "Так","true",IF(ISBLANK('Введення інформації'!A848)=FALSE(),"false",""))</f>
        <v/>
      </c>
      <c r="Y809" s="14" t="str">
        <f>IF(ISBLANK('Введення інформації'!Y848)=FALSE(),'Введення інформації'!Y848,IF(ISBLANK('Введення інформації'!A848)=FALSE(),"0",""))</f>
        <v/>
      </c>
      <c r="Z809" s="14" t="str">
        <f>LEFT('Введення інформації'!Z848, 3)</f>
        <v/>
      </c>
      <c r="AA809" s="14" t="str">
        <f>IF(ISBLANK('Введення інформації'!AA848)=FALSE(),'Введення інформації'!AA848,IF(ISBLANK('Введення інформації'!A848)=FALSE(),"0",""))</f>
        <v/>
      </c>
      <c r="AB809" s="14" t="str">
        <f>IF('Введення інформації'!AB848= "Так","true",IF(ISBLANK('Введення інформації'!A848)=FALSE(),"false",""))</f>
        <v/>
      </c>
      <c r="AC809" s="24">
        <f>'Введення інформації'!AC848</f>
        <v>0</v>
      </c>
    </row>
    <row r="810" spans="1:29" ht="15.75" customHeight="1" x14ac:dyDescent="0.25">
      <c r="A810" s="24">
        <f>'Введення інформації'!A849</f>
        <v>0</v>
      </c>
      <c r="B810" s="14" t="str">
        <f>IF(ISBLANK('Введення інформації'!A849)=FALSE(),(MID('Введення інформації'!B849, 7, 4)&amp;"-"&amp;MID('Введення інформації'!B849, 4, 2)&amp;"-"&amp;MID('Введення інформації'!B849, 1, 2)), "")</f>
        <v/>
      </c>
      <c r="C810" s="24">
        <f>'Введення інформації'!C849</f>
        <v>0</v>
      </c>
      <c r="D810" s="19" t="str">
        <f>IF(ISBLANK('Введення інформації'!D849)=FALSE(),'Введення інформації'!D849,IF(ISBLANK('Введення інформації'!A849)=FALSE(),"null",""))</f>
        <v/>
      </c>
      <c r="E810" s="24">
        <f>'Введення інформації'!E849</f>
        <v>0</v>
      </c>
      <c r="F810" s="24">
        <f>'Введення інформації'!F849</f>
        <v>0</v>
      </c>
      <c r="G810" s="14" t="str">
        <f>LEFT('Введення інформації'!G849, 1)</f>
        <v/>
      </c>
      <c r="H810" s="24">
        <f>'Введення інформації'!H849</f>
        <v>0</v>
      </c>
      <c r="I810" s="24">
        <f>'Введення інформації'!I849</f>
        <v>0</v>
      </c>
      <c r="J810" s="14" t="str">
        <f>IF(ISBLANK('Введення інформації'!J849)=FALSE(),'Введення інформації'!J849,IF(ISBLANK('Введення інформації'!A849)=FALSE(),"null",""))</f>
        <v/>
      </c>
      <c r="K810" s="24">
        <f>'Введення інформації'!K849</f>
        <v>0</v>
      </c>
      <c r="L810" s="14" t="str">
        <f>IF(ISBLANK('Введення інформації'!L849)=FALSE(),'Введення інформації'!L849,IF(ISBLANK('Введення інформації'!A849)=FALSE(),"null",""))</f>
        <v/>
      </c>
      <c r="M810" s="24">
        <f>'Введення інформації'!M849</f>
        <v>0</v>
      </c>
      <c r="N810" s="24">
        <f>'Введення інформації'!N849</f>
        <v>0</v>
      </c>
      <c r="O810" s="14" t="str">
        <f>IF(ISBLANK('Введення інформації'!O849)=FALSE(),'Введення інформації'!O849,IF(ISBLANK('Введення інформації'!A849)=FALSE(),"null",""))</f>
        <v/>
      </c>
      <c r="P810" s="14" t="str">
        <f>IF(ISBLANK('Введення інформації'!P849)=FALSE(),'Введення інформації'!P849,IF(ISBLANK('Введення інформації'!B849)=FALSE(),"null",""))</f>
        <v/>
      </c>
      <c r="Q810" s="25">
        <f>'Введення інформації'!Q849</f>
        <v>0</v>
      </c>
      <c r="R810" s="25">
        <f>'Введення інформації'!R849</f>
        <v>0</v>
      </c>
      <c r="S810" s="25">
        <f>'Введення інформації'!S849</f>
        <v>0</v>
      </c>
      <c r="T810" s="20" t="str">
        <f>IF(ISBLANK('Введення інформації'!A849)=FALSE(),(MID('Введення інформації'!T849, 7, 4)&amp;"-"&amp;MID('Введення інформації'!T849, 4, 2)&amp;"-"&amp;MID('Введення інформації'!T849, 1, 2)), "")</f>
        <v/>
      </c>
      <c r="U810" s="20" t="str">
        <f>IF(ISBLANK('Введення інформації'!B849)=FALSE(),(MID('Введення інформації'!U849, 7, 4)&amp;"-"&amp;MID('Введення інформації'!U849, 4, 2)&amp;"-"&amp;MID('Введення інформації'!U849, 1, 2)), "")</f>
        <v/>
      </c>
      <c r="V810" s="14" t="str">
        <f>IF('Введення інформації'!V849= "Так","true",IF(ISBLANK('Введення інформації'!A849)=FALSE(),"false",""))</f>
        <v/>
      </c>
      <c r="W810" s="24">
        <f>'Введення інформації'!W849</f>
        <v>0</v>
      </c>
      <c r="X810" s="14" t="str">
        <f>IF('Введення інформації'!X849= "Так","true",IF(ISBLANK('Введення інформації'!A849)=FALSE(),"false",""))</f>
        <v/>
      </c>
      <c r="Y810" s="14" t="str">
        <f>IF(ISBLANK('Введення інформації'!Y849)=FALSE(),'Введення інформації'!Y849,IF(ISBLANK('Введення інформації'!A849)=FALSE(),"0",""))</f>
        <v/>
      </c>
      <c r="Z810" s="14" t="str">
        <f>LEFT('Введення інформації'!Z849, 3)</f>
        <v/>
      </c>
      <c r="AA810" s="14" t="str">
        <f>IF(ISBLANK('Введення інформації'!AA849)=FALSE(),'Введення інформації'!AA849,IF(ISBLANK('Введення інформації'!A849)=FALSE(),"0",""))</f>
        <v/>
      </c>
      <c r="AB810" s="14" t="str">
        <f>IF('Введення інформації'!AB849= "Так","true",IF(ISBLANK('Введення інформації'!A849)=FALSE(),"false",""))</f>
        <v/>
      </c>
      <c r="AC810" s="24">
        <f>'Введення інформації'!AC849</f>
        <v>0</v>
      </c>
    </row>
    <row r="811" spans="1:29" ht="15.75" customHeight="1" x14ac:dyDescent="0.25">
      <c r="A811" s="24">
        <f>'Введення інформації'!A850</f>
        <v>0</v>
      </c>
      <c r="B811" s="14" t="str">
        <f>IF(ISBLANK('Введення інформації'!A850)=FALSE(),(MID('Введення інформації'!B850, 7, 4)&amp;"-"&amp;MID('Введення інформації'!B850, 4, 2)&amp;"-"&amp;MID('Введення інформації'!B850, 1, 2)), "")</f>
        <v/>
      </c>
      <c r="C811" s="24">
        <f>'Введення інформації'!C850</f>
        <v>0</v>
      </c>
      <c r="D811" s="19" t="str">
        <f>IF(ISBLANK('Введення інформації'!D850)=FALSE(),'Введення інформації'!D850,IF(ISBLANK('Введення інформації'!A850)=FALSE(),"null",""))</f>
        <v/>
      </c>
      <c r="E811" s="24">
        <f>'Введення інформації'!E850</f>
        <v>0</v>
      </c>
      <c r="F811" s="24">
        <f>'Введення інформації'!F850</f>
        <v>0</v>
      </c>
      <c r="G811" s="14" t="str">
        <f>LEFT('Введення інформації'!G850, 1)</f>
        <v/>
      </c>
      <c r="H811" s="24">
        <f>'Введення інформації'!H850</f>
        <v>0</v>
      </c>
      <c r="I811" s="24">
        <f>'Введення інформації'!I850</f>
        <v>0</v>
      </c>
      <c r="J811" s="14" t="str">
        <f>IF(ISBLANK('Введення інформації'!J850)=FALSE(),'Введення інформації'!J850,IF(ISBLANK('Введення інформації'!A850)=FALSE(),"null",""))</f>
        <v/>
      </c>
      <c r="K811" s="24">
        <f>'Введення інформації'!K850</f>
        <v>0</v>
      </c>
      <c r="L811" s="14" t="str">
        <f>IF(ISBLANK('Введення інформації'!L850)=FALSE(),'Введення інформації'!L850,IF(ISBLANK('Введення інформації'!A850)=FALSE(),"null",""))</f>
        <v/>
      </c>
      <c r="M811" s="24">
        <f>'Введення інформації'!M850</f>
        <v>0</v>
      </c>
      <c r="N811" s="24">
        <f>'Введення інформації'!N850</f>
        <v>0</v>
      </c>
      <c r="O811" s="14" t="str">
        <f>IF(ISBLANK('Введення інформації'!O850)=FALSE(),'Введення інформації'!O850,IF(ISBLANK('Введення інформації'!A850)=FALSE(),"null",""))</f>
        <v/>
      </c>
      <c r="P811" s="14" t="str">
        <f>IF(ISBLANK('Введення інформації'!P850)=FALSE(),'Введення інформації'!P850,IF(ISBLANK('Введення інформації'!B850)=FALSE(),"null",""))</f>
        <v/>
      </c>
      <c r="Q811" s="25">
        <f>'Введення інформації'!Q850</f>
        <v>0</v>
      </c>
      <c r="R811" s="25">
        <f>'Введення інформації'!R850</f>
        <v>0</v>
      </c>
      <c r="S811" s="25">
        <f>'Введення інформації'!S850</f>
        <v>0</v>
      </c>
      <c r="T811" s="20" t="str">
        <f>IF(ISBLANK('Введення інформації'!A850)=FALSE(),(MID('Введення інформації'!T850, 7, 4)&amp;"-"&amp;MID('Введення інформації'!T850, 4, 2)&amp;"-"&amp;MID('Введення інформації'!T850, 1, 2)), "")</f>
        <v/>
      </c>
      <c r="U811" s="20" t="str">
        <f>IF(ISBLANK('Введення інформації'!B850)=FALSE(),(MID('Введення інформації'!U850, 7, 4)&amp;"-"&amp;MID('Введення інформації'!U850, 4, 2)&amp;"-"&amp;MID('Введення інформації'!U850, 1, 2)), "")</f>
        <v/>
      </c>
      <c r="V811" s="14" t="str">
        <f>IF('Введення інформації'!V850= "Так","true",IF(ISBLANK('Введення інформації'!A850)=FALSE(),"false",""))</f>
        <v/>
      </c>
      <c r="W811" s="24">
        <f>'Введення інформації'!W850</f>
        <v>0</v>
      </c>
      <c r="X811" s="14" t="str">
        <f>IF('Введення інформації'!X850= "Так","true",IF(ISBLANK('Введення інформації'!A850)=FALSE(),"false",""))</f>
        <v/>
      </c>
      <c r="Y811" s="14" t="str">
        <f>IF(ISBLANK('Введення інформації'!Y850)=FALSE(),'Введення інформації'!Y850,IF(ISBLANK('Введення інформації'!A850)=FALSE(),"0",""))</f>
        <v/>
      </c>
      <c r="Z811" s="14" t="str">
        <f>LEFT('Введення інформації'!Z850, 3)</f>
        <v/>
      </c>
      <c r="AA811" s="14" t="str">
        <f>IF(ISBLANK('Введення інформації'!AA850)=FALSE(),'Введення інформації'!AA850,IF(ISBLANK('Введення інформації'!A850)=FALSE(),"0",""))</f>
        <v/>
      </c>
      <c r="AB811" s="14" t="str">
        <f>IF('Введення інформації'!AB850= "Так","true",IF(ISBLANK('Введення інформації'!A850)=FALSE(),"false",""))</f>
        <v/>
      </c>
      <c r="AC811" s="24">
        <f>'Введення інформації'!AC850</f>
        <v>0</v>
      </c>
    </row>
    <row r="812" spans="1:29" ht="15.75" customHeight="1" x14ac:dyDescent="0.25">
      <c r="A812" s="24">
        <f>'Введення інформації'!A851</f>
        <v>0</v>
      </c>
      <c r="B812" s="14" t="str">
        <f>IF(ISBLANK('Введення інформації'!A851)=FALSE(),(MID('Введення інформації'!B851, 7, 4)&amp;"-"&amp;MID('Введення інформації'!B851, 4, 2)&amp;"-"&amp;MID('Введення інформації'!B851, 1, 2)), "")</f>
        <v/>
      </c>
      <c r="C812" s="24">
        <f>'Введення інформації'!C851</f>
        <v>0</v>
      </c>
      <c r="D812" s="19" t="str">
        <f>IF(ISBLANK('Введення інформації'!D851)=FALSE(),'Введення інформації'!D851,IF(ISBLANK('Введення інформації'!A851)=FALSE(),"null",""))</f>
        <v/>
      </c>
      <c r="E812" s="24">
        <f>'Введення інформації'!E851</f>
        <v>0</v>
      </c>
      <c r="F812" s="24">
        <f>'Введення інформації'!F851</f>
        <v>0</v>
      </c>
      <c r="G812" s="14" t="str">
        <f>LEFT('Введення інформації'!G851, 1)</f>
        <v/>
      </c>
      <c r="H812" s="24">
        <f>'Введення інформації'!H851</f>
        <v>0</v>
      </c>
      <c r="I812" s="24">
        <f>'Введення інформації'!I851</f>
        <v>0</v>
      </c>
      <c r="J812" s="14" t="str">
        <f>IF(ISBLANK('Введення інформації'!J851)=FALSE(),'Введення інформації'!J851,IF(ISBLANK('Введення інформації'!A851)=FALSE(),"null",""))</f>
        <v/>
      </c>
      <c r="K812" s="24">
        <f>'Введення інформації'!K851</f>
        <v>0</v>
      </c>
      <c r="L812" s="14" t="str">
        <f>IF(ISBLANK('Введення інформації'!L851)=FALSE(),'Введення інформації'!L851,IF(ISBLANK('Введення інформації'!A851)=FALSE(),"null",""))</f>
        <v/>
      </c>
      <c r="M812" s="24">
        <f>'Введення інформації'!M851</f>
        <v>0</v>
      </c>
      <c r="N812" s="24">
        <f>'Введення інформації'!N851</f>
        <v>0</v>
      </c>
      <c r="O812" s="14" t="str">
        <f>IF(ISBLANK('Введення інформації'!O851)=FALSE(),'Введення інформації'!O851,IF(ISBLANK('Введення інформації'!A851)=FALSE(),"null",""))</f>
        <v/>
      </c>
      <c r="P812" s="14" t="str">
        <f>IF(ISBLANK('Введення інформації'!P851)=FALSE(),'Введення інформації'!P851,IF(ISBLANK('Введення інформації'!B851)=FALSE(),"null",""))</f>
        <v/>
      </c>
      <c r="Q812" s="25">
        <f>'Введення інформації'!Q851</f>
        <v>0</v>
      </c>
      <c r="R812" s="25">
        <f>'Введення інформації'!R851</f>
        <v>0</v>
      </c>
      <c r="S812" s="25">
        <f>'Введення інформації'!S851</f>
        <v>0</v>
      </c>
      <c r="T812" s="20" t="str">
        <f>IF(ISBLANK('Введення інформації'!A851)=FALSE(),(MID('Введення інформації'!T851, 7, 4)&amp;"-"&amp;MID('Введення інформації'!T851, 4, 2)&amp;"-"&amp;MID('Введення інформації'!T851, 1, 2)), "")</f>
        <v/>
      </c>
      <c r="U812" s="20" t="str">
        <f>IF(ISBLANK('Введення інформації'!B851)=FALSE(),(MID('Введення інформації'!U851, 7, 4)&amp;"-"&amp;MID('Введення інформації'!U851, 4, 2)&amp;"-"&amp;MID('Введення інформації'!U851, 1, 2)), "")</f>
        <v/>
      </c>
      <c r="V812" s="14" t="str">
        <f>IF('Введення інформації'!V851= "Так","true",IF(ISBLANK('Введення інформації'!A851)=FALSE(),"false",""))</f>
        <v/>
      </c>
      <c r="W812" s="24">
        <f>'Введення інформації'!W851</f>
        <v>0</v>
      </c>
      <c r="X812" s="14" t="str">
        <f>IF('Введення інформації'!X851= "Так","true",IF(ISBLANK('Введення інформації'!A851)=FALSE(),"false",""))</f>
        <v/>
      </c>
      <c r="Y812" s="14" t="str">
        <f>IF(ISBLANK('Введення інформації'!Y851)=FALSE(),'Введення інформації'!Y851,IF(ISBLANK('Введення інформації'!A851)=FALSE(),"0",""))</f>
        <v/>
      </c>
      <c r="Z812" s="14" t="str">
        <f>LEFT('Введення інформації'!Z851, 3)</f>
        <v/>
      </c>
      <c r="AA812" s="14" t="str">
        <f>IF(ISBLANK('Введення інформації'!AA851)=FALSE(),'Введення інформації'!AA851,IF(ISBLANK('Введення інформації'!A851)=FALSE(),"0",""))</f>
        <v/>
      </c>
      <c r="AB812" s="14" t="str">
        <f>IF('Введення інформації'!AB851= "Так","true",IF(ISBLANK('Введення інформації'!A851)=FALSE(),"false",""))</f>
        <v/>
      </c>
      <c r="AC812" s="24">
        <f>'Введення інформації'!AC851</f>
        <v>0</v>
      </c>
    </row>
    <row r="813" spans="1:29" ht="15.75" customHeight="1" x14ac:dyDescent="0.25">
      <c r="A813" s="24">
        <f>'Введення інформації'!A852</f>
        <v>0</v>
      </c>
      <c r="B813" s="14" t="str">
        <f>IF(ISBLANK('Введення інформації'!A852)=FALSE(),(MID('Введення інформації'!B852, 7, 4)&amp;"-"&amp;MID('Введення інформації'!B852, 4, 2)&amp;"-"&amp;MID('Введення інформації'!B852, 1, 2)), "")</f>
        <v/>
      </c>
      <c r="C813" s="24">
        <f>'Введення інформації'!C852</f>
        <v>0</v>
      </c>
      <c r="D813" s="19" t="str">
        <f>IF(ISBLANK('Введення інформації'!D852)=FALSE(),'Введення інформації'!D852,IF(ISBLANK('Введення інформації'!A852)=FALSE(),"null",""))</f>
        <v/>
      </c>
      <c r="E813" s="24">
        <f>'Введення інформації'!E852</f>
        <v>0</v>
      </c>
      <c r="F813" s="24">
        <f>'Введення інформації'!F852</f>
        <v>0</v>
      </c>
      <c r="G813" s="14" t="str">
        <f>LEFT('Введення інформації'!G852, 1)</f>
        <v/>
      </c>
      <c r="H813" s="24">
        <f>'Введення інформації'!H852</f>
        <v>0</v>
      </c>
      <c r="I813" s="24">
        <f>'Введення інформації'!I852</f>
        <v>0</v>
      </c>
      <c r="J813" s="14" t="str">
        <f>IF(ISBLANK('Введення інформації'!J852)=FALSE(),'Введення інформації'!J852,IF(ISBLANK('Введення інформації'!A852)=FALSE(),"null",""))</f>
        <v/>
      </c>
      <c r="K813" s="24">
        <f>'Введення інформації'!K852</f>
        <v>0</v>
      </c>
      <c r="L813" s="14" t="str">
        <f>IF(ISBLANK('Введення інформації'!L852)=FALSE(),'Введення інформації'!L852,IF(ISBLANK('Введення інформації'!A852)=FALSE(),"null",""))</f>
        <v/>
      </c>
      <c r="M813" s="24">
        <f>'Введення інформації'!M852</f>
        <v>0</v>
      </c>
      <c r="N813" s="24">
        <f>'Введення інформації'!N852</f>
        <v>0</v>
      </c>
      <c r="O813" s="14" t="str">
        <f>IF(ISBLANK('Введення інформації'!O852)=FALSE(),'Введення інформації'!O852,IF(ISBLANK('Введення інформації'!A852)=FALSE(),"null",""))</f>
        <v/>
      </c>
      <c r="P813" s="14" t="str">
        <f>IF(ISBLANK('Введення інформації'!P852)=FALSE(),'Введення інформації'!P852,IF(ISBLANK('Введення інформації'!B852)=FALSE(),"null",""))</f>
        <v/>
      </c>
      <c r="Q813" s="25">
        <f>'Введення інформації'!Q852</f>
        <v>0</v>
      </c>
      <c r="R813" s="25">
        <f>'Введення інформації'!R852</f>
        <v>0</v>
      </c>
      <c r="S813" s="25">
        <f>'Введення інформації'!S852</f>
        <v>0</v>
      </c>
      <c r="T813" s="20" t="str">
        <f>IF(ISBLANK('Введення інформації'!A852)=FALSE(),(MID('Введення інформації'!T852, 7, 4)&amp;"-"&amp;MID('Введення інформації'!T852, 4, 2)&amp;"-"&amp;MID('Введення інформації'!T852, 1, 2)), "")</f>
        <v/>
      </c>
      <c r="U813" s="20" t="str">
        <f>IF(ISBLANK('Введення інформації'!B852)=FALSE(),(MID('Введення інформації'!U852, 7, 4)&amp;"-"&amp;MID('Введення інформації'!U852, 4, 2)&amp;"-"&amp;MID('Введення інформації'!U852, 1, 2)), "")</f>
        <v/>
      </c>
      <c r="V813" s="14" t="str">
        <f>IF('Введення інформації'!V852= "Так","true",IF(ISBLANK('Введення інформації'!A852)=FALSE(),"false",""))</f>
        <v/>
      </c>
      <c r="W813" s="24">
        <f>'Введення інформації'!W852</f>
        <v>0</v>
      </c>
      <c r="X813" s="14" t="str">
        <f>IF('Введення інформації'!X852= "Так","true",IF(ISBLANK('Введення інформації'!A852)=FALSE(),"false",""))</f>
        <v/>
      </c>
      <c r="Y813" s="14" t="str">
        <f>IF(ISBLANK('Введення інформації'!Y852)=FALSE(),'Введення інформації'!Y852,IF(ISBLANK('Введення інформації'!A852)=FALSE(),"0",""))</f>
        <v/>
      </c>
      <c r="Z813" s="14" t="str">
        <f>LEFT('Введення інформації'!Z852, 3)</f>
        <v/>
      </c>
      <c r="AA813" s="14" t="str">
        <f>IF(ISBLANK('Введення інформації'!AA852)=FALSE(),'Введення інформації'!AA852,IF(ISBLANK('Введення інформації'!A852)=FALSE(),"0",""))</f>
        <v/>
      </c>
      <c r="AB813" s="14" t="str">
        <f>IF('Введення інформації'!AB852= "Так","true",IF(ISBLANK('Введення інформації'!A852)=FALSE(),"false",""))</f>
        <v/>
      </c>
      <c r="AC813" s="24">
        <f>'Введення інформації'!AC852</f>
        <v>0</v>
      </c>
    </row>
    <row r="814" spans="1:29" ht="15.75" customHeight="1" x14ac:dyDescent="0.25">
      <c r="A814" s="24">
        <f>'Введення інформації'!A853</f>
        <v>0</v>
      </c>
      <c r="B814" s="14" t="str">
        <f>IF(ISBLANK('Введення інформації'!A853)=FALSE(),(MID('Введення інформації'!B853, 7, 4)&amp;"-"&amp;MID('Введення інформації'!B853, 4, 2)&amp;"-"&amp;MID('Введення інформації'!B853, 1, 2)), "")</f>
        <v/>
      </c>
      <c r="C814" s="24">
        <f>'Введення інформації'!C853</f>
        <v>0</v>
      </c>
      <c r="D814" s="19" t="str">
        <f>IF(ISBLANK('Введення інформації'!D853)=FALSE(),'Введення інформації'!D853,IF(ISBLANK('Введення інформації'!A853)=FALSE(),"null",""))</f>
        <v/>
      </c>
      <c r="E814" s="24">
        <f>'Введення інформації'!E853</f>
        <v>0</v>
      </c>
      <c r="F814" s="24">
        <f>'Введення інформації'!F853</f>
        <v>0</v>
      </c>
      <c r="G814" s="14" t="str">
        <f>LEFT('Введення інформації'!G853, 1)</f>
        <v/>
      </c>
      <c r="H814" s="24">
        <f>'Введення інформації'!H853</f>
        <v>0</v>
      </c>
      <c r="I814" s="24">
        <f>'Введення інформації'!I853</f>
        <v>0</v>
      </c>
      <c r="J814" s="14" t="str">
        <f>IF(ISBLANK('Введення інформації'!J853)=FALSE(),'Введення інформації'!J853,IF(ISBLANK('Введення інформації'!A853)=FALSE(),"null",""))</f>
        <v/>
      </c>
      <c r="K814" s="24">
        <f>'Введення інформації'!K853</f>
        <v>0</v>
      </c>
      <c r="L814" s="14" t="str">
        <f>IF(ISBLANK('Введення інформації'!L853)=FALSE(),'Введення інформації'!L853,IF(ISBLANK('Введення інформації'!A853)=FALSE(),"null",""))</f>
        <v/>
      </c>
      <c r="M814" s="24">
        <f>'Введення інформації'!M853</f>
        <v>0</v>
      </c>
      <c r="N814" s="24">
        <f>'Введення інформації'!N853</f>
        <v>0</v>
      </c>
      <c r="O814" s="14" t="str">
        <f>IF(ISBLANK('Введення інформації'!O853)=FALSE(),'Введення інформації'!O853,IF(ISBLANK('Введення інформації'!A853)=FALSE(),"null",""))</f>
        <v/>
      </c>
      <c r="P814" s="14" t="str">
        <f>IF(ISBLANK('Введення інформації'!P853)=FALSE(),'Введення інформації'!P853,IF(ISBLANK('Введення інформації'!B853)=FALSE(),"null",""))</f>
        <v/>
      </c>
      <c r="Q814" s="25">
        <f>'Введення інформації'!Q853</f>
        <v>0</v>
      </c>
      <c r="R814" s="25">
        <f>'Введення інформації'!R853</f>
        <v>0</v>
      </c>
      <c r="S814" s="25">
        <f>'Введення інформації'!S853</f>
        <v>0</v>
      </c>
      <c r="T814" s="20" t="str">
        <f>IF(ISBLANK('Введення інформації'!A853)=FALSE(),(MID('Введення інформації'!T853, 7, 4)&amp;"-"&amp;MID('Введення інформації'!T853, 4, 2)&amp;"-"&amp;MID('Введення інформації'!T853, 1, 2)), "")</f>
        <v/>
      </c>
      <c r="U814" s="20" t="str">
        <f>IF(ISBLANK('Введення інформації'!B853)=FALSE(),(MID('Введення інформації'!U853, 7, 4)&amp;"-"&amp;MID('Введення інформації'!U853, 4, 2)&amp;"-"&amp;MID('Введення інформації'!U853, 1, 2)), "")</f>
        <v/>
      </c>
      <c r="V814" s="14" t="str">
        <f>IF('Введення інформації'!V853= "Так","true",IF(ISBLANK('Введення інформації'!A853)=FALSE(),"false",""))</f>
        <v/>
      </c>
      <c r="W814" s="24">
        <f>'Введення інформації'!W853</f>
        <v>0</v>
      </c>
      <c r="X814" s="14" t="str">
        <f>IF('Введення інформації'!X853= "Так","true",IF(ISBLANK('Введення інформації'!A853)=FALSE(),"false",""))</f>
        <v/>
      </c>
      <c r="Y814" s="14" t="str">
        <f>IF(ISBLANK('Введення інформації'!Y853)=FALSE(),'Введення інформації'!Y853,IF(ISBLANK('Введення інформації'!A853)=FALSE(),"0",""))</f>
        <v/>
      </c>
      <c r="Z814" s="14" t="str">
        <f>LEFT('Введення інформації'!Z853, 3)</f>
        <v/>
      </c>
      <c r="AA814" s="14" t="str">
        <f>IF(ISBLANK('Введення інформації'!AA853)=FALSE(),'Введення інформації'!AA853,IF(ISBLANK('Введення інформації'!A853)=FALSE(),"0",""))</f>
        <v/>
      </c>
      <c r="AB814" s="14" t="str">
        <f>IF('Введення інформації'!AB853= "Так","true",IF(ISBLANK('Введення інформації'!A853)=FALSE(),"false",""))</f>
        <v/>
      </c>
      <c r="AC814" s="24">
        <f>'Введення інформації'!AC853</f>
        <v>0</v>
      </c>
    </row>
    <row r="815" spans="1:29" ht="15.75" customHeight="1" x14ac:dyDescent="0.25">
      <c r="A815" s="24">
        <f>'Введення інформації'!A854</f>
        <v>0</v>
      </c>
      <c r="B815" s="14" t="str">
        <f>IF(ISBLANK('Введення інформації'!A854)=FALSE(),(MID('Введення інформації'!B854, 7, 4)&amp;"-"&amp;MID('Введення інформації'!B854, 4, 2)&amp;"-"&amp;MID('Введення інформації'!B854, 1, 2)), "")</f>
        <v/>
      </c>
      <c r="C815" s="24">
        <f>'Введення інформації'!C854</f>
        <v>0</v>
      </c>
      <c r="D815" s="19" t="str">
        <f>IF(ISBLANK('Введення інформації'!D854)=FALSE(),'Введення інформації'!D854,IF(ISBLANK('Введення інформації'!A854)=FALSE(),"null",""))</f>
        <v/>
      </c>
      <c r="E815" s="24">
        <f>'Введення інформації'!E854</f>
        <v>0</v>
      </c>
      <c r="F815" s="24">
        <f>'Введення інформації'!F854</f>
        <v>0</v>
      </c>
      <c r="G815" s="14" t="str">
        <f>LEFT('Введення інформації'!G854, 1)</f>
        <v/>
      </c>
      <c r="H815" s="24">
        <f>'Введення інформації'!H854</f>
        <v>0</v>
      </c>
      <c r="I815" s="24">
        <f>'Введення інформації'!I854</f>
        <v>0</v>
      </c>
      <c r="J815" s="14" t="str">
        <f>IF(ISBLANK('Введення інформації'!J854)=FALSE(),'Введення інформації'!J854,IF(ISBLANK('Введення інформації'!A854)=FALSE(),"null",""))</f>
        <v/>
      </c>
      <c r="K815" s="24">
        <f>'Введення інформації'!K854</f>
        <v>0</v>
      </c>
      <c r="L815" s="14" t="str">
        <f>IF(ISBLANK('Введення інформації'!L854)=FALSE(),'Введення інформації'!L854,IF(ISBLANK('Введення інформації'!A854)=FALSE(),"null",""))</f>
        <v/>
      </c>
      <c r="M815" s="24">
        <f>'Введення інформації'!M854</f>
        <v>0</v>
      </c>
      <c r="N815" s="24">
        <f>'Введення інформації'!N854</f>
        <v>0</v>
      </c>
      <c r="O815" s="14" t="str">
        <f>IF(ISBLANK('Введення інформації'!O854)=FALSE(),'Введення інформації'!O854,IF(ISBLANK('Введення інформації'!A854)=FALSE(),"null",""))</f>
        <v/>
      </c>
      <c r="P815" s="14" t="str">
        <f>IF(ISBLANK('Введення інформації'!P854)=FALSE(),'Введення інформації'!P854,IF(ISBLANK('Введення інформації'!B854)=FALSE(),"null",""))</f>
        <v/>
      </c>
      <c r="Q815" s="25">
        <f>'Введення інформації'!Q854</f>
        <v>0</v>
      </c>
      <c r="R815" s="25">
        <f>'Введення інформації'!R854</f>
        <v>0</v>
      </c>
      <c r="S815" s="25">
        <f>'Введення інформації'!S854</f>
        <v>0</v>
      </c>
      <c r="T815" s="20" t="str">
        <f>IF(ISBLANK('Введення інформації'!A854)=FALSE(),(MID('Введення інформації'!T854, 7, 4)&amp;"-"&amp;MID('Введення інформації'!T854, 4, 2)&amp;"-"&amp;MID('Введення інформації'!T854, 1, 2)), "")</f>
        <v/>
      </c>
      <c r="U815" s="20" t="str">
        <f>IF(ISBLANK('Введення інформації'!B854)=FALSE(),(MID('Введення інформації'!U854, 7, 4)&amp;"-"&amp;MID('Введення інформації'!U854, 4, 2)&amp;"-"&amp;MID('Введення інформації'!U854, 1, 2)), "")</f>
        <v/>
      </c>
      <c r="V815" s="14" t="str">
        <f>IF('Введення інформації'!V854= "Так","true",IF(ISBLANK('Введення інформації'!A854)=FALSE(),"false",""))</f>
        <v/>
      </c>
      <c r="W815" s="24">
        <f>'Введення інформації'!W854</f>
        <v>0</v>
      </c>
      <c r="X815" s="14" t="str">
        <f>IF('Введення інформації'!X854= "Так","true",IF(ISBLANK('Введення інформації'!A854)=FALSE(),"false",""))</f>
        <v/>
      </c>
      <c r="Y815" s="14" t="str">
        <f>IF(ISBLANK('Введення інформації'!Y854)=FALSE(),'Введення інформації'!Y854,IF(ISBLANK('Введення інформації'!A854)=FALSE(),"0",""))</f>
        <v/>
      </c>
      <c r="Z815" s="14" t="str">
        <f>LEFT('Введення інформації'!Z854, 3)</f>
        <v/>
      </c>
      <c r="AA815" s="14" t="str">
        <f>IF(ISBLANK('Введення інформації'!AA854)=FALSE(),'Введення інформації'!AA854,IF(ISBLANK('Введення інформації'!A854)=FALSE(),"0",""))</f>
        <v/>
      </c>
      <c r="AB815" s="14" t="str">
        <f>IF('Введення інформації'!AB854= "Так","true",IF(ISBLANK('Введення інформації'!A854)=FALSE(),"false",""))</f>
        <v/>
      </c>
      <c r="AC815" s="24">
        <f>'Введення інформації'!AC854</f>
        <v>0</v>
      </c>
    </row>
    <row r="816" spans="1:29" ht="15.75" customHeight="1" x14ac:dyDescent="0.25">
      <c r="A816" s="24">
        <f>'Введення інформації'!A855</f>
        <v>0</v>
      </c>
      <c r="B816" s="14" t="str">
        <f>IF(ISBLANK('Введення інформації'!A855)=FALSE(),(MID('Введення інформації'!B855, 7, 4)&amp;"-"&amp;MID('Введення інформації'!B855, 4, 2)&amp;"-"&amp;MID('Введення інформації'!B855, 1, 2)), "")</f>
        <v/>
      </c>
      <c r="C816" s="24">
        <f>'Введення інформації'!C855</f>
        <v>0</v>
      </c>
      <c r="D816" s="19" t="str">
        <f>IF(ISBLANK('Введення інформації'!D855)=FALSE(),'Введення інформації'!D855,IF(ISBLANK('Введення інформації'!A855)=FALSE(),"null",""))</f>
        <v/>
      </c>
      <c r="E816" s="24">
        <f>'Введення інформації'!E855</f>
        <v>0</v>
      </c>
      <c r="F816" s="24">
        <f>'Введення інформації'!F855</f>
        <v>0</v>
      </c>
      <c r="G816" s="14" t="str">
        <f>LEFT('Введення інформації'!G855, 1)</f>
        <v/>
      </c>
      <c r="H816" s="24">
        <f>'Введення інформації'!H855</f>
        <v>0</v>
      </c>
      <c r="I816" s="24">
        <f>'Введення інформації'!I855</f>
        <v>0</v>
      </c>
      <c r="J816" s="14" t="str">
        <f>IF(ISBLANK('Введення інформації'!J855)=FALSE(),'Введення інформації'!J855,IF(ISBLANK('Введення інформації'!A855)=FALSE(),"null",""))</f>
        <v/>
      </c>
      <c r="K816" s="24">
        <f>'Введення інформації'!K855</f>
        <v>0</v>
      </c>
      <c r="L816" s="14" t="str">
        <f>IF(ISBLANK('Введення інформації'!L855)=FALSE(),'Введення інформації'!L855,IF(ISBLANK('Введення інформації'!A855)=FALSE(),"null",""))</f>
        <v/>
      </c>
      <c r="M816" s="24">
        <f>'Введення інформації'!M855</f>
        <v>0</v>
      </c>
      <c r="N816" s="24">
        <f>'Введення інформації'!N855</f>
        <v>0</v>
      </c>
      <c r="O816" s="14" t="str">
        <f>IF(ISBLANK('Введення інформації'!O855)=FALSE(),'Введення інформації'!O855,IF(ISBLANK('Введення інформації'!A855)=FALSE(),"null",""))</f>
        <v/>
      </c>
      <c r="P816" s="14" t="str">
        <f>IF(ISBLANK('Введення інформації'!P855)=FALSE(),'Введення інформації'!P855,IF(ISBLANK('Введення інформації'!B855)=FALSE(),"null",""))</f>
        <v/>
      </c>
      <c r="Q816" s="25">
        <f>'Введення інформації'!Q855</f>
        <v>0</v>
      </c>
      <c r="R816" s="25">
        <f>'Введення інформації'!R855</f>
        <v>0</v>
      </c>
      <c r="S816" s="25">
        <f>'Введення інформації'!S855</f>
        <v>0</v>
      </c>
      <c r="T816" s="20" t="str">
        <f>IF(ISBLANK('Введення інформації'!A855)=FALSE(),(MID('Введення інформації'!T855, 7, 4)&amp;"-"&amp;MID('Введення інформації'!T855, 4, 2)&amp;"-"&amp;MID('Введення інформації'!T855, 1, 2)), "")</f>
        <v/>
      </c>
      <c r="U816" s="20" t="str">
        <f>IF(ISBLANK('Введення інформації'!B855)=FALSE(),(MID('Введення інформації'!U855, 7, 4)&amp;"-"&amp;MID('Введення інформації'!U855, 4, 2)&amp;"-"&amp;MID('Введення інформації'!U855, 1, 2)), "")</f>
        <v/>
      </c>
      <c r="V816" s="14" t="str">
        <f>IF('Введення інформації'!V855= "Так","true",IF(ISBLANK('Введення інформації'!A855)=FALSE(),"false",""))</f>
        <v/>
      </c>
      <c r="W816" s="24">
        <f>'Введення інформації'!W855</f>
        <v>0</v>
      </c>
      <c r="X816" s="14" t="str">
        <f>IF('Введення інформації'!X855= "Так","true",IF(ISBLANK('Введення інформації'!A855)=FALSE(),"false",""))</f>
        <v/>
      </c>
      <c r="Y816" s="14" t="str">
        <f>IF(ISBLANK('Введення інформації'!Y855)=FALSE(),'Введення інформації'!Y855,IF(ISBLANK('Введення інформації'!A855)=FALSE(),"0",""))</f>
        <v/>
      </c>
      <c r="Z816" s="14" t="str">
        <f>LEFT('Введення інформації'!Z855, 3)</f>
        <v/>
      </c>
      <c r="AA816" s="14" t="str">
        <f>IF(ISBLANK('Введення інформації'!AA855)=FALSE(),'Введення інформації'!AA855,IF(ISBLANK('Введення інформації'!A855)=FALSE(),"0",""))</f>
        <v/>
      </c>
      <c r="AB816" s="14" t="str">
        <f>IF('Введення інформації'!AB855= "Так","true",IF(ISBLANK('Введення інформації'!A855)=FALSE(),"false",""))</f>
        <v/>
      </c>
      <c r="AC816" s="24">
        <f>'Введення інформації'!AC855</f>
        <v>0</v>
      </c>
    </row>
    <row r="817" spans="1:29" ht="15.75" customHeight="1" x14ac:dyDescent="0.25">
      <c r="A817" s="24">
        <f>'Введення інформації'!A856</f>
        <v>0</v>
      </c>
      <c r="B817" s="14" t="str">
        <f>IF(ISBLANK('Введення інформації'!A856)=FALSE(),(MID('Введення інформації'!B856, 7, 4)&amp;"-"&amp;MID('Введення інформації'!B856, 4, 2)&amp;"-"&amp;MID('Введення інформації'!B856, 1, 2)), "")</f>
        <v/>
      </c>
      <c r="C817" s="24">
        <f>'Введення інформації'!C856</f>
        <v>0</v>
      </c>
      <c r="D817" s="19" t="str">
        <f>IF(ISBLANK('Введення інформації'!D856)=FALSE(),'Введення інформації'!D856,IF(ISBLANK('Введення інформації'!A856)=FALSE(),"null",""))</f>
        <v/>
      </c>
      <c r="E817" s="24">
        <f>'Введення інформації'!E856</f>
        <v>0</v>
      </c>
      <c r="F817" s="24">
        <f>'Введення інформації'!F856</f>
        <v>0</v>
      </c>
      <c r="G817" s="14" t="str">
        <f>LEFT('Введення інформації'!G856, 1)</f>
        <v/>
      </c>
      <c r="H817" s="24">
        <f>'Введення інформації'!H856</f>
        <v>0</v>
      </c>
      <c r="I817" s="24">
        <f>'Введення інформації'!I856</f>
        <v>0</v>
      </c>
      <c r="J817" s="14" t="str">
        <f>IF(ISBLANK('Введення інформації'!J856)=FALSE(),'Введення інформації'!J856,IF(ISBLANK('Введення інформації'!A856)=FALSE(),"null",""))</f>
        <v/>
      </c>
      <c r="K817" s="24">
        <f>'Введення інформації'!K856</f>
        <v>0</v>
      </c>
      <c r="L817" s="14" t="str">
        <f>IF(ISBLANK('Введення інформації'!L856)=FALSE(),'Введення інформації'!L856,IF(ISBLANK('Введення інформації'!A856)=FALSE(),"null",""))</f>
        <v/>
      </c>
      <c r="M817" s="24">
        <f>'Введення інформації'!M856</f>
        <v>0</v>
      </c>
      <c r="N817" s="24">
        <f>'Введення інформації'!N856</f>
        <v>0</v>
      </c>
      <c r="O817" s="14" t="str">
        <f>IF(ISBLANK('Введення інформації'!O856)=FALSE(),'Введення інформації'!O856,IF(ISBLANK('Введення інформації'!A856)=FALSE(),"null",""))</f>
        <v/>
      </c>
      <c r="P817" s="14" t="str">
        <f>IF(ISBLANK('Введення інформації'!P856)=FALSE(),'Введення інформації'!P856,IF(ISBLANK('Введення інформації'!B856)=FALSE(),"null",""))</f>
        <v/>
      </c>
      <c r="Q817" s="25">
        <f>'Введення інформації'!Q856</f>
        <v>0</v>
      </c>
      <c r="R817" s="25">
        <f>'Введення інформації'!R856</f>
        <v>0</v>
      </c>
      <c r="S817" s="25">
        <f>'Введення інформації'!S856</f>
        <v>0</v>
      </c>
      <c r="T817" s="20" t="str">
        <f>IF(ISBLANK('Введення інформації'!A856)=FALSE(),(MID('Введення інформації'!T856, 7, 4)&amp;"-"&amp;MID('Введення інформації'!T856, 4, 2)&amp;"-"&amp;MID('Введення інформації'!T856, 1, 2)), "")</f>
        <v/>
      </c>
      <c r="U817" s="20" t="str">
        <f>IF(ISBLANK('Введення інформації'!B856)=FALSE(),(MID('Введення інформації'!U856, 7, 4)&amp;"-"&amp;MID('Введення інформації'!U856, 4, 2)&amp;"-"&amp;MID('Введення інформації'!U856, 1, 2)), "")</f>
        <v/>
      </c>
      <c r="V817" s="14" t="str">
        <f>IF('Введення інформації'!V856= "Так","true",IF(ISBLANK('Введення інформації'!A856)=FALSE(),"false",""))</f>
        <v/>
      </c>
      <c r="W817" s="24">
        <f>'Введення інформації'!W856</f>
        <v>0</v>
      </c>
      <c r="X817" s="14" t="str">
        <f>IF('Введення інформації'!X856= "Так","true",IF(ISBLANK('Введення інформації'!A856)=FALSE(),"false",""))</f>
        <v/>
      </c>
      <c r="Y817" s="14" t="str">
        <f>IF(ISBLANK('Введення інформації'!Y856)=FALSE(),'Введення інформації'!Y856,IF(ISBLANK('Введення інформації'!A856)=FALSE(),"0",""))</f>
        <v/>
      </c>
      <c r="Z817" s="14" t="str">
        <f>LEFT('Введення інформації'!Z856, 3)</f>
        <v/>
      </c>
      <c r="AA817" s="14" t="str">
        <f>IF(ISBLANK('Введення інформації'!AA856)=FALSE(),'Введення інформації'!AA856,IF(ISBLANK('Введення інформації'!A856)=FALSE(),"0",""))</f>
        <v/>
      </c>
      <c r="AB817" s="14" t="str">
        <f>IF('Введення інформації'!AB856= "Так","true",IF(ISBLANK('Введення інформації'!A856)=FALSE(),"false",""))</f>
        <v/>
      </c>
      <c r="AC817" s="24">
        <f>'Введення інформації'!AC856</f>
        <v>0</v>
      </c>
    </row>
    <row r="818" spans="1:29" ht="15.75" customHeight="1" x14ac:dyDescent="0.25">
      <c r="A818" s="24">
        <f>'Введення інформації'!A857</f>
        <v>0</v>
      </c>
      <c r="B818" s="14" t="str">
        <f>IF(ISBLANK('Введення інформації'!A857)=FALSE(),(MID('Введення інформації'!B857, 7, 4)&amp;"-"&amp;MID('Введення інформації'!B857, 4, 2)&amp;"-"&amp;MID('Введення інформації'!B857, 1, 2)), "")</f>
        <v/>
      </c>
      <c r="C818" s="24">
        <f>'Введення інформації'!C857</f>
        <v>0</v>
      </c>
      <c r="D818" s="19" t="str">
        <f>IF(ISBLANK('Введення інформації'!D857)=FALSE(),'Введення інформації'!D857,IF(ISBLANK('Введення інформації'!A857)=FALSE(),"null",""))</f>
        <v/>
      </c>
      <c r="E818" s="24">
        <f>'Введення інформації'!E857</f>
        <v>0</v>
      </c>
      <c r="F818" s="24">
        <f>'Введення інформації'!F857</f>
        <v>0</v>
      </c>
      <c r="G818" s="14" t="str">
        <f>LEFT('Введення інформації'!G857, 1)</f>
        <v/>
      </c>
      <c r="H818" s="24">
        <f>'Введення інформації'!H857</f>
        <v>0</v>
      </c>
      <c r="I818" s="24">
        <f>'Введення інформації'!I857</f>
        <v>0</v>
      </c>
      <c r="J818" s="14" t="str">
        <f>IF(ISBLANK('Введення інформації'!J857)=FALSE(),'Введення інформації'!J857,IF(ISBLANK('Введення інформації'!A857)=FALSE(),"null",""))</f>
        <v/>
      </c>
      <c r="K818" s="24">
        <f>'Введення інформації'!K857</f>
        <v>0</v>
      </c>
      <c r="L818" s="14" t="str">
        <f>IF(ISBLANK('Введення інформації'!L857)=FALSE(),'Введення інформації'!L857,IF(ISBLANK('Введення інформації'!A857)=FALSE(),"null",""))</f>
        <v/>
      </c>
      <c r="M818" s="24">
        <f>'Введення інформації'!M857</f>
        <v>0</v>
      </c>
      <c r="N818" s="24">
        <f>'Введення інформації'!N857</f>
        <v>0</v>
      </c>
      <c r="O818" s="14" t="str">
        <f>IF(ISBLANK('Введення інформації'!O857)=FALSE(),'Введення інформації'!O857,IF(ISBLANK('Введення інформації'!A857)=FALSE(),"null",""))</f>
        <v/>
      </c>
      <c r="P818" s="14" t="str">
        <f>IF(ISBLANK('Введення інформації'!P857)=FALSE(),'Введення інформації'!P857,IF(ISBLANK('Введення інформації'!B857)=FALSE(),"null",""))</f>
        <v/>
      </c>
      <c r="Q818" s="25">
        <f>'Введення інформації'!Q857</f>
        <v>0</v>
      </c>
      <c r="R818" s="25">
        <f>'Введення інформації'!R857</f>
        <v>0</v>
      </c>
      <c r="S818" s="25">
        <f>'Введення інформації'!S857</f>
        <v>0</v>
      </c>
      <c r="T818" s="20" t="str">
        <f>IF(ISBLANK('Введення інформації'!A857)=FALSE(),(MID('Введення інформації'!T857, 7, 4)&amp;"-"&amp;MID('Введення інформації'!T857, 4, 2)&amp;"-"&amp;MID('Введення інформації'!T857, 1, 2)), "")</f>
        <v/>
      </c>
      <c r="U818" s="20" t="str">
        <f>IF(ISBLANK('Введення інформації'!B857)=FALSE(),(MID('Введення інформації'!U857, 7, 4)&amp;"-"&amp;MID('Введення інформації'!U857, 4, 2)&amp;"-"&amp;MID('Введення інформації'!U857, 1, 2)), "")</f>
        <v/>
      </c>
      <c r="V818" s="14" t="str">
        <f>IF('Введення інформації'!V857= "Так","true",IF(ISBLANK('Введення інформації'!A857)=FALSE(),"false",""))</f>
        <v/>
      </c>
      <c r="W818" s="24">
        <f>'Введення інформації'!W857</f>
        <v>0</v>
      </c>
      <c r="X818" s="14" t="str">
        <f>IF('Введення інформації'!X857= "Так","true",IF(ISBLANK('Введення інформації'!A857)=FALSE(),"false",""))</f>
        <v/>
      </c>
      <c r="Y818" s="14" t="str">
        <f>IF(ISBLANK('Введення інформації'!Y857)=FALSE(),'Введення інформації'!Y857,IF(ISBLANK('Введення інформації'!A857)=FALSE(),"0",""))</f>
        <v/>
      </c>
      <c r="Z818" s="14" t="str">
        <f>LEFT('Введення інформації'!Z857, 3)</f>
        <v/>
      </c>
      <c r="AA818" s="14" t="str">
        <f>IF(ISBLANK('Введення інформації'!AA857)=FALSE(),'Введення інформації'!AA857,IF(ISBLANK('Введення інформації'!A857)=FALSE(),"0",""))</f>
        <v/>
      </c>
      <c r="AB818" s="14" t="str">
        <f>IF('Введення інформації'!AB857= "Так","true",IF(ISBLANK('Введення інформації'!A857)=FALSE(),"false",""))</f>
        <v/>
      </c>
      <c r="AC818" s="24">
        <f>'Введення інформації'!AC857</f>
        <v>0</v>
      </c>
    </row>
    <row r="819" spans="1:29" ht="15.75" customHeight="1" x14ac:dyDescent="0.25">
      <c r="A819" s="24">
        <f>'Введення інформації'!A858</f>
        <v>0</v>
      </c>
      <c r="B819" s="14" t="str">
        <f>IF(ISBLANK('Введення інформації'!A858)=FALSE(),(MID('Введення інформації'!B858, 7, 4)&amp;"-"&amp;MID('Введення інформації'!B858, 4, 2)&amp;"-"&amp;MID('Введення інформації'!B858, 1, 2)), "")</f>
        <v/>
      </c>
      <c r="C819" s="24">
        <f>'Введення інформації'!C858</f>
        <v>0</v>
      </c>
      <c r="D819" s="19" t="str">
        <f>IF(ISBLANK('Введення інформації'!D858)=FALSE(),'Введення інформації'!D858,IF(ISBLANK('Введення інформації'!A858)=FALSE(),"null",""))</f>
        <v/>
      </c>
      <c r="E819" s="24">
        <f>'Введення інформації'!E858</f>
        <v>0</v>
      </c>
      <c r="F819" s="24">
        <f>'Введення інформації'!F858</f>
        <v>0</v>
      </c>
      <c r="G819" s="14" t="str">
        <f>LEFT('Введення інформації'!G858, 1)</f>
        <v/>
      </c>
      <c r="H819" s="24">
        <f>'Введення інформації'!H858</f>
        <v>0</v>
      </c>
      <c r="I819" s="24">
        <f>'Введення інформації'!I858</f>
        <v>0</v>
      </c>
      <c r="J819" s="14" t="str">
        <f>IF(ISBLANK('Введення інформації'!J858)=FALSE(),'Введення інформації'!J858,IF(ISBLANK('Введення інформації'!A858)=FALSE(),"null",""))</f>
        <v/>
      </c>
      <c r="K819" s="24">
        <f>'Введення інформації'!K858</f>
        <v>0</v>
      </c>
      <c r="L819" s="14" t="str">
        <f>IF(ISBLANK('Введення інформації'!L858)=FALSE(),'Введення інформації'!L858,IF(ISBLANK('Введення інформації'!A858)=FALSE(),"null",""))</f>
        <v/>
      </c>
      <c r="M819" s="24">
        <f>'Введення інформації'!M858</f>
        <v>0</v>
      </c>
      <c r="N819" s="24">
        <f>'Введення інформації'!N858</f>
        <v>0</v>
      </c>
      <c r="O819" s="14" t="str">
        <f>IF(ISBLANK('Введення інформації'!O858)=FALSE(),'Введення інформації'!O858,IF(ISBLANK('Введення інформації'!A858)=FALSE(),"null",""))</f>
        <v/>
      </c>
      <c r="P819" s="14" t="str">
        <f>IF(ISBLANK('Введення інформації'!P858)=FALSE(),'Введення інформації'!P858,IF(ISBLANK('Введення інформації'!B858)=FALSE(),"null",""))</f>
        <v/>
      </c>
      <c r="Q819" s="25">
        <f>'Введення інформації'!Q858</f>
        <v>0</v>
      </c>
      <c r="R819" s="25">
        <f>'Введення інформації'!R858</f>
        <v>0</v>
      </c>
      <c r="S819" s="25">
        <f>'Введення інформації'!S858</f>
        <v>0</v>
      </c>
      <c r="T819" s="20" t="str">
        <f>IF(ISBLANK('Введення інформації'!A858)=FALSE(),(MID('Введення інформації'!T858, 7, 4)&amp;"-"&amp;MID('Введення інформації'!T858, 4, 2)&amp;"-"&amp;MID('Введення інформації'!T858, 1, 2)), "")</f>
        <v/>
      </c>
      <c r="U819" s="20" t="str">
        <f>IF(ISBLANK('Введення інформації'!B858)=FALSE(),(MID('Введення інформації'!U858, 7, 4)&amp;"-"&amp;MID('Введення інформації'!U858, 4, 2)&amp;"-"&amp;MID('Введення інформації'!U858, 1, 2)), "")</f>
        <v/>
      </c>
      <c r="V819" s="14" t="str">
        <f>IF('Введення інформації'!V858= "Так","true",IF(ISBLANK('Введення інформації'!A858)=FALSE(),"false",""))</f>
        <v/>
      </c>
      <c r="W819" s="24">
        <f>'Введення інформації'!W858</f>
        <v>0</v>
      </c>
      <c r="X819" s="14" t="str">
        <f>IF('Введення інформації'!X858= "Так","true",IF(ISBLANK('Введення інформації'!A858)=FALSE(),"false",""))</f>
        <v/>
      </c>
      <c r="Y819" s="14" t="str">
        <f>IF(ISBLANK('Введення інформації'!Y858)=FALSE(),'Введення інформації'!Y858,IF(ISBLANK('Введення інформації'!A858)=FALSE(),"0",""))</f>
        <v/>
      </c>
      <c r="Z819" s="14" t="str">
        <f>LEFT('Введення інформації'!Z858, 3)</f>
        <v/>
      </c>
      <c r="AA819" s="14" t="str">
        <f>IF(ISBLANK('Введення інформації'!AA858)=FALSE(),'Введення інформації'!AA858,IF(ISBLANK('Введення інформації'!A858)=FALSE(),"0",""))</f>
        <v/>
      </c>
      <c r="AB819" s="14" t="str">
        <f>IF('Введення інформації'!AB858= "Так","true",IF(ISBLANK('Введення інформації'!A858)=FALSE(),"false",""))</f>
        <v/>
      </c>
      <c r="AC819" s="24">
        <f>'Введення інформації'!AC858</f>
        <v>0</v>
      </c>
    </row>
    <row r="820" spans="1:29" ht="15.75" customHeight="1" x14ac:dyDescent="0.25">
      <c r="A820" s="24">
        <f>'Введення інформації'!A859</f>
        <v>0</v>
      </c>
      <c r="B820" s="14" t="str">
        <f>IF(ISBLANK('Введення інформації'!A859)=FALSE(),(MID('Введення інформації'!B859, 7, 4)&amp;"-"&amp;MID('Введення інформації'!B859, 4, 2)&amp;"-"&amp;MID('Введення інформації'!B859, 1, 2)), "")</f>
        <v/>
      </c>
      <c r="C820" s="24">
        <f>'Введення інформації'!C859</f>
        <v>0</v>
      </c>
      <c r="D820" s="19" t="str">
        <f>IF(ISBLANK('Введення інформації'!D859)=FALSE(),'Введення інформації'!D859,IF(ISBLANK('Введення інформації'!A859)=FALSE(),"null",""))</f>
        <v/>
      </c>
      <c r="E820" s="24">
        <f>'Введення інформації'!E859</f>
        <v>0</v>
      </c>
      <c r="F820" s="24">
        <f>'Введення інформації'!F859</f>
        <v>0</v>
      </c>
      <c r="G820" s="14" t="str">
        <f>LEFT('Введення інформації'!G859, 1)</f>
        <v/>
      </c>
      <c r="H820" s="24">
        <f>'Введення інформації'!H859</f>
        <v>0</v>
      </c>
      <c r="I820" s="24">
        <f>'Введення інформації'!I859</f>
        <v>0</v>
      </c>
      <c r="J820" s="14" t="str">
        <f>IF(ISBLANK('Введення інформації'!J859)=FALSE(),'Введення інформації'!J859,IF(ISBLANK('Введення інформації'!A859)=FALSE(),"null",""))</f>
        <v/>
      </c>
      <c r="K820" s="24">
        <f>'Введення інформації'!K859</f>
        <v>0</v>
      </c>
      <c r="L820" s="14" t="str">
        <f>IF(ISBLANK('Введення інформації'!L859)=FALSE(),'Введення інформації'!L859,IF(ISBLANK('Введення інформації'!A859)=FALSE(),"null",""))</f>
        <v/>
      </c>
      <c r="M820" s="24">
        <f>'Введення інформації'!M859</f>
        <v>0</v>
      </c>
      <c r="N820" s="24">
        <f>'Введення інформації'!N859</f>
        <v>0</v>
      </c>
      <c r="O820" s="14" t="str">
        <f>IF(ISBLANK('Введення інформації'!O859)=FALSE(),'Введення інформації'!O859,IF(ISBLANK('Введення інформації'!A859)=FALSE(),"null",""))</f>
        <v/>
      </c>
      <c r="P820" s="14" t="str">
        <f>IF(ISBLANK('Введення інформації'!P859)=FALSE(),'Введення інформації'!P859,IF(ISBLANK('Введення інформації'!B859)=FALSE(),"null",""))</f>
        <v/>
      </c>
      <c r="Q820" s="25">
        <f>'Введення інформації'!Q859</f>
        <v>0</v>
      </c>
      <c r="R820" s="25">
        <f>'Введення інформації'!R859</f>
        <v>0</v>
      </c>
      <c r="S820" s="25">
        <f>'Введення інформації'!S859</f>
        <v>0</v>
      </c>
      <c r="T820" s="20" t="str">
        <f>IF(ISBLANK('Введення інформації'!A859)=FALSE(),(MID('Введення інформації'!T859, 7, 4)&amp;"-"&amp;MID('Введення інформації'!T859, 4, 2)&amp;"-"&amp;MID('Введення інформації'!T859, 1, 2)), "")</f>
        <v/>
      </c>
      <c r="U820" s="20" t="str">
        <f>IF(ISBLANK('Введення інформації'!B859)=FALSE(),(MID('Введення інформації'!U859, 7, 4)&amp;"-"&amp;MID('Введення інформації'!U859, 4, 2)&amp;"-"&amp;MID('Введення інформації'!U859, 1, 2)), "")</f>
        <v/>
      </c>
      <c r="V820" s="14" t="str">
        <f>IF('Введення інформації'!V859= "Так","true",IF(ISBLANK('Введення інформації'!A859)=FALSE(),"false",""))</f>
        <v/>
      </c>
      <c r="W820" s="24">
        <f>'Введення інформації'!W859</f>
        <v>0</v>
      </c>
      <c r="X820" s="14" t="str">
        <f>IF('Введення інформації'!X859= "Так","true",IF(ISBLANK('Введення інформації'!A859)=FALSE(),"false",""))</f>
        <v/>
      </c>
      <c r="Y820" s="14" t="str">
        <f>IF(ISBLANK('Введення інформації'!Y859)=FALSE(),'Введення інформації'!Y859,IF(ISBLANK('Введення інформації'!A859)=FALSE(),"0",""))</f>
        <v/>
      </c>
      <c r="Z820" s="14" t="str">
        <f>LEFT('Введення інформації'!Z859, 3)</f>
        <v/>
      </c>
      <c r="AA820" s="14" t="str">
        <f>IF(ISBLANK('Введення інформації'!AA859)=FALSE(),'Введення інформації'!AA859,IF(ISBLANK('Введення інформації'!A859)=FALSE(),"0",""))</f>
        <v/>
      </c>
      <c r="AB820" s="14" t="str">
        <f>IF('Введення інформації'!AB859= "Так","true",IF(ISBLANK('Введення інформації'!A859)=FALSE(),"false",""))</f>
        <v/>
      </c>
      <c r="AC820" s="24">
        <f>'Введення інформації'!AC859</f>
        <v>0</v>
      </c>
    </row>
    <row r="821" spans="1:29" ht="15.75" customHeight="1" x14ac:dyDescent="0.25">
      <c r="A821" s="24">
        <f>'Введення інформації'!A860</f>
        <v>0</v>
      </c>
      <c r="B821" s="14" t="str">
        <f>IF(ISBLANK('Введення інформації'!A860)=FALSE(),(MID('Введення інформації'!B860, 7, 4)&amp;"-"&amp;MID('Введення інформації'!B860, 4, 2)&amp;"-"&amp;MID('Введення інформації'!B860, 1, 2)), "")</f>
        <v/>
      </c>
      <c r="C821" s="24">
        <f>'Введення інформації'!C860</f>
        <v>0</v>
      </c>
      <c r="D821" s="19" t="str">
        <f>IF(ISBLANK('Введення інформації'!D860)=FALSE(),'Введення інформації'!D860,IF(ISBLANK('Введення інформації'!A860)=FALSE(),"null",""))</f>
        <v/>
      </c>
      <c r="E821" s="24">
        <f>'Введення інформації'!E860</f>
        <v>0</v>
      </c>
      <c r="F821" s="24">
        <f>'Введення інформації'!F860</f>
        <v>0</v>
      </c>
      <c r="G821" s="14" t="str">
        <f>LEFT('Введення інформації'!G860, 1)</f>
        <v/>
      </c>
      <c r="H821" s="24">
        <f>'Введення інформації'!H860</f>
        <v>0</v>
      </c>
      <c r="I821" s="24">
        <f>'Введення інформації'!I860</f>
        <v>0</v>
      </c>
      <c r="J821" s="14" t="str">
        <f>IF(ISBLANK('Введення інформації'!J860)=FALSE(),'Введення інформації'!J860,IF(ISBLANK('Введення інформації'!A860)=FALSE(),"null",""))</f>
        <v/>
      </c>
      <c r="K821" s="24">
        <f>'Введення інформації'!K860</f>
        <v>0</v>
      </c>
      <c r="L821" s="14" t="str">
        <f>IF(ISBLANK('Введення інформації'!L860)=FALSE(),'Введення інформації'!L860,IF(ISBLANK('Введення інформації'!A860)=FALSE(),"null",""))</f>
        <v/>
      </c>
      <c r="M821" s="24">
        <f>'Введення інформації'!M860</f>
        <v>0</v>
      </c>
      <c r="N821" s="24">
        <f>'Введення інформації'!N860</f>
        <v>0</v>
      </c>
      <c r="O821" s="14" t="str">
        <f>IF(ISBLANK('Введення інформації'!O860)=FALSE(),'Введення інформації'!O860,IF(ISBLANK('Введення інформації'!A860)=FALSE(),"null",""))</f>
        <v/>
      </c>
      <c r="P821" s="14" t="str">
        <f>IF(ISBLANK('Введення інформації'!P860)=FALSE(),'Введення інформації'!P860,IF(ISBLANK('Введення інформації'!B860)=FALSE(),"null",""))</f>
        <v/>
      </c>
      <c r="Q821" s="25">
        <f>'Введення інформації'!Q860</f>
        <v>0</v>
      </c>
      <c r="R821" s="25">
        <f>'Введення інформації'!R860</f>
        <v>0</v>
      </c>
      <c r="S821" s="25">
        <f>'Введення інформації'!S860</f>
        <v>0</v>
      </c>
      <c r="T821" s="20" t="str">
        <f>IF(ISBLANK('Введення інформації'!A860)=FALSE(),(MID('Введення інформації'!T860, 7, 4)&amp;"-"&amp;MID('Введення інформації'!T860, 4, 2)&amp;"-"&amp;MID('Введення інформації'!T860, 1, 2)), "")</f>
        <v/>
      </c>
      <c r="U821" s="20" t="str">
        <f>IF(ISBLANK('Введення інформації'!B860)=FALSE(),(MID('Введення інформації'!U860, 7, 4)&amp;"-"&amp;MID('Введення інформації'!U860, 4, 2)&amp;"-"&amp;MID('Введення інформації'!U860, 1, 2)), "")</f>
        <v/>
      </c>
      <c r="V821" s="14" t="str">
        <f>IF('Введення інформації'!V860= "Так","true",IF(ISBLANK('Введення інформації'!A860)=FALSE(),"false",""))</f>
        <v/>
      </c>
      <c r="W821" s="24">
        <f>'Введення інформації'!W860</f>
        <v>0</v>
      </c>
      <c r="X821" s="14" t="str">
        <f>IF('Введення інформації'!X860= "Так","true",IF(ISBLANK('Введення інформації'!A860)=FALSE(),"false",""))</f>
        <v/>
      </c>
      <c r="Y821" s="14" t="str">
        <f>IF(ISBLANK('Введення інформації'!Y860)=FALSE(),'Введення інформації'!Y860,IF(ISBLANK('Введення інформації'!A860)=FALSE(),"0",""))</f>
        <v/>
      </c>
      <c r="Z821" s="14" t="str">
        <f>LEFT('Введення інформації'!Z860, 3)</f>
        <v/>
      </c>
      <c r="AA821" s="14" t="str">
        <f>IF(ISBLANK('Введення інформації'!AA860)=FALSE(),'Введення інформації'!AA860,IF(ISBLANK('Введення інформації'!A860)=FALSE(),"0",""))</f>
        <v/>
      </c>
      <c r="AB821" s="14" t="str">
        <f>IF('Введення інформації'!AB860= "Так","true",IF(ISBLANK('Введення інформації'!A860)=FALSE(),"false",""))</f>
        <v/>
      </c>
      <c r="AC821" s="24">
        <f>'Введення інформації'!AC860</f>
        <v>0</v>
      </c>
    </row>
    <row r="822" spans="1:29" ht="15.75" customHeight="1" x14ac:dyDescent="0.25">
      <c r="A822" s="24">
        <f>'Введення інформації'!A861</f>
        <v>0</v>
      </c>
      <c r="B822" s="14" t="str">
        <f>IF(ISBLANK('Введення інформації'!A861)=FALSE(),(MID('Введення інформації'!B861, 7, 4)&amp;"-"&amp;MID('Введення інформації'!B861, 4, 2)&amp;"-"&amp;MID('Введення інформації'!B861, 1, 2)), "")</f>
        <v/>
      </c>
      <c r="C822" s="24">
        <f>'Введення інформації'!C861</f>
        <v>0</v>
      </c>
      <c r="D822" s="19" t="str">
        <f>IF(ISBLANK('Введення інформації'!D861)=FALSE(),'Введення інформації'!D861,IF(ISBLANK('Введення інформації'!A861)=FALSE(),"null",""))</f>
        <v/>
      </c>
      <c r="E822" s="24">
        <f>'Введення інформації'!E861</f>
        <v>0</v>
      </c>
      <c r="F822" s="24">
        <f>'Введення інформації'!F861</f>
        <v>0</v>
      </c>
      <c r="G822" s="14" t="str">
        <f>LEFT('Введення інформації'!G861, 1)</f>
        <v/>
      </c>
      <c r="H822" s="24">
        <f>'Введення інформації'!H861</f>
        <v>0</v>
      </c>
      <c r="I822" s="24">
        <f>'Введення інформації'!I861</f>
        <v>0</v>
      </c>
      <c r="J822" s="14" t="str">
        <f>IF(ISBLANK('Введення інформації'!J861)=FALSE(),'Введення інформації'!J861,IF(ISBLANK('Введення інформації'!A861)=FALSE(),"null",""))</f>
        <v/>
      </c>
      <c r="K822" s="24">
        <f>'Введення інформації'!K861</f>
        <v>0</v>
      </c>
      <c r="L822" s="14" t="str">
        <f>IF(ISBLANK('Введення інформації'!L861)=FALSE(),'Введення інформації'!L861,IF(ISBLANK('Введення інформації'!A861)=FALSE(),"null",""))</f>
        <v/>
      </c>
      <c r="M822" s="24">
        <f>'Введення інформації'!M861</f>
        <v>0</v>
      </c>
      <c r="N822" s="24">
        <f>'Введення інформації'!N861</f>
        <v>0</v>
      </c>
      <c r="O822" s="14" t="str">
        <f>IF(ISBLANK('Введення інформації'!O861)=FALSE(),'Введення інформації'!O861,IF(ISBLANK('Введення інформації'!A861)=FALSE(),"null",""))</f>
        <v/>
      </c>
      <c r="P822" s="14" t="str">
        <f>IF(ISBLANK('Введення інформації'!P861)=FALSE(),'Введення інформації'!P861,IF(ISBLANK('Введення інформації'!B861)=FALSE(),"null",""))</f>
        <v/>
      </c>
      <c r="Q822" s="25">
        <f>'Введення інформації'!Q861</f>
        <v>0</v>
      </c>
      <c r="R822" s="25">
        <f>'Введення інформації'!R861</f>
        <v>0</v>
      </c>
      <c r="S822" s="25">
        <f>'Введення інформації'!S861</f>
        <v>0</v>
      </c>
      <c r="T822" s="20" t="str">
        <f>IF(ISBLANK('Введення інформації'!A861)=FALSE(),(MID('Введення інформації'!T861, 7, 4)&amp;"-"&amp;MID('Введення інформації'!T861, 4, 2)&amp;"-"&amp;MID('Введення інформації'!T861, 1, 2)), "")</f>
        <v/>
      </c>
      <c r="U822" s="20" t="str">
        <f>IF(ISBLANK('Введення інформації'!B861)=FALSE(),(MID('Введення інформації'!U861, 7, 4)&amp;"-"&amp;MID('Введення інформації'!U861, 4, 2)&amp;"-"&amp;MID('Введення інформації'!U861, 1, 2)), "")</f>
        <v/>
      </c>
      <c r="V822" s="14" t="str">
        <f>IF('Введення інформації'!V861= "Так","true",IF(ISBLANK('Введення інформації'!A861)=FALSE(),"false",""))</f>
        <v/>
      </c>
      <c r="W822" s="24">
        <f>'Введення інформації'!W861</f>
        <v>0</v>
      </c>
      <c r="X822" s="14" t="str">
        <f>IF('Введення інформації'!X861= "Так","true",IF(ISBLANK('Введення інформації'!A861)=FALSE(),"false",""))</f>
        <v/>
      </c>
      <c r="Y822" s="14" t="str">
        <f>IF(ISBLANK('Введення інформації'!Y861)=FALSE(),'Введення інформації'!Y861,IF(ISBLANK('Введення інформації'!A861)=FALSE(),"0",""))</f>
        <v/>
      </c>
      <c r="Z822" s="14" t="str">
        <f>LEFT('Введення інформації'!Z861, 3)</f>
        <v/>
      </c>
      <c r="AA822" s="14" t="str">
        <f>IF(ISBLANK('Введення інформації'!AA861)=FALSE(),'Введення інформації'!AA861,IF(ISBLANK('Введення інформації'!A861)=FALSE(),"0",""))</f>
        <v/>
      </c>
      <c r="AB822" s="14" t="str">
        <f>IF('Введення інформації'!AB861= "Так","true",IF(ISBLANK('Введення інформації'!A861)=FALSE(),"false",""))</f>
        <v/>
      </c>
      <c r="AC822" s="24">
        <f>'Введення інформації'!AC861</f>
        <v>0</v>
      </c>
    </row>
    <row r="823" spans="1:29" ht="15.75" customHeight="1" x14ac:dyDescent="0.25">
      <c r="A823" s="24">
        <f>'Введення інформації'!A862</f>
        <v>0</v>
      </c>
      <c r="B823" s="14" t="str">
        <f>IF(ISBLANK('Введення інформації'!A862)=FALSE(),(MID('Введення інформації'!B862, 7, 4)&amp;"-"&amp;MID('Введення інформації'!B862, 4, 2)&amp;"-"&amp;MID('Введення інформації'!B862, 1, 2)), "")</f>
        <v/>
      </c>
      <c r="C823" s="24">
        <f>'Введення інформації'!C862</f>
        <v>0</v>
      </c>
      <c r="D823" s="19" t="str">
        <f>IF(ISBLANK('Введення інформації'!D862)=FALSE(),'Введення інформації'!D862,IF(ISBLANK('Введення інформації'!A862)=FALSE(),"null",""))</f>
        <v/>
      </c>
      <c r="E823" s="24">
        <f>'Введення інформації'!E862</f>
        <v>0</v>
      </c>
      <c r="F823" s="24">
        <f>'Введення інформації'!F862</f>
        <v>0</v>
      </c>
      <c r="G823" s="14" t="str">
        <f>LEFT('Введення інформації'!G862, 1)</f>
        <v/>
      </c>
      <c r="H823" s="24">
        <f>'Введення інформації'!H862</f>
        <v>0</v>
      </c>
      <c r="I823" s="24">
        <f>'Введення інформації'!I862</f>
        <v>0</v>
      </c>
      <c r="J823" s="14" t="str">
        <f>IF(ISBLANK('Введення інформації'!J862)=FALSE(),'Введення інформації'!J862,IF(ISBLANK('Введення інформації'!A862)=FALSE(),"null",""))</f>
        <v/>
      </c>
      <c r="K823" s="24">
        <f>'Введення інформації'!K862</f>
        <v>0</v>
      </c>
      <c r="L823" s="14" t="str">
        <f>IF(ISBLANK('Введення інформації'!L862)=FALSE(),'Введення інформації'!L862,IF(ISBLANK('Введення інформації'!A862)=FALSE(),"null",""))</f>
        <v/>
      </c>
      <c r="M823" s="24">
        <f>'Введення інформації'!M862</f>
        <v>0</v>
      </c>
      <c r="N823" s="24">
        <f>'Введення інформації'!N862</f>
        <v>0</v>
      </c>
      <c r="O823" s="14" t="str">
        <f>IF(ISBLANK('Введення інформації'!O862)=FALSE(),'Введення інформації'!O862,IF(ISBLANK('Введення інформації'!A862)=FALSE(),"null",""))</f>
        <v/>
      </c>
      <c r="P823" s="14" t="str">
        <f>IF(ISBLANK('Введення інформації'!P862)=FALSE(),'Введення інформації'!P862,IF(ISBLANK('Введення інформації'!B862)=FALSE(),"null",""))</f>
        <v/>
      </c>
      <c r="Q823" s="25">
        <f>'Введення інформації'!Q862</f>
        <v>0</v>
      </c>
      <c r="R823" s="25">
        <f>'Введення інформації'!R862</f>
        <v>0</v>
      </c>
      <c r="S823" s="25">
        <f>'Введення інформації'!S862</f>
        <v>0</v>
      </c>
      <c r="T823" s="20" t="str">
        <f>IF(ISBLANK('Введення інформації'!A862)=FALSE(),(MID('Введення інформації'!T862, 7, 4)&amp;"-"&amp;MID('Введення інформації'!T862, 4, 2)&amp;"-"&amp;MID('Введення інформації'!T862, 1, 2)), "")</f>
        <v/>
      </c>
      <c r="U823" s="20" t="str">
        <f>IF(ISBLANK('Введення інформації'!B862)=FALSE(),(MID('Введення інформації'!U862, 7, 4)&amp;"-"&amp;MID('Введення інформації'!U862, 4, 2)&amp;"-"&amp;MID('Введення інформації'!U862, 1, 2)), "")</f>
        <v/>
      </c>
      <c r="V823" s="14" t="str">
        <f>IF('Введення інформації'!V862= "Так","true",IF(ISBLANK('Введення інформації'!A862)=FALSE(),"false",""))</f>
        <v/>
      </c>
      <c r="W823" s="24">
        <f>'Введення інформації'!W862</f>
        <v>0</v>
      </c>
      <c r="X823" s="14" t="str">
        <f>IF('Введення інформації'!X862= "Так","true",IF(ISBLANK('Введення інформації'!A862)=FALSE(),"false",""))</f>
        <v/>
      </c>
      <c r="Y823" s="14" t="str">
        <f>IF(ISBLANK('Введення інформації'!Y862)=FALSE(),'Введення інформації'!Y862,IF(ISBLANK('Введення інформації'!A862)=FALSE(),"0",""))</f>
        <v/>
      </c>
      <c r="Z823" s="14" t="str">
        <f>LEFT('Введення інформації'!Z862, 3)</f>
        <v/>
      </c>
      <c r="AA823" s="14" t="str">
        <f>IF(ISBLANK('Введення інформації'!AA862)=FALSE(),'Введення інформації'!AA862,IF(ISBLANK('Введення інформації'!A862)=FALSE(),"0",""))</f>
        <v/>
      </c>
      <c r="AB823" s="14" t="str">
        <f>IF('Введення інформації'!AB862= "Так","true",IF(ISBLANK('Введення інформації'!A862)=FALSE(),"false",""))</f>
        <v/>
      </c>
      <c r="AC823" s="24">
        <f>'Введення інформації'!AC862</f>
        <v>0</v>
      </c>
    </row>
    <row r="824" spans="1:29" ht="15.75" customHeight="1" x14ac:dyDescent="0.25">
      <c r="A824" s="24">
        <f>'Введення інформації'!A863</f>
        <v>0</v>
      </c>
      <c r="B824" s="14" t="str">
        <f>IF(ISBLANK('Введення інформації'!A863)=FALSE(),(MID('Введення інформації'!B863, 7, 4)&amp;"-"&amp;MID('Введення інформації'!B863, 4, 2)&amp;"-"&amp;MID('Введення інформації'!B863, 1, 2)), "")</f>
        <v/>
      </c>
      <c r="C824" s="24">
        <f>'Введення інформації'!C863</f>
        <v>0</v>
      </c>
      <c r="D824" s="19" t="str">
        <f>IF(ISBLANK('Введення інформації'!D863)=FALSE(),'Введення інформації'!D863,IF(ISBLANK('Введення інформації'!A863)=FALSE(),"null",""))</f>
        <v/>
      </c>
      <c r="E824" s="24">
        <f>'Введення інформації'!E863</f>
        <v>0</v>
      </c>
      <c r="F824" s="24">
        <f>'Введення інформації'!F863</f>
        <v>0</v>
      </c>
      <c r="G824" s="14" t="str">
        <f>LEFT('Введення інформації'!G863, 1)</f>
        <v/>
      </c>
      <c r="H824" s="24">
        <f>'Введення інформації'!H863</f>
        <v>0</v>
      </c>
      <c r="I824" s="24">
        <f>'Введення інформації'!I863</f>
        <v>0</v>
      </c>
      <c r="J824" s="14" t="str">
        <f>IF(ISBLANK('Введення інформації'!J863)=FALSE(),'Введення інформації'!J863,IF(ISBLANK('Введення інформації'!A863)=FALSE(),"null",""))</f>
        <v/>
      </c>
      <c r="K824" s="24">
        <f>'Введення інформації'!K863</f>
        <v>0</v>
      </c>
      <c r="L824" s="14" t="str">
        <f>IF(ISBLANK('Введення інформації'!L863)=FALSE(),'Введення інформації'!L863,IF(ISBLANK('Введення інформації'!A863)=FALSE(),"null",""))</f>
        <v/>
      </c>
      <c r="M824" s="24">
        <f>'Введення інформації'!M863</f>
        <v>0</v>
      </c>
      <c r="N824" s="24">
        <f>'Введення інформації'!N863</f>
        <v>0</v>
      </c>
      <c r="O824" s="14" t="str">
        <f>IF(ISBLANK('Введення інформації'!O863)=FALSE(),'Введення інформації'!O863,IF(ISBLANK('Введення інформації'!A863)=FALSE(),"null",""))</f>
        <v/>
      </c>
      <c r="P824" s="14" t="str">
        <f>IF(ISBLANK('Введення інформації'!P863)=FALSE(),'Введення інформації'!P863,IF(ISBLANK('Введення інформації'!B863)=FALSE(),"null",""))</f>
        <v/>
      </c>
      <c r="Q824" s="25">
        <f>'Введення інформації'!Q863</f>
        <v>0</v>
      </c>
      <c r="R824" s="25">
        <f>'Введення інформації'!R863</f>
        <v>0</v>
      </c>
      <c r="S824" s="25">
        <f>'Введення інформації'!S863</f>
        <v>0</v>
      </c>
      <c r="T824" s="20" t="str">
        <f>IF(ISBLANK('Введення інформації'!A863)=FALSE(),(MID('Введення інформації'!T863, 7, 4)&amp;"-"&amp;MID('Введення інформації'!T863, 4, 2)&amp;"-"&amp;MID('Введення інформації'!T863, 1, 2)), "")</f>
        <v/>
      </c>
      <c r="U824" s="20" t="str">
        <f>IF(ISBLANK('Введення інформації'!B863)=FALSE(),(MID('Введення інформації'!U863, 7, 4)&amp;"-"&amp;MID('Введення інформації'!U863, 4, 2)&amp;"-"&amp;MID('Введення інформації'!U863, 1, 2)), "")</f>
        <v/>
      </c>
      <c r="V824" s="14" t="str">
        <f>IF('Введення інформації'!V863= "Так","true",IF(ISBLANK('Введення інформації'!A863)=FALSE(),"false",""))</f>
        <v/>
      </c>
      <c r="W824" s="24">
        <f>'Введення інформації'!W863</f>
        <v>0</v>
      </c>
      <c r="X824" s="14" t="str">
        <f>IF('Введення інформації'!X863= "Так","true",IF(ISBLANK('Введення інформації'!A863)=FALSE(),"false",""))</f>
        <v/>
      </c>
      <c r="Y824" s="14" t="str">
        <f>IF(ISBLANK('Введення інформації'!Y863)=FALSE(),'Введення інформації'!Y863,IF(ISBLANK('Введення інформації'!A863)=FALSE(),"0",""))</f>
        <v/>
      </c>
      <c r="Z824" s="14" t="str">
        <f>LEFT('Введення інформації'!Z863, 3)</f>
        <v/>
      </c>
      <c r="AA824" s="14" t="str">
        <f>IF(ISBLANK('Введення інформації'!AA863)=FALSE(),'Введення інформації'!AA863,IF(ISBLANK('Введення інформації'!A863)=FALSE(),"0",""))</f>
        <v/>
      </c>
      <c r="AB824" s="14" t="str">
        <f>IF('Введення інформації'!AB863= "Так","true",IF(ISBLANK('Введення інформації'!A863)=FALSE(),"false",""))</f>
        <v/>
      </c>
      <c r="AC824" s="24">
        <f>'Введення інформації'!AC863</f>
        <v>0</v>
      </c>
    </row>
    <row r="825" spans="1:29" ht="15.75" customHeight="1" x14ac:dyDescent="0.25">
      <c r="A825" s="24">
        <f>'Введення інформації'!A864</f>
        <v>0</v>
      </c>
      <c r="B825" s="14" t="str">
        <f>IF(ISBLANK('Введення інформації'!A864)=FALSE(),(MID('Введення інформації'!B864, 7, 4)&amp;"-"&amp;MID('Введення інформації'!B864, 4, 2)&amp;"-"&amp;MID('Введення інформації'!B864, 1, 2)), "")</f>
        <v/>
      </c>
      <c r="C825" s="24">
        <f>'Введення інформації'!C864</f>
        <v>0</v>
      </c>
      <c r="D825" s="19" t="str">
        <f>IF(ISBLANK('Введення інформації'!D864)=FALSE(),'Введення інформації'!D864,IF(ISBLANK('Введення інформації'!A864)=FALSE(),"null",""))</f>
        <v/>
      </c>
      <c r="E825" s="24">
        <f>'Введення інформації'!E864</f>
        <v>0</v>
      </c>
      <c r="F825" s="24">
        <f>'Введення інформації'!F864</f>
        <v>0</v>
      </c>
      <c r="G825" s="14" t="str">
        <f>LEFT('Введення інформації'!G864, 1)</f>
        <v/>
      </c>
      <c r="H825" s="24">
        <f>'Введення інформації'!H864</f>
        <v>0</v>
      </c>
      <c r="I825" s="24">
        <f>'Введення інформації'!I864</f>
        <v>0</v>
      </c>
      <c r="J825" s="14" t="str">
        <f>IF(ISBLANK('Введення інформації'!J864)=FALSE(),'Введення інформації'!J864,IF(ISBLANK('Введення інформації'!A864)=FALSE(),"null",""))</f>
        <v/>
      </c>
      <c r="K825" s="24">
        <f>'Введення інформації'!K864</f>
        <v>0</v>
      </c>
      <c r="L825" s="14" t="str">
        <f>IF(ISBLANK('Введення інформації'!L864)=FALSE(),'Введення інформації'!L864,IF(ISBLANK('Введення інформації'!A864)=FALSE(),"null",""))</f>
        <v/>
      </c>
      <c r="M825" s="24">
        <f>'Введення інформації'!M864</f>
        <v>0</v>
      </c>
      <c r="N825" s="24">
        <f>'Введення інформації'!N864</f>
        <v>0</v>
      </c>
      <c r="O825" s="14" t="str">
        <f>IF(ISBLANK('Введення інформації'!O864)=FALSE(),'Введення інформації'!O864,IF(ISBLANK('Введення інформації'!A864)=FALSE(),"null",""))</f>
        <v/>
      </c>
      <c r="P825" s="14" t="str">
        <f>IF(ISBLANK('Введення інформації'!P864)=FALSE(),'Введення інформації'!P864,IF(ISBLANK('Введення інформації'!B864)=FALSE(),"null",""))</f>
        <v/>
      </c>
      <c r="Q825" s="25">
        <f>'Введення інформації'!Q864</f>
        <v>0</v>
      </c>
      <c r="R825" s="25">
        <f>'Введення інформації'!R864</f>
        <v>0</v>
      </c>
      <c r="S825" s="25">
        <f>'Введення інформації'!S864</f>
        <v>0</v>
      </c>
      <c r="T825" s="20" t="str">
        <f>IF(ISBLANK('Введення інформації'!A864)=FALSE(),(MID('Введення інформації'!T864, 7, 4)&amp;"-"&amp;MID('Введення інформації'!T864, 4, 2)&amp;"-"&amp;MID('Введення інформації'!T864, 1, 2)), "")</f>
        <v/>
      </c>
      <c r="U825" s="20" t="str">
        <f>IF(ISBLANK('Введення інформації'!B864)=FALSE(),(MID('Введення інформації'!U864, 7, 4)&amp;"-"&amp;MID('Введення інформації'!U864, 4, 2)&amp;"-"&amp;MID('Введення інформації'!U864, 1, 2)), "")</f>
        <v/>
      </c>
      <c r="V825" s="14" t="str">
        <f>IF('Введення інформації'!V864= "Так","true",IF(ISBLANK('Введення інформації'!A864)=FALSE(),"false",""))</f>
        <v/>
      </c>
      <c r="W825" s="24">
        <f>'Введення інформації'!W864</f>
        <v>0</v>
      </c>
      <c r="X825" s="14" t="str">
        <f>IF('Введення інформації'!X864= "Так","true",IF(ISBLANK('Введення інформації'!A864)=FALSE(),"false",""))</f>
        <v/>
      </c>
      <c r="Y825" s="14" t="str">
        <f>IF(ISBLANK('Введення інформації'!Y864)=FALSE(),'Введення інформації'!Y864,IF(ISBLANK('Введення інформації'!A864)=FALSE(),"0",""))</f>
        <v/>
      </c>
      <c r="Z825" s="14" t="str">
        <f>LEFT('Введення інформації'!Z864, 3)</f>
        <v/>
      </c>
      <c r="AA825" s="14" t="str">
        <f>IF(ISBLANK('Введення інформації'!AA864)=FALSE(),'Введення інформації'!AA864,IF(ISBLANK('Введення інформації'!A864)=FALSE(),"0",""))</f>
        <v/>
      </c>
      <c r="AB825" s="14" t="str">
        <f>IF('Введення інформації'!AB864= "Так","true",IF(ISBLANK('Введення інформації'!A864)=FALSE(),"false",""))</f>
        <v/>
      </c>
      <c r="AC825" s="24">
        <f>'Введення інформації'!AC864</f>
        <v>0</v>
      </c>
    </row>
    <row r="826" spans="1:29" ht="15.75" customHeight="1" x14ac:dyDescent="0.25">
      <c r="A826" s="24">
        <f>'Введення інформації'!A865</f>
        <v>0</v>
      </c>
      <c r="B826" s="14" t="str">
        <f>IF(ISBLANK('Введення інформації'!A865)=FALSE(),(MID('Введення інформації'!B865, 7, 4)&amp;"-"&amp;MID('Введення інформації'!B865, 4, 2)&amp;"-"&amp;MID('Введення інформації'!B865, 1, 2)), "")</f>
        <v/>
      </c>
      <c r="C826" s="24">
        <f>'Введення інформації'!C865</f>
        <v>0</v>
      </c>
      <c r="D826" s="19" t="str">
        <f>IF(ISBLANK('Введення інформації'!D865)=FALSE(),'Введення інформації'!D865,IF(ISBLANK('Введення інформації'!A865)=FALSE(),"null",""))</f>
        <v/>
      </c>
      <c r="E826" s="24">
        <f>'Введення інформації'!E865</f>
        <v>0</v>
      </c>
      <c r="F826" s="24">
        <f>'Введення інформації'!F865</f>
        <v>0</v>
      </c>
      <c r="G826" s="14" t="str">
        <f>LEFT('Введення інформації'!G865, 1)</f>
        <v/>
      </c>
      <c r="H826" s="24">
        <f>'Введення інформації'!H865</f>
        <v>0</v>
      </c>
      <c r="I826" s="24">
        <f>'Введення інформації'!I865</f>
        <v>0</v>
      </c>
      <c r="J826" s="14" t="str">
        <f>IF(ISBLANK('Введення інформації'!J865)=FALSE(),'Введення інформації'!J865,IF(ISBLANK('Введення інформації'!A865)=FALSE(),"null",""))</f>
        <v/>
      </c>
      <c r="K826" s="24">
        <f>'Введення інформації'!K865</f>
        <v>0</v>
      </c>
      <c r="L826" s="14" t="str">
        <f>IF(ISBLANK('Введення інформації'!L865)=FALSE(),'Введення інформації'!L865,IF(ISBLANK('Введення інформації'!A865)=FALSE(),"null",""))</f>
        <v/>
      </c>
      <c r="M826" s="24">
        <f>'Введення інформації'!M865</f>
        <v>0</v>
      </c>
      <c r="N826" s="24">
        <f>'Введення інформації'!N865</f>
        <v>0</v>
      </c>
      <c r="O826" s="14" t="str">
        <f>IF(ISBLANK('Введення інформації'!O865)=FALSE(),'Введення інформації'!O865,IF(ISBLANK('Введення інформації'!A865)=FALSE(),"null",""))</f>
        <v/>
      </c>
      <c r="P826" s="14" t="str">
        <f>IF(ISBLANK('Введення інформації'!P865)=FALSE(),'Введення інформації'!P865,IF(ISBLANK('Введення інформації'!B865)=FALSE(),"null",""))</f>
        <v/>
      </c>
      <c r="Q826" s="25">
        <f>'Введення інформації'!Q865</f>
        <v>0</v>
      </c>
      <c r="R826" s="25">
        <f>'Введення інформації'!R865</f>
        <v>0</v>
      </c>
      <c r="S826" s="25">
        <f>'Введення інформації'!S865</f>
        <v>0</v>
      </c>
      <c r="T826" s="20" t="str">
        <f>IF(ISBLANK('Введення інформації'!A865)=FALSE(),(MID('Введення інформації'!T865, 7, 4)&amp;"-"&amp;MID('Введення інформації'!T865, 4, 2)&amp;"-"&amp;MID('Введення інформації'!T865, 1, 2)), "")</f>
        <v/>
      </c>
      <c r="U826" s="20" t="str">
        <f>IF(ISBLANK('Введення інформації'!B865)=FALSE(),(MID('Введення інформації'!U865, 7, 4)&amp;"-"&amp;MID('Введення інформації'!U865, 4, 2)&amp;"-"&amp;MID('Введення інформації'!U865, 1, 2)), "")</f>
        <v/>
      </c>
      <c r="V826" s="14" t="str">
        <f>IF('Введення інформації'!V865= "Так","true",IF(ISBLANK('Введення інформації'!A865)=FALSE(),"false",""))</f>
        <v/>
      </c>
      <c r="W826" s="24">
        <f>'Введення інформації'!W865</f>
        <v>0</v>
      </c>
      <c r="X826" s="14" t="str">
        <f>IF('Введення інформації'!X865= "Так","true",IF(ISBLANK('Введення інформації'!A865)=FALSE(),"false",""))</f>
        <v/>
      </c>
      <c r="Y826" s="14" t="str">
        <f>IF(ISBLANK('Введення інформації'!Y865)=FALSE(),'Введення інформації'!Y865,IF(ISBLANK('Введення інформації'!A865)=FALSE(),"0",""))</f>
        <v/>
      </c>
      <c r="Z826" s="14" t="str">
        <f>LEFT('Введення інформації'!Z865, 3)</f>
        <v/>
      </c>
      <c r="AA826" s="14" t="str">
        <f>IF(ISBLANK('Введення інформації'!AA865)=FALSE(),'Введення інформації'!AA865,IF(ISBLANK('Введення інформації'!A865)=FALSE(),"0",""))</f>
        <v/>
      </c>
      <c r="AB826" s="14" t="str">
        <f>IF('Введення інформації'!AB865= "Так","true",IF(ISBLANK('Введення інформації'!A865)=FALSE(),"false",""))</f>
        <v/>
      </c>
      <c r="AC826" s="24">
        <f>'Введення інформації'!AC865</f>
        <v>0</v>
      </c>
    </row>
    <row r="827" spans="1:29" ht="15.75" customHeight="1" x14ac:dyDescent="0.25">
      <c r="A827" s="24">
        <f>'Введення інформації'!A866</f>
        <v>0</v>
      </c>
      <c r="B827" s="14" t="str">
        <f>IF(ISBLANK('Введення інформації'!A866)=FALSE(),(MID('Введення інформації'!B866, 7, 4)&amp;"-"&amp;MID('Введення інформації'!B866, 4, 2)&amp;"-"&amp;MID('Введення інформації'!B866, 1, 2)), "")</f>
        <v/>
      </c>
      <c r="C827" s="24">
        <f>'Введення інформації'!C866</f>
        <v>0</v>
      </c>
      <c r="D827" s="19" t="str">
        <f>IF(ISBLANK('Введення інформації'!D866)=FALSE(),'Введення інформації'!D866,IF(ISBLANK('Введення інформації'!A866)=FALSE(),"null",""))</f>
        <v/>
      </c>
      <c r="E827" s="24">
        <f>'Введення інформації'!E866</f>
        <v>0</v>
      </c>
      <c r="F827" s="24">
        <f>'Введення інформації'!F866</f>
        <v>0</v>
      </c>
      <c r="G827" s="14" t="str">
        <f>LEFT('Введення інформації'!G866, 1)</f>
        <v/>
      </c>
      <c r="H827" s="24">
        <f>'Введення інформації'!H866</f>
        <v>0</v>
      </c>
      <c r="I827" s="24">
        <f>'Введення інформації'!I866</f>
        <v>0</v>
      </c>
      <c r="J827" s="14" t="str">
        <f>IF(ISBLANK('Введення інформації'!J866)=FALSE(),'Введення інформації'!J866,IF(ISBLANK('Введення інформації'!A866)=FALSE(),"null",""))</f>
        <v/>
      </c>
      <c r="K827" s="24">
        <f>'Введення інформації'!K866</f>
        <v>0</v>
      </c>
      <c r="L827" s="14" t="str">
        <f>IF(ISBLANK('Введення інформації'!L866)=FALSE(),'Введення інформації'!L866,IF(ISBLANK('Введення інформації'!A866)=FALSE(),"null",""))</f>
        <v/>
      </c>
      <c r="M827" s="24">
        <f>'Введення інформації'!M866</f>
        <v>0</v>
      </c>
      <c r="N827" s="24">
        <f>'Введення інформації'!N866</f>
        <v>0</v>
      </c>
      <c r="O827" s="14" t="str">
        <f>IF(ISBLANK('Введення інформації'!O866)=FALSE(),'Введення інформації'!O866,IF(ISBLANK('Введення інформації'!A866)=FALSE(),"null",""))</f>
        <v/>
      </c>
      <c r="P827" s="14" t="str">
        <f>IF(ISBLANK('Введення інформації'!P866)=FALSE(),'Введення інформації'!P866,IF(ISBLANK('Введення інформації'!B866)=FALSE(),"null",""))</f>
        <v/>
      </c>
      <c r="Q827" s="25">
        <f>'Введення інформації'!Q866</f>
        <v>0</v>
      </c>
      <c r="R827" s="25">
        <f>'Введення інформації'!R866</f>
        <v>0</v>
      </c>
      <c r="S827" s="25">
        <f>'Введення інформації'!S866</f>
        <v>0</v>
      </c>
      <c r="T827" s="20" t="str">
        <f>IF(ISBLANK('Введення інформації'!A866)=FALSE(),(MID('Введення інформації'!T866, 7, 4)&amp;"-"&amp;MID('Введення інформації'!T866, 4, 2)&amp;"-"&amp;MID('Введення інформації'!T866, 1, 2)), "")</f>
        <v/>
      </c>
      <c r="U827" s="20" t="str">
        <f>IF(ISBLANK('Введення інформації'!B866)=FALSE(),(MID('Введення інформації'!U866, 7, 4)&amp;"-"&amp;MID('Введення інформації'!U866, 4, 2)&amp;"-"&amp;MID('Введення інформації'!U866, 1, 2)), "")</f>
        <v/>
      </c>
      <c r="V827" s="14" t="str">
        <f>IF('Введення інформації'!V866= "Так","true",IF(ISBLANK('Введення інформації'!A866)=FALSE(),"false",""))</f>
        <v/>
      </c>
      <c r="W827" s="24">
        <f>'Введення інформації'!W866</f>
        <v>0</v>
      </c>
      <c r="X827" s="14" t="str">
        <f>IF('Введення інформації'!X866= "Так","true",IF(ISBLANK('Введення інформації'!A866)=FALSE(),"false",""))</f>
        <v/>
      </c>
      <c r="Y827" s="14" t="str">
        <f>IF(ISBLANK('Введення інформації'!Y866)=FALSE(),'Введення інформації'!Y866,IF(ISBLANK('Введення інформації'!A866)=FALSE(),"0",""))</f>
        <v/>
      </c>
      <c r="Z827" s="14" t="str">
        <f>LEFT('Введення інформації'!Z866, 3)</f>
        <v/>
      </c>
      <c r="AA827" s="14" t="str">
        <f>IF(ISBLANK('Введення інформації'!AA866)=FALSE(),'Введення інформації'!AA866,IF(ISBLANK('Введення інформації'!A866)=FALSE(),"0",""))</f>
        <v/>
      </c>
      <c r="AB827" s="14" t="str">
        <f>IF('Введення інформації'!AB866= "Так","true",IF(ISBLANK('Введення інформації'!A866)=FALSE(),"false",""))</f>
        <v/>
      </c>
      <c r="AC827" s="24">
        <f>'Введення інформації'!AC866</f>
        <v>0</v>
      </c>
    </row>
    <row r="828" spans="1:29" ht="15.75" customHeight="1" x14ac:dyDescent="0.25">
      <c r="A828" s="24">
        <f>'Введення інформації'!A867</f>
        <v>0</v>
      </c>
      <c r="B828" s="14" t="str">
        <f>IF(ISBLANK('Введення інформації'!A867)=FALSE(),(MID('Введення інформації'!B867, 7, 4)&amp;"-"&amp;MID('Введення інформації'!B867, 4, 2)&amp;"-"&amp;MID('Введення інформації'!B867, 1, 2)), "")</f>
        <v/>
      </c>
      <c r="C828" s="24">
        <f>'Введення інформації'!C867</f>
        <v>0</v>
      </c>
      <c r="D828" s="19" t="str">
        <f>IF(ISBLANK('Введення інформації'!D867)=FALSE(),'Введення інформації'!D867,IF(ISBLANK('Введення інформації'!A867)=FALSE(),"null",""))</f>
        <v/>
      </c>
      <c r="E828" s="24">
        <f>'Введення інформації'!E867</f>
        <v>0</v>
      </c>
      <c r="F828" s="24">
        <f>'Введення інформації'!F867</f>
        <v>0</v>
      </c>
      <c r="G828" s="14" t="str">
        <f>LEFT('Введення інформації'!G867, 1)</f>
        <v/>
      </c>
      <c r="H828" s="24">
        <f>'Введення інформації'!H867</f>
        <v>0</v>
      </c>
      <c r="I828" s="24">
        <f>'Введення інформації'!I867</f>
        <v>0</v>
      </c>
      <c r="J828" s="14" t="str">
        <f>IF(ISBLANK('Введення інформації'!J867)=FALSE(),'Введення інформації'!J867,IF(ISBLANK('Введення інформації'!A867)=FALSE(),"null",""))</f>
        <v/>
      </c>
      <c r="K828" s="24">
        <f>'Введення інформації'!K867</f>
        <v>0</v>
      </c>
      <c r="L828" s="14" t="str">
        <f>IF(ISBLANK('Введення інформації'!L867)=FALSE(),'Введення інформації'!L867,IF(ISBLANK('Введення інформації'!A867)=FALSE(),"null",""))</f>
        <v/>
      </c>
      <c r="M828" s="24">
        <f>'Введення інформації'!M867</f>
        <v>0</v>
      </c>
      <c r="N828" s="24">
        <f>'Введення інформації'!N867</f>
        <v>0</v>
      </c>
      <c r="O828" s="14" t="str">
        <f>IF(ISBLANK('Введення інформації'!O867)=FALSE(),'Введення інформації'!O867,IF(ISBLANK('Введення інформації'!A867)=FALSE(),"null",""))</f>
        <v/>
      </c>
      <c r="P828" s="14" t="str">
        <f>IF(ISBLANK('Введення інформації'!P867)=FALSE(),'Введення інформації'!P867,IF(ISBLANK('Введення інформації'!B867)=FALSE(),"null",""))</f>
        <v/>
      </c>
      <c r="Q828" s="25">
        <f>'Введення інформації'!Q867</f>
        <v>0</v>
      </c>
      <c r="R828" s="25">
        <f>'Введення інформації'!R867</f>
        <v>0</v>
      </c>
      <c r="S828" s="25">
        <f>'Введення інформації'!S867</f>
        <v>0</v>
      </c>
      <c r="T828" s="20" t="str">
        <f>IF(ISBLANK('Введення інформації'!A867)=FALSE(),(MID('Введення інформації'!T867, 7, 4)&amp;"-"&amp;MID('Введення інформації'!T867, 4, 2)&amp;"-"&amp;MID('Введення інформації'!T867, 1, 2)), "")</f>
        <v/>
      </c>
      <c r="U828" s="20" t="str">
        <f>IF(ISBLANK('Введення інформації'!B867)=FALSE(),(MID('Введення інформації'!U867, 7, 4)&amp;"-"&amp;MID('Введення інформації'!U867, 4, 2)&amp;"-"&amp;MID('Введення інформації'!U867, 1, 2)), "")</f>
        <v/>
      </c>
      <c r="V828" s="14" t="str">
        <f>IF('Введення інформації'!V867= "Так","true",IF(ISBLANK('Введення інформації'!A867)=FALSE(),"false",""))</f>
        <v/>
      </c>
      <c r="W828" s="24">
        <f>'Введення інформації'!W867</f>
        <v>0</v>
      </c>
      <c r="X828" s="14" t="str">
        <f>IF('Введення інформації'!X867= "Так","true",IF(ISBLANK('Введення інформації'!A867)=FALSE(),"false",""))</f>
        <v/>
      </c>
      <c r="Y828" s="14" t="str">
        <f>IF(ISBLANK('Введення інформації'!Y867)=FALSE(),'Введення інформації'!Y867,IF(ISBLANK('Введення інформації'!A867)=FALSE(),"0",""))</f>
        <v/>
      </c>
      <c r="Z828" s="14" t="str">
        <f>LEFT('Введення інформації'!Z867, 3)</f>
        <v/>
      </c>
      <c r="AA828" s="14" t="str">
        <f>IF(ISBLANK('Введення інформації'!AA867)=FALSE(),'Введення інформації'!AA867,IF(ISBLANK('Введення інформації'!A867)=FALSE(),"0",""))</f>
        <v/>
      </c>
      <c r="AB828" s="14" t="str">
        <f>IF('Введення інформації'!AB867= "Так","true",IF(ISBLANK('Введення інформації'!A867)=FALSE(),"false",""))</f>
        <v/>
      </c>
      <c r="AC828" s="24">
        <f>'Введення інформації'!AC867</f>
        <v>0</v>
      </c>
    </row>
    <row r="829" spans="1:29" ht="15.75" customHeight="1" x14ac:dyDescent="0.25">
      <c r="A829" s="24">
        <f>'Введення інформації'!A868</f>
        <v>0</v>
      </c>
      <c r="B829" s="14" t="str">
        <f>IF(ISBLANK('Введення інформації'!A868)=FALSE(),(MID('Введення інформації'!B868, 7, 4)&amp;"-"&amp;MID('Введення інформації'!B868, 4, 2)&amp;"-"&amp;MID('Введення інформації'!B868, 1, 2)), "")</f>
        <v/>
      </c>
      <c r="C829" s="24">
        <f>'Введення інформації'!C868</f>
        <v>0</v>
      </c>
      <c r="D829" s="19" t="str">
        <f>IF(ISBLANK('Введення інформації'!D868)=FALSE(),'Введення інформації'!D868,IF(ISBLANK('Введення інформації'!A868)=FALSE(),"null",""))</f>
        <v/>
      </c>
      <c r="E829" s="24">
        <f>'Введення інформації'!E868</f>
        <v>0</v>
      </c>
      <c r="F829" s="24">
        <f>'Введення інформації'!F868</f>
        <v>0</v>
      </c>
      <c r="G829" s="14" t="str">
        <f>LEFT('Введення інформації'!G868, 1)</f>
        <v/>
      </c>
      <c r="H829" s="24">
        <f>'Введення інформації'!H868</f>
        <v>0</v>
      </c>
      <c r="I829" s="24">
        <f>'Введення інформації'!I868</f>
        <v>0</v>
      </c>
      <c r="J829" s="14" t="str">
        <f>IF(ISBLANK('Введення інформації'!J868)=FALSE(),'Введення інформації'!J868,IF(ISBLANK('Введення інформації'!A868)=FALSE(),"null",""))</f>
        <v/>
      </c>
      <c r="K829" s="24">
        <f>'Введення інформації'!K868</f>
        <v>0</v>
      </c>
      <c r="L829" s="14" t="str">
        <f>IF(ISBLANK('Введення інформації'!L868)=FALSE(),'Введення інформації'!L868,IF(ISBLANK('Введення інформації'!A868)=FALSE(),"null",""))</f>
        <v/>
      </c>
      <c r="M829" s="24">
        <f>'Введення інформації'!M868</f>
        <v>0</v>
      </c>
      <c r="N829" s="24">
        <f>'Введення інформації'!N868</f>
        <v>0</v>
      </c>
      <c r="O829" s="14" t="str">
        <f>IF(ISBLANK('Введення інформації'!O868)=FALSE(),'Введення інформації'!O868,IF(ISBLANK('Введення інформації'!A868)=FALSE(),"null",""))</f>
        <v/>
      </c>
      <c r="P829" s="14" t="str">
        <f>IF(ISBLANK('Введення інформації'!P868)=FALSE(),'Введення інформації'!P868,IF(ISBLANK('Введення інформації'!B868)=FALSE(),"null",""))</f>
        <v/>
      </c>
      <c r="Q829" s="25">
        <f>'Введення інформації'!Q868</f>
        <v>0</v>
      </c>
      <c r="R829" s="25">
        <f>'Введення інформації'!R868</f>
        <v>0</v>
      </c>
      <c r="S829" s="25">
        <f>'Введення інформації'!S868</f>
        <v>0</v>
      </c>
      <c r="T829" s="20" t="str">
        <f>IF(ISBLANK('Введення інформації'!A868)=FALSE(),(MID('Введення інформації'!T868, 7, 4)&amp;"-"&amp;MID('Введення інформації'!T868, 4, 2)&amp;"-"&amp;MID('Введення інформації'!T868, 1, 2)), "")</f>
        <v/>
      </c>
      <c r="U829" s="20" t="str">
        <f>IF(ISBLANK('Введення інформації'!B868)=FALSE(),(MID('Введення інформації'!U868, 7, 4)&amp;"-"&amp;MID('Введення інформації'!U868, 4, 2)&amp;"-"&amp;MID('Введення інформації'!U868, 1, 2)), "")</f>
        <v/>
      </c>
      <c r="V829" s="14" t="str">
        <f>IF('Введення інформації'!V868= "Так","true",IF(ISBLANK('Введення інформації'!A868)=FALSE(),"false",""))</f>
        <v/>
      </c>
      <c r="W829" s="24">
        <f>'Введення інформації'!W868</f>
        <v>0</v>
      </c>
      <c r="X829" s="14" t="str">
        <f>IF('Введення інформації'!X868= "Так","true",IF(ISBLANK('Введення інформації'!A868)=FALSE(),"false",""))</f>
        <v/>
      </c>
      <c r="Y829" s="14" t="str">
        <f>IF(ISBLANK('Введення інформації'!Y868)=FALSE(),'Введення інформації'!Y868,IF(ISBLANK('Введення інформації'!A868)=FALSE(),"0",""))</f>
        <v/>
      </c>
      <c r="Z829" s="14" t="str">
        <f>LEFT('Введення інформації'!Z868, 3)</f>
        <v/>
      </c>
      <c r="AA829" s="14" t="str">
        <f>IF(ISBLANK('Введення інформації'!AA868)=FALSE(),'Введення інформації'!AA868,IF(ISBLANK('Введення інформації'!A868)=FALSE(),"0",""))</f>
        <v/>
      </c>
      <c r="AB829" s="14" t="str">
        <f>IF('Введення інформації'!AB868= "Так","true",IF(ISBLANK('Введення інформації'!A868)=FALSE(),"false",""))</f>
        <v/>
      </c>
      <c r="AC829" s="24">
        <f>'Введення інформації'!AC868</f>
        <v>0</v>
      </c>
    </row>
    <row r="830" spans="1:29" ht="15.75" customHeight="1" x14ac:dyDescent="0.25">
      <c r="A830" s="24">
        <f>'Введення інформації'!A869</f>
        <v>0</v>
      </c>
      <c r="B830" s="14" t="str">
        <f>IF(ISBLANK('Введення інформації'!A869)=FALSE(),(MID('Введення інформації'!B869, 7, 4)&amp;"-"&amp;MID('Введення інформації'!B869, 4, 2)&amp;"-"&amp;MID('Введення інформації'!B869, 1, 2)), "")</f>
        <v/>
      </c>
      <c r="C830" s="24">
        <f>'Введення інформації'!C869</f>
        <v>0</v>
      </c>
      <c r="D830" s="19" t="str">
        <f>IF(ISBLANK('Введення інформації'!D869)=FALSE(),'Введення інформації'!D869,IF(ISBLANK('Введення інформації'!A869)=FALSE(),"null",""))</f>
        <v/>
      </c>
      <c r="E830" s="24">
        <f>'Введення інформації'!E869</f>
        <v>0</v>
      </c>
      <c r="F830" s="24">
        <f>'Введення інформації'!F869</f>
        <v>0</v>
      </c>
      <c r="G830" s="14" t="str">
        <f>LEFT('Введення інформації'!G869, 1)</f>
        <v/>
      </c>
      <c r="H830" s="24">
        <f>'Введення інформації'!H869</f>
        <v>0</v>
      </c>
      <c r="I830" s="24">
        <f>'Введення інформації'!I869</f>
        <v>0</v>
      </c>
      <c r="J830" s="14" t="str">
        <f>IF(ISBLANK('Введення інформації'!J869)=FALSE(),'Введення інформації'!J869,IF(ISBLANK('Введення інформації'!A869)=FALSE(),"null",""))</f>
        <v/>
      </c>
      <c r="K830" s="24">
        <f>'Введення інформації'!K869</f>
        <v>0</v>
      </c>
      <c r="L830" s="14" t="str">
        <f>IF(ISBLANK('Введення інформації'!L869)=FALSE(),'Введення інформації'!L869,IF(ISBLANK('Введення інформації'!A869)=FALSE(),"null",""))</f>
        <v/>
      </c>
      <c r="M830" s="24">
        <f>'Введення інформації'!M869</f>
        <v>0</v>
      </c>
      <c r="N830" s="24">
        <f>'Введення інформації'!N869</f>
        <v>0</v>
      </c>
      <c r="O830" s="14" t="str">
        <f>IF(ISBLANK('Введення інформації'!O869)=FALSE(),'Введення інформації'!O869,IF(ISBLANK('Введення інформації'!A869)=FALSE(),"null",""))</f>
        <v/>
      </c>
      <c r="P830" s="14" t="str">
        <f>IF(ISBLANK('Введення інформації'!P869)=FALSE(),'Введення інформації'!P869,IF(ISBLANK('Введення інформації'!B869)=FALSE(),"null",""))</f>
        <v/>
      </c>
      <c r="Q830" s="25">
        <f>'Введення інформації'!Q869</f>
        <v>0</v>
      </c>
      <c r="R830" s="25">
        <f>'Введення інформації'!R869</f>
        <v>0</v>
      </c>
      <c r="S830" s="25">
        <f>'Введення інформації'!S869</f>
        <v>0</v>
      </c>
      <c r="T830" s="20" t="str">
        <f>IF(ISBLANK('Введення інформації'!A869)=FALSE(),(MID('Введення інформації'!T869, 7, 4)&amp;"-"&amp;MID('Введення інформації'!T869, 4, 2)&amp;"-"&amp;MID('Введення інформації'!T869, 1, 2)), "")</f>
        <v/>
      </c>
      <c r="U830" s="20" t="str">
        <f>IF(ISBLANK('Введення інформації'!B869)=FALSE(),(MID('Введення інформації'!U869, 7, 4)&amp;"-"&amp;MID('Введення інформації'!U869, 4, 2)&amp;"-"&amp;MID('Введення інформації'!U869, 1, 2)), "")</f>
        <v/>
      </c>
      <c r="V830" s="14" t="str">
        <f>IF('Введення інформації'!V869= "Так","true",IF(ISBLANK('Введення інформації'!A869)=FALSE(),"false",""))</f>
        <v/>
      </c>
      <c r="W830" s="24">
        <f>'Введення інформації'!W869</f>
        <v>0</v>
      </c>
      <c r="X830" s="14" t="str">
        <f>IF('Введення інформації'!X869= "Так","true",IF(ISBLANK('Введення інформації'!A869)=FALSE(),"false",""))</f>
        <v/>
      </c>
      <c r="Y830" s="14" t="str">
        <f>IF(ISBLANK('Введення інформації'!Y869)=FALSE(),'Введення інформації'!Y869,IF(ISBLANK('Введення інформації'!A869)=FALSE(),"0",""))</f>
        <v/>
      </c>
      <c r="Z830" s="14" t="str">
        <f>LEFT('Введення інформації'!Z869, 3)</f>
        <v/>
      </c>
      <c r="AA830" s="14" t="str">
        <f>IF(ISBLANK('Введення інформації'!AA869)=FALSE(),'Введення інформації'!AA869,IF(ISBLANK('Введення інформації'!A869)=FALSE(),"0",""))</f>
        <v/>
      </c>
      <c r="AB830" s="14" t="str">
        <f>IF('Введення інформації'!AB869= "Так","true",IF(ISBLANK('Введення інформації'!A869)=FALSE(),"false",""))</f>
        <v/>
      </c>
      <c r="AC830" s="24">
        <f>'Введення інформації'!AC869</f>
        <v>0</v>
      </c>
    </row>
    <row r="831" spans="1:29" ht="15.75" customHeight="1" x14ac:dyDescent="0.25">
      <c r="A831" s="24">
        <f>'Введення інформації'!A870</f>
        <v>0</v>
      </c>
      <c r="B831" s="14" t="str">
        <f>IF(ISBLANK('Введення інформації'!A870)=FALSE(),(MID('Введення інформації'!B870, 7, 4)&amp;"-"&amp;MID('Введення інформації'!B870, 4, 2)&amp;"-"&amp;MID('Введення інформації'!B870, 1, 2)), "")</f>
        <v/>
      </c>
      <c r="C831" s="24">
        <f>'Введення інформації'!C870</f>
        <v>0</v>
      </c>
      <c r="D831" s="19" t="str">
        <f>IF(ISBLANK('Введення інформації'!D870)=FALSE(),'Введення інформації'!D870,IF(ISBLANK('Введення інформації'!A870)=FALSE(),"null",""))</f>
        <v/>
      </c>
      <c r="E831" s="24">
        <f>'Введення інформації'!E870</f>
        <v>0</v>
      </c>
      <c r="F831" s="24">
        <f>'Введення інформації'!F870</f>
        <v>0</v>
      </c>
      <c r="G831" s="14" t="str">
        <f>LEFT('Введення інформації'!G870, 1)</f>
        <v/>
      </c>
      <c r="H831" s="24">
        <f>'Введення інформації'!H870</f>
        <v>0</v>
      </c>
      <c r="I831" s="24">
        <f>'Введення інформації'!I870</f>
        <v>0</v>
      </c>
      <c r="J831" s="14" t="str">
        <f>IF(ISBLANK('Введення інформації'!J870)=FALSE(),'Введення інформації'!J870,IF(ISBLANK('Введення інформації'!A870)=FALSE(),"null",""))</f>
        <v/>
      </c>
      <c r="K831" s="24">
        <f>'Введення інформації'!K870</f>
        <v>0</v>
      </c>
      <c r="L831" s="14" t="str">
        <f>IF(ISBLANK('Введення інформації'!L870)=FALSE(),'Введення інформації'!L870,IF(ISBLANK('Введення інформації'!A870)=FALSE(),"null",""))</f>
        <v/>
      </c>
      <c r="M831" s="24">
        <f>'Введення інформації'!M870</f>
        <v>0</v>
      </c>
      <c r="N831" s="24">
        <f>'Введення інформації'!N870</f>
        <v>0</v>
      </c>
      <c r="O831" s="14" t="str">
        <f>IF(ISBLANK('Введення інформації'!O870)=FALSE(),'Введення інформації'!O870,IF(ISBLANK('Введення інформації'!A870)=FALSE(),"null",""))</f>
        <v/>
      </c>
      <c r="P831" s="14" t="str">
        <f>IF(ISBLANK('Введення інформації'!P870)=FALSE(),'Введення інформації'!P870,IF(ISBLANK('Введення інформації'!B870)=FALSE(),"null",""))</f>
        <v/>
      </c>
      <c r="Q831" s="25">
        <f>'Введення інформації'!Q870</f>
        <v>0</v>
      </c>
      <c r="R831" s="25">
        <f>'Введення інформації'!R870</f>
        <v>0</v>
      </c>
      <c r="S831" s="25">
        <f>'Введення інформації'!S870</f>
        <v>0</v>
      </c>
      <c r="T831" s="20" t="str">
        <f>IF(ISBLANK('Введення інформації'!A870)=FALSE(),(MID('Введення інформації'!T870, 7, 4)&amp;"-"&amp;MID('Введення інформації'!T870, 4, 2)&amp;"-"&amp;MID('Введення інформації'!T870, 1, 2)), "")</f>
        <v/>
      </c>
      <c r="U831" s="20" t="str">
        <f>IF(ISBLANK('Введення інформації'!B870)=FALSE(),(MID('Введення інформації'!U870, 7, 4)&amp;"-"&amp;MID('Введення інформації'!U870, 4, 2)&amp;"-"&amp;MID('Введення інформації'!U870, 1, 2)), "")</f>
        <v/>
      </c>
      <c r="V831" s="14" t="str">
        <f>IF('Введення інформації'!V870= "Так","true",IF(ISBLANK('Введення інформації'!A870)=FALSE(),"false",""))</f>
        <v/>
      </c>
      <c r="W831" s="24">
        <f>'Введення інформації'!W870</f>
        <v>0</v>
      </c>
      <c r="X831" s="14" t="str">
        <f>IF('Введення інформації'!X870= "Так","true",IF(ISBLANK('Введення інформації'!A870)=FALSE(),"false",""))</f>
        <v/>
      </c>
      <c r="Y831" s="14" t="str">
        <f>IF(ISBLANK('Введення інформації'!Y870)=FALSE(),'Введення інформації'!Y870,IF(ISBLANK('Введення інформації'!A870)=FALSE(),"0",""))</f>
        <v/>
      </c>
      <c r="Z831" s="14" t="str">
        <f>LEFT('Введення інформації'!Z870, 3)</f>
        <v/>
      </c>
      <c r="AA831" s="14" t="str">
        <f>IF(ISBLANK('Введення інформації'!AA870)=FALSE(),'Введення інформації'!AA870,IF(ISBLANK('Введення інформації'!A870)=FALSE(),"0",""))</f>
        <v/>
      </c>
      <c r="AB831" s="14" t="str">
        <f>IF('Введення інформації'!AB870= "Так","true",IF(ISBLANK('Введення інформації'!A870)=FALSE(),"false",""))</f>
        <v/>
      </c>
      <c r="AC831" s="24">
        <f>'Введення інформації'!AC870</f>
        <v>0</v>
      </c>
    </row>
    <row r="832" spans="1:29" ht="15.75" customHeight="1" x14ac:dyDescent="0.25">
      <c r="A832" s="24">
        <f>'Введення інформації'!A871</f>
        <v>0</v>
      </c>
      <c r="B832" s="14" t="str">
        <f>IF(ISBLANK('Введення інформації'!A871)=FALSE(),(MID('Введення інформації'!B871, 7, 4)&amp;"-"&amp;MID('Введення інформації'!B871, 4, 2)&amp;"-"&amp;MID('Введення інформації'!B871, 1, 2)), "")</f>
        <v/>
      </c>
      <c r="C832" s="24">
        <f>'Введення інформації'!C871</f>
        <v>0</v>
      </c>
      <c r="D832" s="19" t="str">
        <f>IF(ISBLANK('Введення інформації'!D871)=FALSE(),'Введення інформації'!D871,IF(ISBLANK('Введення інформації'!A871)=FALSE(),"null",""))</f>
        <v/>
      </c>
      <c r="E832" s="24">
        <f>'Введення інформації'!E871</f>
        <v>0</v>
      </c>
      <c r="F832" s="24">
        <f>'Введення інформації'!F871</f>
        <v>0</v>
      </c>
      <c r="G832" s="14" t="str">
        <f>LEFT('Введення інформації'!G871, 1)</f>
        <v/>
      </c>
      <c r="H832" s="24">
        <f>'Введення інформації'!H871</f>
        <v>0</v>
      </c>
      <c r="I832" s="24">
        <f>'Введення інформації'!I871</f>
        <v>0</v>
      </c>
      <c r="J832" s="14" t="str">
        <f>IF(ISBLANK('Введення інформації'!J871)=FALSE(),'Введення інформації'!J871,IF(ISBLANK('Введення інформації'!A871)=FALSE(),"null",""))</f>
        <v/>
      </c>
      <c r="K832" s="24">
        <f>'Введення інформації'!K871</f>
        <v>0</v>
      </c>
      <c r="L832" s="14" t="str">
        <f>IF(ISBLANK('Введення інформації'!L871)=FALSE(),'Введення інформації'!L871,IF(ISBLANK('Введення інформації'!A871)=FALSE(),"null",""))</f>
        <v/>
      </c>
      <c r="M832" s="24">
        <f>'Введення інформації'!M871</f>
        <v>0</v>
      </c>
      <c r="N832" s="24">
        <f>'Введення інформації'!N871</f>
        <v>0</v>
      </c>
      <c r="O832" s="14" t="str">
        <f>IF(ISBLANK('Введення інформації'!O871)=FALSE(),'Введення інформації'!O871,IF(ISBLANK('Введення інформації'!A871)=FALSE(),"null",""))</f>
        <v/>
      </c>
      <c r="P832" s="14" t="str">
        <f>IF(ISBLANK('Введення інформації'!P871)=FALSE(),'Введення інформації'!P871,IF(ISBLANK('Введення інформації'!B871)=FALSE(),"null",""))</f>
        <v/>
      </c>
      <c r="Q832" s="25">
        <f>'Введення інформації'!Q871</f>
        <v>0</v>
      </c>
      <c r="R832" s="25">
        <f>'Введення інформації'!R871</f>
        <v>0</v>
      </c>
      <c r="S832" s="25">
        <f>'Введення інформації'!S871</f>
        <v>0</v>
      </c>
      <c r="T832" s="20" t="str">
        <f>IF(ISBLANK('Введення інформації'!A871)=FALSE(),(MID('Введення інформації'!T871, 7, 4)&amp;"-"&amp;MID('Введення інформації'!T871, 4, 2)&amp;"-"&amp;MID('Введення інформації'!T871, 1, 2)), "")</f>
        <v/>
      </c>
      <c r="U832" s="20" t="str">
        <f>IF(ISBLANK('Введення інформації'!B871)=FALSE(),(MID('Введення інформації'!U871, 7, 4)&amp;"-"&amp;MID('Введення інформації'!U871, 4, 2)&amp;"-"&amp;MID('Введення інформації'!U871, 1, 2)), "")</f>
        <v/>
      </c>
      <c r="V832" s="14" t="str">
        <f>IF('Введення інформації'!V871= "Так","true",IF(ISBLANK('Введення інформації'!A871)=FALSE(),"false",""))</f>
        <v/>
      </c>
      <c r="W832" s="24">
        <f>'Введення інформації'!W871</f>
        <v>0</v>
      </c>
      <c r="X832" s="14" t="str">
        <f>IF('Введення інформації'!X871= "Так","true",IF(ISBLANK('Введення інформації'!A871)=FALSE(),"false",""))</f>
        <v/>
      </c>
      <c r="Y832" s="14" t="str">
        <f>IF(ISBLANK('Введення інформації'!Y871)=FALSE(),'Введення інформації'!Y871,IF(ISBLANK('Введення інформації'!A871)=FALSE(),"0",""))</f>
        <v/>
      </c>
      <c r="Z832" s="14" t="str">
        <f>LEFT('Введення інформації'!Z871, 3)</f>
        <v/>
      </c>
      <c r="AA832" s="14" t="str">
        <f>IF(ISBLANK('Введення інформації'!AA871)=FALSE(),'Введення інформації'!AA871,IF(ISBLANK('Введення інформації'!A871)=FALSE(),"0",""))</f>
        <v/>
      </c>
      <c r="AB832" s="14" t="str">
        <f>IF('Введення інформації'!AB871= "Так","true",IF(ISBLANK('Введення інформації'!A871)=FALSE(),"false",""))</f>
        <v/>
      </c>
      <c r="AC832" s="24">
        <f>'Введення інформації'!AC871</f>
        <v>0</v>
      </c>
    </row>
    <row r="833" spans="1:29" ht="15.75" customHeight="1" x14ac:dyDescent="0.25">
      <c r="A833" s="24">
        <f>'Введення інформації'!A872</f>
        <v>0</v>
      </c>
      <c r="B833" s="14" t="str">
        <f>IF(ISBLANK('Введення інформації'!A872)=FALSE(),(MID('Введення інформації'!B872, 7, 4)&amp;"-"&amp;MID('Введення інформації'!B872, 4, 2)&amp;"-"&amp;MID('Введення інформації'!B872, 1, 2)), "")</f>
        <v/>
      </c>
      <c r="C833" s="24">
        <f>'Введення інформації'!C872</f>
        <v>0</v>
      </c>
      <c r="D833" s="19" t="str">
        <f>IF(ISBLANK('Введення інформації'!D872)=FALSE(),'Введення інформації'!D872,IF(ISBLANK('Введення інформації'!A872)=FALSE(),"null",""))</f>
        <v/>
      </c>
      <c r="E833" s="24">
        <f>'Введення інформації'!E872</f>
        <v>0</v>
      </c>
      <c r="F833" s="24">
        <f>'Введення інформації'!F872</f>
        <v>0</v>
      </c>
      <c r="G833" s="14" t="str">
        <f>LEFT('Введення інформації'!G872, 1)</f>
        <v/>
      </c>
      <c r="H833" s="24">
        <f>'Введення інформації'!H872</f>
        <v>0</v>
      </c>
      <c r="I833" s="24">
        <f>'Введення інформації'!I872</f>
        <v>0</v>
      </c>
      <c r="J833" s="14" t="str">
        <f>IF(ISBLANK('Введення інформації'!J872)=FALSE(),'Введення інформації'!J872,IF(ISBLANK('Введення інформації'!A872)=FALSE(),"null",""))</f>
        <v/>
      </c>
      <c r="K833" s="24">
        <f>'Введення інформації'!K872</f>
        <v>0</v>
      </c>
      <c r="L833" s="14" t="str">
        <f>IF(ISBLANK('Введення інформації'!L872)=FALSE(),'Введення інформації'!L872,IF(ISBLANK('Введення інформації'!A872)=FALSE(),"null",""))</f>
        <v/>
      </c>
      <c r="M833" s="24">
        <f>'Введення інформації'!M872</f>
        <v>0</v>
      </c>
      <c r="N833" s="24">
        <f>'Введення інформації'!N872</f>
        <v>0</v>
      </c>
      <c r="O833" s="14" t="str">
        <f>IF(ISBLANK('Введення інформації'!O872)=FALSE(),'Введення інформації'!O872,IF(ISBLANK('Введення інформації'!A872)=FALSE(),"null",""))</f>
        <v/>
      </c>
      <c r="P833" s="14" t="str">
        <f>IF(ISBLANK('Введення інформації'!P872)=FALSE(),'Введення інформації'!P872,IF(ISBLANK('Введення інформації'!B872)=FALSE(),"null",""))</f>
        <v/>
      </c>
      <c r="Q833" s="25">
        <f>'Введення інформації'!Q872</f>
        <v>0</v>
      </c>
      <c r="R833" s="25">
        <f>'Введення інформації'!R872</f>
        <v>0</v>
      </c>
      <c r="S833" s="25">
        <f>'Введення інформації'!S872</f>
        <v>0</v>
      </c>
      <c r="T833" s="20" t="str">
        <f>IF(ISBLANK('Введення інформації'!A872)=FALSE(),(MID('Введення інформації'!T872, 7, 4)&amp;"-"&amp;MID('Введення інформації'!T872, 4, 2)&amp;"-"&amp;MID('Введення інформації'!T872, 1, 2)), "")</f>
        <v/>
      </c>
      <c r="U833" s="20" t="str">
        <f>IF(ISBLANK('Введення інформації'!B872)=FALSE(),(MID('Введення інформації'!U872, 7, 4)&amp;"-"&amp;MID('Введення інформації'!U872, 4, 2)&amp;"-"&amp;MID('Введення інформації'!U872, 1, 2)), "")</f>
        <v/>
      </c>
      <c r="V833" s="14" t="str">
        <f>IF('Введення інформації'!V872= "Так","true",IF(ISBLANK('Введення інформації'!A872)=FALSE(),"false",""))</f>
        <v/>
      </c>
      <c r="W833" s="24">
        <f>'Введення інформації'!W872</f>
        <v>0</v>
      </c>
      <c r="X833" s="14" t="str">
        <f>IF('Введення інформації'!X872= "Так","true",IF(ISBLANK('Введення інформації'!A872)=FALSE(),"false",""))</f>
        <v/>
      </c>
      <c r="Y833" s="14" t="str">
        <f>IF(ISBLANK('Введення інформації'!Y872)=FALSE(),'Введення інформації'!Y872,IF(ISBLANK('Введення інформації'!A872)=FALSE(),"0",""))</f>
        <v/>
      </c>
      <c r="Z833" s="14" t="str">
        <f>LEFT('Введення інформації'!Z872, 3)</f>
        <v/>
      </c>
      <c r="AA833" s="14" t="str">
        <f>IF(ISBLANK('Введення інформації'!AA872)=FALSE(),'Введення інформації'!AA872,IF(ISBLANK('Введення інформації'!A872)=FALSE(),"0",""))</f>
        <v/>
      </c>
      <c r="AB833" s="14" t="str">
        <f>IF('Введення інформації'!AB872= "Так","true",IF(ISBLANK('Введення інформації'!A872)=FALSE(),"false",""))</f>
        <v/>
      </c>
      <c r="AC833" s="24">
        <f>'Введення інформації'!AC872</f>
        <v>0</v>
      </c>
    </row>
    <row r="834" spans="1:29" ht="15.75" customHeight="1" x14ac:dyDescent="0.25">
      <c r="A834" s="24">
        <f>'Введення інформації'!A873</f>
        <v>0</v>
      </c>
      <c r="B834" s="14" t="str">
        <f>IF(ISBLANK('Введення інформації'!A873)=FALSE(),(MID('Введення інформації'!B873, 7, 4)&amp;"-"&amp;MID('Введення інформації'!B873, 4, 2)&amp;"-"&amp;MID('Введення інформації'!B873, 1, 2)), "")</f>
        <v/>
      </c>
      <c r="C834" s="24">
        <f>'Введення інформації'!C873</f>
        <v>0</v>
      </c>
      <c r="D834" s="19" t="str">
        <f>IF(ISBLANK('Введення інформації'!D873)=FALSE(),'Введення інформації'!D873,IF(ISBLANK('Введення інформації'!A873)=FALSE(),"null",""))</f>
        <v/>
      </c>
      <c r="E834" s="24">
        <f>'Введення інформації'!E873</f>
        <v>0</v>
      </c>
      <c r="F834" s="24">
        <f>'Введення інформації'!F873</f>
        <v>0</v>
      </c>
      <c r="G834" s="14" t="str">
        <f>LEFT('Введення інформації'!G873, 1)</f>
        <v/>
      </c>
      <c r="H834" s="24">
        <f>'Введення інформації'!H873</f>
        <v>0</v>
      </c>
      <c r="I834" s="24">
        <f>'Введення інформації'!I873</f>
        <v>0</v>
      </c>
      <c r="J834" s="14" t="str">
        <f>IF(ISBLANK('Введення інформації'!J873)=FALSE(),'Введення інформації'!J873,IF(ISBLANK('Введення інформації'!A873)=FALSE(),"null",""))</f>
        <v/>
      </c>
      <c r="K834" s="24">
        <f>'Введення інформації'!K873</f>
        <v>0</v>
      </c>
      <c r="L834" s="14" t="str">
        <f>IF(ISBLANK('Введення інформації'!L873)=FALSE(),'Введення інформації'!L873,IF(ISBLANK('Введення інформації'!A873)=FALSE(),"null",""))</f>
        <v/>
      </c>
      <c r="M834" s="24">
        <f>'Введення інформації'!M873</f>
        <v>0</v>
      </c>
      <c r="N834" s="24">
        <f>'Введення інформації'!N873</f>
        <v>0</v>
      </c>
      <c r="O834" s="14" t="str">
        <f>IF(ISBLANK('Введення інформації'!O873)=FALSE(),'Введення інформації'!O873,IF(ISBLANK('Введення інформації'!A873)=FALSE(),"null",""))</f>
        <v/>
      </c>
      <c r="P834" s="14" t="str">
        <f>IF(ISBLANK('Введення інформації'!P873)=FALSE(),'Введення інформації'!P873,IF(ISBLANK('Введення інформації'!B873)=FALSE(),"null",""))</f>
        <v/>
      </c>
      <c r="Q834" s="25">
        <f>'Введення інформації'!Q873</f>
        <v>0</v>
      </c>
      <c r="R834" s="25">
        <f>'Введення інформації'!R873</f>
        <v>0</v>
      </c>
      <c r="S834" s="25">
        <f>'Введення інформації'!S873</f>
        <v>0</v>
      </c>
      <c r="T834" s="20" t="str">
        <f>IF(ISBLANK('Введення інформації'!A873)=FALSE(),(MID('Введення інформації'!T873, 7, 4)&amp;"-"&amp;MID('Введення інформації'!T873, 4, 2)&amp;"-"&amp;MID('Введення інформації'!T873, 1, 2)), "")</f>
        <v/>
      </c>
      <c r="U834" s="20" t="str">
        <f>IF(ISBLANK('Введення інформації'!B873)=FALSE(),(MID('Введення інформації'!U873, 7, 4)&amp;"-"&amp;MID('Введення інформації'!U873, 4, 2)&amp;"-"&amp;MID('Введення інформації'!U873, 1, 2)), "")</f>
        <v/>
      </c>
      <c r="V834" s="14" t="str">
        <f>IF('Введення інформації'!V873= "Так","true",IF(ISBLANK('Введення інформації'!A873)=FALSE(),"false",""))</f>
        <v/>
      </c>
      <c r="W834" s="24">
        <f>'Введення інформації'!W873</f>
        <v>0</v>
      </c>
      <c r="X834" s="14" t="str">
        <f>IF('Введення інформації'!X873= "Так","true",IF(ISBLANK('Введення інформації'!A873)=FALSE(),"false",""))</f>
        <v/>
      </c>
      <c r="Y834" s="14" t="str">
        <f>IF(ISBLANK('Введення інформації'!Y873)=FALSE(),'Введення інформації'!Y873,IF(ISBLANK('Введення інформації'!A873)=FALSE(),"0",""))</f>
        <v/>
      </c>
      <c r="Z834" s="14" t="str">
        <f>LEFT('Введення інформації'!Z873, 3)</f>
        <v/>
      </c>
      <c r="AA834" s="14" t="str">
        <f>IF(ISBLANK('Введення інформації'!AA873)=FALSE(),'Введення інформації'!AA873,IF(ISBLANK('Введення інформації'!A873)=FALSE(),"0",""))</f>
        <v/>
      </c>
      <c r="AB834" s="14" t="str">
        <f>IF('Введення інформації'!AB873= "Так","true",IF(ISBLANK('Введення інформації'!A873)=FALSE(),"false",""))</f>
        <v/>
      </c>
      <c r="AC834" s="24">
        <f>'Введення інформації'!AC873</f>
        <v>0</v>
      </c>
    </row>
    <row r="835" spans="1:29" ht="15.75" customHeight="1" x14ac:dyDescent="0.25">
      <c r="A835" s="24">
        <f>'Введення інформації'!A874</f>
        <v>0</v>
      </c>
      <c r="B835" s="14" t="str">
        <f>IF(ISBLANK('Введення інформації'!A874)=FALSE(),(MID('Введення інформації'!B874, 7, 4)&amp;"-"&amp;MID('Введення інформації'!B874, 4, 2)&amp;"-"&amp;MID('Введення інформації'!B874, 1, 2)), "")</f>
        <v/>
      </c>
      <c r="C835" s="24">
        <f>'Введення інформації'!C874</f>
        <v>0</v>
      </c>
      <c r="D835" s="19" t="str">
        <f>IF(ISBLANK('Введення інформації'!D874)=FALSE(),'Введення інформації'!D874,IF(ISBLANK('Введення інформації'!A874)=FALSE(),"null",""))</f>
        <v/>
      </c>
      <c r="E835" s="24">
        <f>'Введення інформації'!E874</f>
        <v>0</v>
      </c>
      <c r="F835" s="24">
        <f>'Введення інформації'!F874</f>
        <v>0</v>
      </c>
      <c r="G835" s="14" t="str">
        <f>LEFT('Введення інформації'!G874, 1)</f>
        <v/>
      </c>
      <c r="H835" s="24">
        <f>'Введення інформації'!H874</f>
        <v>0</v>
      </c>
      <c r="I835" s="24">
        <f>'Введення інформації'!I874</f>
        <v>0</v>
      </c>
      <c r="J835" s="14" t="str">
        <f>IF(ISBLANK('Введення інформації'!J874)=FALSE(),'Введення інформації'!J874,IF(ISBLANK('Введення інформації'!A874)=FALSE(),"null",""))</f>
        <v/>
      </c>
      <c r="K835" s="24">
        <f>'Введення інформації'!K874</f>
        <v>0</v>
      </c>
      <c r="L835" s="14" t="str">
        <f>IF(ISBLANK('Введення інформації'!L874)=FALSE(),'Введення інформації'!L874,IF(ISBLANK('Введення інформації'!A874)=FALSE(),"null",""))</f>
        <v/>
      </c>
      <c r="M835" s="24">
        <f>'Введення інформації'!M874</f>
        <v>0</v>
      </c>
      <c r="N835" s="24">
        <f>'Введення інформації'!N874</f>
        <v>0</v>
      </c>
      <c r="O835" s="14" t="str">
        <f>IF(ISBLANK('Введення інформації'!O874)=FALSE(),'Введення інформації'!O874,IF(ISBLANK('Введення інформації'!A874)=FALSE(),"null",""))</f>
        <v/>
      </c>
      <c r="P835" s="14" t="str">
        <f>IF(ISBLANK('Введення інформації'!P874)=FALSE(),'Введення інформації'!P874,IF(ISBLANK('Введення інформації'!B874)=FALSE(),"null",""))</f>
        <v/>
      </c>
      <c r="Q835" s="25">
        <f>'Введення інформації'!Q874</f>
        <v>0</v>
      </c>
      <c r="R835" s="25">
        <f>'Введення інформації'!R874</f>
        <v>0</v>
      </c>
      <c r="S835" s="25">
        <f>'Введення інформації'!S874</f>
        <v>0</v>
      </c>
      <c r="T835" s="20" t="str">
        <f>IF(ISBLANK('Введення інформації'!A874)=FALSE(),(MID('Введення інформації'!T874, 7, 4)&amp;"-"&amp;MID('Введення інформації'!T874, 4, 2)&amp;"-"&amp;MID('Введення інформації'!T874, 1, 2)), "")</f>
        <v/>
      </c>
      <c r="U835" s="20" t="str">
        <f>IF(ISBLANK('Введення інформації'!B874)=FALSE(),(MID('Введення інформації'!U874, 7, 4)&amp;"-"&amp;MID('Введення інформації'!U874, 4, 2)&amp;"-"&amp;MID('Введення інформації'!U874, 1, 2)), "")</f>
        <v/>
      </c>
      <c r="V835" s="14" t="str">
        <f>IF('Введення інформації'!V874= "Так","true",IF(ISBLANK('Введення інформації'!A874)=FALSE(),"false",""))</f>
        <v/>
      </c>
      <c r="W835" s="24">
        <f>'Введення інформації'!W874</f>
        <v>0</v>
      </c>
      <c r="X835" s="14" t="str">
        <f>IF('Введення інформації'!X874= "Так","true",IF(ISBLANK('Введення інформації'!A874)=FALSE(),"false",""))</f>
        <v/>
      </c>
      <c r="Y835" s="14" t="str">
        <f>IF(ISBLANK('Введення інформації'!Y874)=FALSE(),'Введення інформації'!Y874,IF(ISBLANK('Введення інформації'!A874)=FALSE(),"0",""))</f>
        <v/>
      </c>
      <c r="Z835" s="14" t="str">
        <f>LEFT('Введення інформації'!Z874, 3)</f>
        <v/>
      </c>
      <c r="AA835" s="14" t="str">
        <f>IF(ISBLANK('Введення інформації'!AA874)=FALSE(),'Введення інформації'!AA874,IF(ISBLANK('Введення інформації'!A874)=FALSE(),"0",""))</f>
        <v/>
      </c>
      <c r="AB835" s="14" t="str">
        <f>IF('Введення інформації'!AB874= "Так","true",IF(ISBLANK('Введення інформації'!A874)=FALSE(),"false",""))</f>
        <v/>
      </c>
      <c r="AC835" s="24">
        <f>'Введення інформації'!AC874</f>
        <v>0</v>
      </c>
    </row>
    <row r="836" spans="1:29" ht="15.75" customHeight="1" x14ac:dyDescent="0.25">
      <c r="A836" s="24">
        <f>'Введення інформації'!A875</f>
        <v>0</v>
      </c>
      <c r="B836" s="14" t="str">
        <f>IF(ISBLANK('Введення інформації'!A875)=FALSE(),(MID('Введення інформації'!B875, 7, 4)&amp;"-"&amp;MID('Введення інформації'!B875, 4, 2)&amp;"-"&amp;MID('Введення інформації'!B875, 1, 2)), "")</f>
        <v/>
      </c>
      <c r="C836" s="24">
        <f>'Введення інформації'!C875</f>
        <v>0</v>
      </c>
      <c r="D836" s="19" t="str">
        <f>IF(ISBLANK('Введення інформації'!D875)=FALSE(),'Введення інформації'!D875,IF(ISBLANK('Введення інформації'!A875)=FALSE(),"null",""))</f>
        <v/>
      </c>
      <c r="E836" s="24">
        <f>'Введення інформації'!E875</f>
        <v>0</v>
      </c>
      <c r="F836" s="24">
        <f>'Введення інформації'!F875</f>
        <v>0</v>
      </c>
      <c r="G836" s="14" t="str">
        <f>LEFT('Введення інформації'!G875, 1)</f>
        <v/>
      </c>
      <c r="H836" s="24">
        <f>'Введення інформації'!H875</f>
        <v>0</v>
      </c>
      <c r="I836" s="24">
        <f>'Введення інформації'!I875</f>
        <v>0</v>
      </c>
      <c r="J836" s="14" t="str">
        <f>IF(ISBLANK('Введення інформації'!J875)=FALSE(),'Введення інформації'!J875,IF(ISBLANK('Введення інформації'!A875)=FALSE(),"null",""))</f>
        <v/>
      </c>
      <c r="K836" s="24">
        <f>'Введення інформації'!K875</f>
        <v>0</v>
      </c>
      <c r="L836" s="14" t="str">
        <f>IF(ISBLANK('Введення інформації'!L875)=FALSE(),'Введення інформації'!L875,IF(ISBLANK('Введення інформації'!A875)=FALSE(),"null",""))</f>
        <v/>
      </c>
      <c r="M836" s="24">
        <f>'Введення інформації'!M875</f>
        <v>0</v>
      </c>
      <c r="N836" s="24">
        <f>'Введення інформації'!N875</f>
        <v>0</v>
      </c>
      <c r="O836" s="14" t="str">
        <f>IF(ISBLANK('Введення інформації'!O875)=FALSE(),'Введення інформації'!O875,IF(ISBLANK('Введення інформації'!A875)=FALSE(),"null",""))</f>
        <v/>
      </c>
      <c r="P836" s="14" t="str">
        <f>IF(ISBLANK('Введення інформації'!P875)=FALSE(),'Введення інформації'!P875,IF(ISBLANK('Введення інформації'!B875)=FALSE(),"null",""))</f>
        <v/>
      </c>
      <c r="Q836" s="25">
        <f>'Введення інформації'!Q875</f>
        <v>0</v>
      </c>
      <c r="R836" s="25">
        <f>'Введення інформації'!R875</f>
        <v>0</v>
      </c>
      <c r="S836" s="25">
        <f>'Введення інформації'!S875</f>
        <v>0</v>
      </c>
      <c r="T836" s="20" t="str">
        <f>IF(ISBLANK('Введення інформації'!A875)=FALSE(),(MID('Введення інформації'!T875, 7, 4)&amp;"-"&amp;MID('Введення інформації'!T875, 4, 2)&amp;"-"&amp;MID('Введення інформації'!T875, 1, 2)), "")</f>
        <v/>
      </c>
      <c r="U836" s="20" t="str">
        <f>IF(ISBLANK('Введення інформації'!B875)=FALSE(),(MID('Введення інформації'!U875, 7, 4)&amp;"-"&amp;MID('Введення інформації'!U875, 4, 2)&amp;"-"&amp;MID('Введення інформації'!U875, 1, 2)), "")</f>
        <v/>
      </c>
      <c r="V836" s="14" t="str">
        <f>IF('Введення інформації'!V875= "Так","true",IF(ISBLANK('Введення інформації'!A875)=FALSE(),"false",""))</f>
        <v/>
      </c>
      <c r="W836" s="24">
        <f>'Введення інформації'!W875</f>
        <v>0</v>
      </c>
      <c r="X836" s="14" t="str">
        <f>IF('Введення інформації'!X875= "Так","true",IF(ISBLANK('Введення інформації'!A875)=FALSE(),"false",""))</f>
        <v/>
      </c>
      <c r="Y836" s="14" t="str">
        <f>IF(ISBLANK('Введення інформації'!Y875)=FALSE(),'Введення інформації'!Y875,IF(ISBLANK('Введення інформації'!A875)=FALSE(),"0",""))</f>
        <v/>
      </c>
      <c r="Z836" s="14" t="str">
        <f>LEFT('Введення інформації'!Z875, 3)</f>
        <v/>
      </c>
      <c r="AA836" s="14" t="str">
        <f>IF(ISBLANK('Введення інформації'!AA875)=FALSE(),'Введення інформації'!AA875,IF(ISBLANK('Введення інформації'!A875)=FALSE(),"0",""))</f>
        <v/>
      </c>
      <c r="AB836" s="14" t="str">
        <f>IF('Введення інформації'!AB875= "Так","true",IF(ISBLANK('Введення інформації'!A875)=FALSE(),"false",""))</f>
        <v/>
      </c>
      <c r="AC836" s="24">
        <f>'Введення інформації'!AC875</f>
        <v>0</v>
      </c>
    </row>
    <row r="837" spans="1:29" ht="15.75" customHeight="1" x14ac:dyDescent="0.25">
      <c r="A837" s="24">
        <f>'Введення інформації'!A876</f>
        <v>0</v>
      </c>
      <c r="B837" s="14" t="str">
        <f>IF(ISBLANK('Введення інформації'!A876)=FALSE(),(MID('Введення інформації'!B876, 7, 4)&amp;"-"&amp;MID('Введення інформації'!B876, 4, 2)&amp;"-"&amp;MID('Введення інформації'!B876, 1, 2)), "")</f>
        <v/>
      </c>
      <c r="C837" s="24">
        <f>'Введення інформації'!C876</f>
        <v>0</v>
      </c>
      <c r="D837" s="19" t="str">
        <f>IF(ISBLANK('Введення інформації'!D876)=FALSE(),'Введення інформації'!D876,IF(ISBLANK('Введення інформації'!A876)=FALSE(),"null",""))</f>
        <v/>
      </c>
      <c r="E837" s="24">
        <f>'Введення інформації'!E876</f>
        <v>0</v>
      </c>
      <c r="F837" s="24">
        <f>'Введення інформації'!F876</f>
        <v>0</v>
      </c>
      <c r="G837" s="14" t="str">
        <f>LEFT('Введення інформації'!G876, 1)</f>
        <v/>
      </c>
      <c r="H837" s="24">
        <f>'Введення інформації'!H876</f>
        <v>0</v>
      </c>
      <c r="I837" s="24">
        <f>'Введення інформації'!I876</f>
        <v>0</v>
      </c>
      <c r="J837" s="14" t="str">
        <f>IF(ISBLANK('Введення інформації'!J876)=FALSE(),'Введення інформації'!J876,IF(ISBLANK('Введення інформації'!A876)=FALSE(),"null",""))</f>
        <v/>
      </c>
      <c r="K837" s="24">
        <f>'Введення інформації'!K876</f>
        <v>0</v>
      </c>
      <c r="L837" s="14" t="str">
        <f>IF(ISBLANK('Введення інформації'!L876)=FALSE(),'Введення інформації'!L876,IF(ISBLANK('Введення інформації'!A876)=FALSE(),"null",""))</f>
        <v/>
      </c>
      <c r="M837" s="24">
        <f>'Введення інформації'!M876</f>
        <v>0</v>
      </c>
      <c r="N837" s="24">
        <f>'Введення інформації'!N876</f>
        <v>0</v>
      </c>
      <c r="O837" s="14" t="str">
        <f>IF(ISBLANK('Введення інформації'!O876)=FALSE(),'Введення інформації'!O876,IF(ISBLANK('Введення інформації'!A876)=FALSE(),"null",""))</f>
        <v/>
      </c>
      <c r="P837" s="14" t="str">
        <f>IF(ISBLANK('Введення інформації'!P876)=FALSE(),'Введення інформації'!P876,IF(ISBLANK('Введення інформації'!B876)=FALSE(),"null",""))</f>
        <v/>
      </c>
      <c r="Q837" s="25">
        <f>'Введення інформації'!Q876</f>
        <v>0</v>
      </c>
      <c r="R837" s="25">
        <f>'Введення інформації'!R876</f>
        <v>0</v>
      </c>
      <c r="S837" s="25">
        <f>'Введення інформації'!S876</f>
        <v>0</v>
      </c>
      <c r="T837" s="20" t="str">
        <f>IF(ISBLANK('Введення інформації'!A876)=FALSE(),(MID('Введення інформації'!T876, 7, 4)&amp;"-"&amp;MID('Введення інформації'!T876, 4, 2)&amp;"-"&amp;MID('Введення інформації'!T876, 1, 2)), "")</f>
        <v/>
      </c>
      <c r="U837" s="20" t="str">
        <f>IF(ISBLANK('Введення інформації'!B876)=FALSE(),(MID('Введення інформації'!U876, 7, 4)&amp;"-"&amp;MID('Введення інформації'!U876, 4, 2)&amp;"-"&amp;MID('Введення інформації'!U876, 1, 2)), "")</f>
        <v/>
      </c>
      <c r="V837" s="14" t="str">
        <f>IF('Введення інформації'!V876= "Так","true",IF(ISBLANK('Введення інформації'!A876)=FALSE(),"false",""))</f>
        <v/>
      </c>
      <c r="W837" s="24">
        <f>'Введення інформації'!W876</f>
        <v>0</v>
      </c>
      <c r="X837" s="14" t="str">
        <f>IF('Введення інформації'!X876= "Так","true",IF(ISBLANK('Введення інформації'!A876)=FALSE(),"false",""))</f>
        <v/>
      </c>
      <c r="Y837" s="14" t="str">
        <f>IF(ISBLANK('Введення інформації'!Y876)=FALSE(),'Введення інформації'!Y876,IF(ISBLANK('Введення інформації'!A876)=FALSE(),"0",""))</f>
        <v/>
      </c>
      <c r="Z837" s="14" t="str">
        <f>LEFT('Введення інформації'!Z876, 3)</f>
        <v/>
      </c>
      <c r="AA837" s="14" t="str">
        <f>IF(ISBLANK('Введення інформації'!AA876)=FALSE(),'Введення інформації'!AA876,IF(ISBLANK('Введення інформації'!A876)=FALSE(),"0",""))</f>
        <v/>
      </c>
      <c r="AB837" s="14" t="str">
        <f>IF('Введення інформації'!AB876= "Так","true",IF(ISBLANK('Введення інформації'!A876)=FALSE(),"false",""))</f>
        <v/>
      </c>
      <c r="AC837" s="24">
        <f>'Введення інформації'!AC876</f>
        <v>0</v>
      </c>
    </row>
    <row r="838" spans="1:29" ht="15.75" customHeight="1" x14ac:dyDescent="0.25">
      <c r="A838" s="24">
        <f>'Введення інформації'!A877</f>
        <v>0</v>
      </c>
      <c r="B838" s="14" t="str">
        <f>IF(ISBLANK('Введення інформації'!A877)=FALSE(),(MID('Введення інформації'!B877, 7, 4)&amp;"-"&amp;MID('Введення інформації'!B877, 4, 2)&amp;"-"&amp;MID('Введення інформації'!B877, 1, 2)), "")</f>
        <v/>
      </c>
      <c r="C838" s="24">
        <f>'Введення інформації'!C877</f>
        <v>0</v>
      </c>
      <c r="D838" s="19" t="str">
        <f>IF(ISBLANK('Введення інформації'!D877)=FALSE(),'Введення інформації'!D877,IF(ISBLANK('Введення інформації'!A877)=FALSE(),"null",""))</f>
        <v/>
      </c>
      <c r="E838" s="24">
        <f>'Введення інформації'!E877</f>
        <v>0</v>
      </c>
      <c r="F838" s="24">
        <f>'Введення інформації'!F877</f>
        <v>0</v>
      </c>
      <c r="G838" s="14" t="str">
        <f>LEFT('Введення інформації'!G877, 1)</f>
        <v/>
      </c>
      <c r="H838" s="24">
        <f>'Введення інформації'!H877</f>
        <v>0</v>
      </c>
      <c r="I838" s="24">
        <f>'Введення інформації'!I877</f>
        <v>0</v>
      </c>
      <c r="J838" s="14" t="str">
        <f>IF(ISBLANK('Введення інформації'!J877)=FALSE(),'Введення інформації'!J877,IF(ISBLANK('Введення інформації'!A877)=FALSE(),"null",""))</f>
        <v/>
      </c>
      <c r="K838" s="24">
        <f>'Введення інформації'!K877</f>
        <v>0</v>
      </c>
      <c r="L838" s="14" t="str">
        <f>IF(ISBLANK('Введення інформації'!L877)=FALSE(),'Введення інформації'!L877,IF(ISBLANK('Введення інформації'!A877)=FALSE(),"null",""))</f>
        <v/>
      </c>
      <c r="M838" s="24">
        <f>'Введення інформації'!M877</f>
        <v>0</v>
      </c>
      <c r="N838" s="24">
        <f>'Введення інформації'!N877</f>
        <v>0</v>
      </c>
      <c r="O838" s="14" t="str">
        <f>IF(ISBLANK('Введення інформації'!O877)=FALSE(),'Введення інформації'!O877,IF(ISBLANK('Введення інформації'!A877)=FALSE(),"null",""))</f>
        <v/>
      </c>
      <c r="P838" s="14" t="str">
        <f>IF(ISBLANK('Введення інформації'!P877)=FALSE(),'Введення інформації'!P877,IF(ISBLANK('Введення інформації'!B877)=FALSE(),"null",""))</f>
        <v/>
      </c>
      <c r="Q838" s="25">
        <f>'Введення інформації'!Q877</f>
        <v>0</v>
      </c>
      <c r="R838" s="25">
        <f>'Введення інформації'!R877</f>
        <v>0</v>
      </c>
      <c r="S838" s="25">
        <f>'Введення інформації'!S877</f>
        <v>0</v>
      </c>
      <c r="T838" s="20" t="str">
        <f>IF(ISBLANK('Введення інформації'!A877)=FALSE(),(MID('Введення інформації'!T877, 7, 4)&amp;"-"&amp;MID('Введення інформації'!T877, 4, 2)&amp;"-"&amp;MID('Введення інформації'!T877, 1, 2)), "")</f>
        <v/>
      </c>
      <c r="U838" s="20" t="str">
        <f>IF(ISBLANK('Введення інформації'!B877)=FALSE(),(MID('Введення інформації'!U877, 7, 4)&amp;"-"&amp;MID('Введення інформації'!U877, 4, 2)&amp;"-"&amp;MID('Введення інформації'!U877, 1, 2)), "")</f>
        <v/>
      </c>
      <c r="V838" s="14" t="str">
        <f>IF('Введення інформації'!V877= "Так","true",IF(ISBLANK('Введення інформації'!A877)=FALSE(),"false",""))</f>
        <v/>
      </c>
      <c r="W838" s="24">
        <f>'Введення інформації'!W877</f>
        <v>0</v>
      </c>
      <c r="X838" s="14" t="str">
        <f>IF('Введення інформації'!X877= "Так","true",IF(ISBLANK('Введення інформації'!A877)=FALSE(),"false",""))</f>
        <v/>
      </c>
      <c r="Y838" s="14" t="str">
        <f>IF(ISBLANK('Введення інформації'!Y877)=FALSE(),'Введення інформації'!Y877,IF(ISBLANK('Введення інформації'!A877)=FALSE(),"0",""))</f>
        <v/>
      </c>
      <c r="Z838" s="14" t="str">
        <f>LEFT('Введення інформації'!Z877, 3)</f>
        <v/>
      </c>
      <c r="AA838" s="14" t="str">
        <f>IF(ISBLANK('Введення інформації'!AA877)=FALSE(),'Введення інформації'!AA877,IF(ISBLANK('Введення інформації'!A877)=FALSE(),"0",""))</f>
        <v/>
      </c>
      <c r="AB838" s="14" t="str">
        <f>IF('Введення інформації'!AB877= "Так","true",IF(ISBLANK('Введення інформації'!A877)=FALSE(),"false",""))</f>
        <v/>
      </c>
      <c r="AC838" s="24">
        <f>'Введення інформації'!AC877</f>
        <v>0</v>
      </c>
    </row>
    <row r="839" spans="1:29" ht="15.75" customHeight="1" x14ac:dyDescent="0.25">
      <c r="A839" s="24">
        <f>'Введення інформації'!A878</f>
        <v>0</v>
      </c>
      <c r="B839" s="14" t="str">
        <f>IF(ISBLANK('Введення інформації'!A878)=FALSE(),(MID('Введення інформації'!B878, 7, 4)&amp;"-"&amp;MID('Введення інформації'!B878, 4, 2)&amp;"-"&amp;MID('Введення інформації'!B878, 1, 2)), "")</f>
        <v/>
      </c>
      <c r="C839" s="24">
        <f>'Введення інформації'!C878</f>
        <v>0</v>
      </c>
      <c r="D839" s="19" t="str">
        <f>IF(ISBLANK('Введення інформації'!D878)=FALSE(),'Введення інформації'!D878,IF(ISBLANK('Введення інформації'!A878)=FALSE(),"null",""))</f>
        <v/>
      </c>
      <c r="E839" s="24">
        <f>'Введення інформації'!E878</f>
        <v>0</v>
      </c>
      <c r="F839" s="24">
        <f>'Введення інформації'!F878</f>
        <v>0</v>
      </c>
      <c r="G839" s="14" t="str">
        <f>LEFT('Введення інформації'!G878, 1)</f>
        <v/>
      </c>
      <c r="H839" s="24">
        <f>'Введення інформації'!H878</f>
        <v>0</v>
      </c>
      <c r="I839" s="24">
        <f>'Введення інформації'!I878</f>
        <v>0</v>
      </c>
      <c r="J839" s="14" t="str">
        <f>IF(ISBLANK('Введення інформації'!J878)=FALSE(),'Введення інформації'!J878,IF(ISBLANK('Введення інформації'!A878)=FALSE(),"null",""))</f>
        <v/>
      </c>
      <c r="K839" s="24">
        <f>'Введення інформації'!K878</f>
        <v>0</v>
      </c>
      <c r="L839" s="14" t="str">
        <f>IF(ISBLANK('Введення інформації'!L878)=FALSE(),'Введення інформації'!L878,IF(ISBLANK('Введення інформації'!A878)=FALSE(),"null",""))</f>
        <v/>
      </c>
      <c r="M839" s="24">
        <f>'Введення інформації'!M878</f>
        <v>0</v>
      </c>
      <c r="N839" s="24">
        <f>'Введення інформації'!N878</f>
        <v>0</v>
      </c>
      <c r="O839" s="14" t="str">
        <f>IF(ISBLANK('Введення інформації'!O878)=FALSE(),'Введення інформації'!O878,IF(ISBLANK('Введення інформації'!A878)=FALSE(),"null",""))</f>
        <v/>
      </c>
      <c r="P839" s="14" t="str">
        <f>IF(ISBLANK('Введення інформації'!P878)=FALSE(),'Введення інформації'!P878,IF(ISBLANK('Введення інформації'!B878)=FALSE(),"null",""))</f>
        <v/>
      </c>
      <c r="Q839" s="25">
        <f>'Введення інформації'!Q878</f>
        <v>0</v>
      </c>
      <c r="R839" s="25">
        <f>'Введення інформації'!R878</f>
        <v>0</v>
      </c>
      <c r="S839" s="25">
        <f>'Введення інформації'!S878</f>
        <v>0</v>
      </c>
      <c r="T839" s="20" t="str">
        <f>IF(ISBLANK('Введення інформації'!A878)=FALSE(),(MID('Введення інформації'!T878, 7, 4)&amp;"-"&amp;MID('Введення інформації'!T878, 4, 2)&amp;"-"&amp;MID('Введення інформації'!T878, 1, 2)), "")</f>
        <v/>
      </c>
      <c r="U839" s="20" t="str">
        <f>IF(ISBLANK('Введення інформації'!B878)=FALSE(),(MID('Введення інформації'!U878, 7, 4)&amp;"-"&amp;MID('Введення інформації'!U878, 4, 2)&amp;"-"&amp;MID('Введення інформації'!U878, 1, 2)), "")</f>
        <v/>
      </c>
      <c r="V839" s="14" t="str">
        <f>IF('Введення інформації'!V878= "Так","true",IF(ISBLANK('Введення інформації'!A878)=FALSE(),"false",""))</f>
        <v/>
      </c>
      <c r="W839" s="24">
        <f>'Введення інформації'!W878</f>
        <v>0</v>
      </c>
      <c r="X839" s="14" t="str">
        <f>IF('Введення інформації'!X878= "Так","true",IF(ISBLANK('Введення інформації'!A878)=FALSE(),"false",""))</f>
        <v/>
      </c>
      <c r="Y839" s="14" t="str">
        <f>IF(ISBLANK('Введення інформації'!Y878)=FALSE(),'Введення інформації'!Y878,IF(ISBLANK('Введення інформації'!A878)=FALSE(),"0",""))</f>
        <v/>
      </c>
      <c r="Z839" s="14" t="str">
        <f>LEFT('Введення інформації'!Z878, 3)</f>
        <v/>
      </c>
      <c r="AA839" s="14" t="str">
        <f>IF(ISBLANK('Введення інформації'!AA878)=FALSE(),'Введення інформації'!AA878,IF(ISBLANK('Введення інформації'!A878)=FALSE(),"0",""))</f>
        <v/>
      </c>
      <c r="AB839" s="14" t="str">
        <f>IF('Введення інформації'!AB878= "Так","true",IF(ISBLANK('Введення інформації'!A878)=FALSE(),"false",""))</f>
        <v/>
      </c>
      <c r="AC839" s="24">
        <f>'Введення інформації'!AC878</f>
        <v>0</v>
      </c>
    </row>
    <row r="840" spans="1:29" ht="15.75" customHeight="1" x14ac:dyDescent="0.25">
      <c r="A840" s="24">
        <f>'Введення інформації'!A879</f>
        <v>0</v>
      </c>
      <c r="B840" s="14" t="str">
        <f>IF(ISBLANK('Введення інформації'!A879)=FALSE(),(MID('Введення інформації'!B879, 7, 4)&amp;"-"&amp;MID('Введення інформації'!B879, 4, 2)&amp;"-"&amp;MID('Введення інформації'!B879, 1, 2)), "")</f>
        <v/>
      </c>
      <c r="C840" s="24">
        <f>'Введення інформації'!C879</f>
        <v>0</v>
      </c>
      <c r="D840" s="19" t="str">
        <f>IF(ISBLANK('Введення інформації'!D879)=FALSE(),'Введення інформації'!D879,IF(ISBLANK('Введення інформації'!A879)=FALSE(),"null",""))</f>
        <v/>
      </c>
      <c r="E840" s="24">
        <f>'Введення інформації'!E879</f>
        <v>0</v>
      </c>
      <c r="F840" s="24">
        <f>'Введення інформації'!F879</f>
        <v>0</v>
      </c>
      <c r="G840" s="14" t="str">
        <f>LEFT('Введення інформації'!G879, 1)</f>
        <v/>
      </c>
      <c r="H840" s="24">
        <f>'Введення інформації'!H879</f>
        <v>0</v>
      </c>
      <c r="I840" s="24">
        <f>'Введення інформації'!I879</f>
        <v>0</v>
      </c>
      <c r="J840" s="14" t="str">
        <f>IF(ISBLANK('Введення інформації'!J879)=FALSE(),'Введення інформації'!J879,IF(ISBLANK('Введення інформації'!A879)=FALSE(),"null",""))</f>
        <v/>
      </c>
      <c r="K840" s="24">
        <f>'Введення інформації'!K879</f>
        <v>0</v>
      </c>
      <c r="L840" s="14" t="str">
        <f>IF(ISBLANK('Введення інформації'!L879)=FALSE(),'Введення інформації'!L879,IF(ISBLANK('Введення інформації'!A879)=FALSE(),"null",""))</f>
        <v/>
      </c>
      <c r="M840" s="24">
        <f>'Введення інформації'!M879</f>
        <v>0</v>
      </c>
      <c r="N840" s="24">
        <f>'Введення інформації'!N879</f>
        <v>0</v>
      </c>
      <c r="O840" s="14" t="str">
        <f>IF(ISBLANK('Введення інформації'!O879)=FALSE(),'Введення інформації'!O879,IF(ISBLANK('Введення інформації'!A879)=FALSE(),"null",""))</f>
        <v/>
      </c>
      <c r="P840" s="14" t="str">
        <f>IF(ISBLANK('Введення інформації'!P879)=FALSE(),'Введення інформації'!P879,IF(ISBLANK('Введення інформації'!B879)=FALSE(),"null",""))</f>
        <v/>
      </c>
      <c r="Q840" s="25">
        <f>'Введення інформації'!Q879</f>
        <v>0</v>
      </c>
      <c r="R840" s="25">
        <f>'Введення інформації'!R879</f>
        <v>0</v>
      </c>
      <c r="S840" s="25">
        <f>'Введення інформації'!S879</f>
        <v>0</v>
      </c>
      <c r="T840" s="20" t="str">
        <f>IF(ISBLANK('Введення інформації'!A879)=FALSE(),(MID('Введення інформації'!T879, 7, 4)&amp;"-"&amp;MID('Введення інформації'!T879, 4, 2)&amp;"-"&amp;MID('Введення інформації'!T879, 1, 2)), "")</f>
        <v/>
      </c>
      <c r="U840" s="20" t="str">
        <f>IF(ISBLANK('Введення інформації'!B879)=FALSE(),(MID('Введення інформації'!U879, 7, 4)&amp;"-"&amp;MID('Введення інформації'!U879, 4, 2)&amp;"-"&amp;MID('Введення інформації'!U879, 1, 2)), "")</f>
        <v/>
      </c>
      <c r="V840" s="14" t="str">
        <f>IF('Введення інформації'!V879= "Так","true",IF(ISBLANK('Введення інформації'!A879)=FALSE(),"false",""))</f>
        <v/>
      </c>
      <c r="W840" s="24">
        <f>'Введення інформації'!W879</f>
        <v>0</v>
      </c>
      <c r="X840" s="14" t="str">
        <f>IF('Введення інформації'!X879= "Так","true",IF(ISBLANK('Введення інформації'!A879)=FALSE(),"false",""))</f>
        <v/>
      </c>
      <c r="Y840" s="14" t="str">
        <f>IF(ISBLANK('Введення інформації'!Y879)=FALSE(),'Введення інформації'!Y879,IF(ISBLANK('Введення інформації'!A879)=FALSE(),"0",""))</f>
        <v/>
      </c>
      <c r="Z840" s="14" t="str">
        <f>LEFT('Введення інформації'!Z879, 3)</f>
        <v/>
      </c>
      <c r="AA840" s="14" t="str">
        <f>IF(ISBLANK('Введення інформації'!AA879)=FALSE(),'Введення інформації'!AA879,IF(ISBLANK('Введення інформації'!A879)=FALSE(),"0",""))</f>
        <v/>
      </c>
      <c r="AB840" s="14" t="str">
        <f>IF('Введення інформації'!AB879= "Так","true",IF(ISBLANK('Введення інформації'!A879)=FALSE(),"false",""))</f>
        <v/>
      </c>
      <c r="AC840" s="24">
        <f>'Введення інформації'!AC879</f>
        <v>0</v>
      </c>
    </row>
    <row r="841" spans="1:29" ht="15.75" customHeight="1" x14ac:dyDescent="0.25">
      <c r="A841" s="24">
        <f>'Введення інформації'!A880</f>
        <v>0</v>
      </c>
      <c r="B841" s="14" t="str">
        <f>IF(ISBLANK('Введення інформації'!A880)=FALSE(),(MID('Введення інформації'!B880, 7, 4)&amp;"-"&amp;MID('Введення інформації'!B880, 4, 2)&amp;"-"&amp;MID('Введення інформації'!B880, 1, 2)), "")</f>
        <v/>
      </c>
      <c r="C841" s="24">
        <f>'Введення інформації'!C880</f>
        <v>0</v>
      </c>
      <c r="D841" s="19" t="str">
        <f>IF(ISBLANK('Введення інформації'!D880)=FALSE(),'Введення інформації'!D880,IF(ISBLANK('Введення інформації'!A880)=FALSE(),"null",""))</f>
        <v/>
      </c>
      <c r="E841" s="24">
        <f>'Введення інформації'!E880</f>
        <v>0</v>
      </c>
      <c r="F841" s="24">
        <f>'Введення інформації'!F880</f>
        <v>0</v>
      </c>
      <c r="G841" s="14" t="str">
        <f>LEFT('Введення інформації'!G880, 1)</f>
        <v/>
      </c>
      <c r="H841" s="24">
        <f>'Введення інформації'!H880</f>
        <v>0</v>
      </c>
      <c r="I841" s="24">
        <f>'Введення інформації'!I880</f>
        <v>0</v>
      </c>
      <c r="J841" s="14" t="str">
        <f>IF(ISBLANK('Введення інформації'!J880)=FALSE(),'Введення інформації'!J880,IF(ISBLANK('Введення інформації'!A880)=FALSE(),"null",""))</f>
        <v/>
      </c>
      <c r="K841" s="24">
        <f>'Введення інформації'!K880</f>
        <v>0</v>
      </c>
      <c r="L841" s="14" t="str">
        <f>IF(ISBLANK('Введення інформації'!L880)=FALSE(),'Введення інформації'!L880,IF(ISBLANK('Введення інформації'!A880)=FALSE(),"null",""))</f>
        <v/>
      </c>
      <c r="M841" s="24">
        <f>'Введення інформації'!M880</f>
        <v>0</v>
      </c>
      <c r="N841" s="24">
        <f>'Введення інформації'!N880</f>
        <v>0</v>
      </c>
      <c r="O841" s="14" t="str">
        <f>IF(ISBLANK('Введення інформації'!O880)=FALSE(),'Введення інформації'!O880,IF(ISBLANK('Введення інформації'!A880)=FALSE(),"null",""))</f>
        <v/>
      </c>
      <c r="P841" s="14" t="str">
        <f>IF(ISBLANK('Введення інформації'!P880)=FALSE(),'Введення інформації'!P880,IF(ISBLANK('Введення інформації'!B880)=FALSE(),"null",""))</f>
        <v/>
      </c>
      <c r="Q841" s="25">
        <f>'Введення інформації'!Q880</f>
        <v>0</v>
      </c>
      <c r="R841" s="25">
        <f>'Введення інформації'!R880</f>
        <v>0</v>
      </c>
      <c r="S841" s="25">
        <f>'Введення інформації'!S880</f>
        <v>0</v>
      </c>
      <c r="T841" s="20" t="str">
        <f>IF(ISBLANK('Введення інформації'!A880)=FALSE(),(MID('Введення інформації'!T880, 7, 4)&amp;"-"&amp;MID('Введення інформації'!T880, 4, 2)&amp;"-"&amp;MID('Введення інформації'!T880, 1, 2)), "")</f>
        <v/>
      </c>
      <c r="U841" s="20" t="str">
        <f>IF(ISBLANK('Введення інформації'!B880)=FALSE(),(MID('Введення інформації'!U880, 7, 4)&amp;"-"&amp;MID('Введення інформації'!U880, 4, 2)&amp;"-"&amp;MID('Введення інформації'!U880, 1, 2)), "")</f>
        <v/>
      </c>
      <c r="V841" s="14" t="str">
        <f>IF('Введення інформації'!V880= "Так","true",IF(ISBLANK('Введення інформації'!A880)=FALSE(),"false",""))</f>
        <v/>
      </c>
      <c r="W841" s="24">
        <f>'Введення інформації'!W880</f>
        <v>0</v>
      </c>
      <c r="X841" s="14" t="str">
        <f>IF('Введення інформації'!X880= "Так","true",IF(ISBLANK('Введення інформації'!A880)=FALSE(),"false",""))</f>
        <v/>
      </c>
      <c r="Y841" s="14" t="str">
        <f>IF(ISBLANK('Введення інформації'!Y880)=FALSE(),'Введення інформації'!Y880,IF(ISBLANK('Введення інформації'!A880)=FALSE(),"0",""))</f>
        <v/>
      </c>
      <c r="Z841" s="14" t="str">
        <f>LEFT('Введення інформації'!Z880, 3)</f>
        <v/>
      </c>
      <c r="AA841" s="14" t="str">
        <f>IF(ISBLANK('Введення інформації'!AA880)=FALSE(),'Введення інформації'!AA880,IF(ISBLANK('Введення інформації'!A880)=FALSE(),"0",""))</f>
        <v/>
      </c>
      <c r="AB841" s="14" t="str">
        <f>IF('Введення інформації'!AB880= "Так","true",IF(ISBLANK('Введення інформації'!A880)=FALSE(),"false",""))</f>
        <v/>
      </c>
      <c r="AC841" s="24">
        <f>'Введення інформації'!AC880</f>
        <v>0</v>
      </c>
    </row>
    <row r="842" spans="1:29" ht="15.75" customHeight="1" x14ac:dyDescent="0.25">
      <c r="A842" s="24">
        <f>'Введення інформації'!A881</f>
        <v>0</v>
      </c>
      <c r="B842" s="14" t="str">
        <f>IF(ISBLANK('Введення інформації'!A881)=FALSE(),(MID('Введення інформації'!B881, 7, 4)&amp;"-"&amp;MID('Введення інформації'!B881, 4, 2)&amp;"-"&amp;MID('Введення інформації'!B881, 1, 2)), "")</f>
        <v/>
      </c>
      <c r="C842" s="24">
        <f>'Введення інформації'!C881</f>
        <v>0</v>
      </c>
      <c r="D842" s="19" t="str">
        <f>IF(ISBLANK('Введення інформації'!D881)=FALSE(),'Введення інформації'!D881,IF(ISBLANK('Введення інформації'!A881)=FALSE(),"null",""))</f>
        <v/>
      </c>
      <c r="E842" s="24">
        <f>'Введення інформації'!E881</f>
        <v>0</v>
      </c>
      <c r="F842" s="24">
        <f>'Введення інформації'!F881</f>
        <v>0</v>
      </c>
      <c r="G842" s="14" t="str">
        <f>LEFT('Введення інформації'!G881, 1)</f>
        <v/>
      </c>
      <c r="H842" s="24">
        <f>'Введення інформації'!H881</f>
        <v>0</v>
      </c>
      <c r="I842" s="24">
        <f>'Введення інформації'!I881</f>
        <v>0</v>
      </c>
      <c r="J842" s="14" t="str">
        <f>IF(ISBLANK('Введення інформації'!J881)=FALSE(),'Введення інформації'!J881,IF(ISBLANK('Введення інформації'!A881)=FALSE(),"null",""))</f>
        <v/>
      </c>
      <c r="K842" s="24">
        <f>'Введення інформації'!K881</f>
        <v>0</v>
      </c>
      <c r="L842" s="14" t="str">
        <f>IF(ISBLANK('Введення інформації'!L881)=FALSE(),'Введення інформації'!L881,IF(ISBLANK('Введення інформації'!A881)=FALSE(),"null",""))</f>
        <v/>
      </c>
      <c r="M842" s="24">
        <f>'Введення інформації'!M881</f>
        <v>0</v>
      </c>
      <c r="N842" s="24">
        <f>'Введення інформації'!N881</f>
        <v>0</v>
      </c>
      <c r="O842" s="14" t="str">
        <f>IF(ISBLANK('Введення інформації'!O881)=FALSE(),'Введення інформації'!O881,IF(ISBLANK('Введення інформації'!A881)=FALSE(),"null",""))</f>
        <v/>
      </c>
      <c r="P842" s="14" t="str">
        <f>IF(ISBLANK('Введення інформації'!P881)=FALSE(),'Введення інформації'!P881,IF(ISBLANK('Введення інформації'!B881)=FALSE(),"null",""))</f>
        <v/>
      </c>
      <c r="Q842" s="25">
        <f>'Введення інформації'!Q881</f>
        <v>0</v>
      </c>
      <c r="R842" s="25">
        <f>'Введення інформації'!R881</f>
        <v>0</v>
      </c>
      <c r="S842" s="25">
        <f>'Введення інформації'!S881</f>
        <v>0</v>
      </c>
      <c r="T842" s="20" t="str">
        <f>IF(ISBLANK('Введення інформації'!A881)=FALSE(),(MID('Введення інформації'!T881, 7, 4)&amp;"-"&amp;MID('Введення інформації'!T881, 4, 2)&amp;"-"&amp;MID('Введення інформації'!T881, 1, 2)), "")</f>
        <v/>
      </c>
      <c r="U842" s="20" t="str">
        <f>IF(ISBLANK('Введення інформації'!B881)=FALSE(),(MID('Введення інформації'!U881, 7, 4)&amp;"-"&amp;MID('Введення інформації'!U881, 4, 2)&amp;"-"&amp;MID('Введення інформації'!U881, 1, 2)), "")</f>
        <v/>
      </c>
      <c r="V842" s="14" t="str">
        <f>IF('Введення інформації'!V881= "Так","true",IF(ISBLANK('Введення інформації'!A881)=FALSE(),"false",""))</f>
        <v/>
      </c>
      <c r="W842" s="24">
        <f>'Введення інформації'!W881</f>
        <v>0</v>
      </c>
      <c r="X842" s="14" t="str">
        <f>IF('Введення інформації'!X881= "Так","true",IF(ISBLANK('Введення інформації'!A881)=FALSE(),"false",""))</f>
        <v/>
      </c>
      <c r="Y842" s="14" t="str">
        <f>IF(ISBLANK('Введення інформації'!Y881)=FALSE(),'Введення інформації'!Y881,IF(ISBLANK('Введення інформації'!A881)=FALSE(),"0",""))</f>
        <v/>
      </c>
      <c r="Z842" s="14" t="str">
        <f>LEFT('Введення інформації'!Z881, 3)</f>
        <v/>
      </c>
      <c r="AA842" s="14" t="str">
        <f>IF(ISBLANK('Введення інформації'!AA881)=FALSE(),'Введення інформації'!AA881,IF(ISBLANK('Введення інформації'!A881)=FALSE(),"0",""))</f>
        <v/>
      </c>
      <c r="AB842" s="14" t="str">
        <f>IF('Введення інформації'!AB881= "Так","true",IF(ISBLANK('Введення інформації'!A881)=FALSE(),"false",""))</f>
        <v/>
      </c>
      <c r="AC842" s="24">
        <f>'Введення інформації'!AC881</f>
        <v>0</v>
      </c>
    </row>
    <row r="843" spans="1:29" ht="15.75" customHeight="1" x14ac:dyDescent="0.25">
      <c r="A843" s="24">
        <f>'Введення інформації'!A882</f>
        <v>0</v>
      </c>
      <c r="B843" s="14" t="str">
        <f>IF(ISBLANK('Введення інформації'!A882)=FALSE(),(MID('Введення інформації'!B882, 7, 4)&amp;"-"&amp;MID('Введення інформації'!B882, 4, 2)&amp;"-"&amp;MID('Введення інформації'!B882, 1, 2)), "")</f>
        <v/>
      </c>
      <c r="C843" s="24">
        <f>'Введення інформації'!C882</f>
        <v>0</v>
      </c>
      <c r="D843" s="19" t="str">
        <f>IF(ISBLANK('Введення інформації'!D882)=FALSE(),'Введення інформації'!D882,IF(ISBLANK('Введення інформації'!A882)=FALSE(),"null",""))</f>
        <v/>
      </c>
      <c r="E843" s="24">
        <f>'Введення інформації'!E882</f>
        <v>0</v>
      </c>
      <c r="F843" s="24">
        <f>'Введення інформації'!F882</f>
        <v>0</v>
      </c>
      <c r="G843" s="14" t="str">
        <f>LEFT('Введення інформації'!G882, 1)</f>
        <v/>
      </c>
      <c r="H843" s="24">
        <f>'Введення інформації'!H882</f>
        <v>0</v>
      </c>
      <c r="I843" s="24">
        <f>'Введення інформації'!I882</f>
        <v>0</v>
      </c>
      <c r="J843" s="14" t="str">
        <f>IF(ISBLANK('Введення інформації'!J882)=FALSE(),'Введення інформації'!J882,IF(ISBLANK('Введення інформації'!A882)=FALSE(),"null",""))</f>
        <v/>
      </c>
      <c r="K843" s="24">
        <f>'Введення інформації'!K882</f>
        <v>0</v>
      </c>
      <c r="L843" s="14" t="str">
        <f>IF(ISBLANK('Введення інформації'!L882)=FALSE(),'Введення інформації'!L882,IF(ISBLANK('Введення інформації'!A882)=FALSE(),"null",""))</f>
        <v/>
      </c>
      <c r="M843" s="24">
        <f>'Введення інформації'!M882</f>
        <v>0</v>
      </c>
      <c r="N843" s="24">
        <f>'Введення інформації'!N882</f>
        <v>0</v>
      </c>
      <c r="O843" s="14" t="str">
        <f>IF(ISBLANK('Введення інформації'!O882)=FALSE(),'Введення інформації'!O882,IF(ISBLANK('Введення інформації'!A882)=FALSE(),"null",""))</f>
        <v/>
      </c>
      <c r="P843" s="14" t="str">
        <f>IF(ISBLANK('Введення інформації'!P882)=FALSE(),'Введення інформації'!P882,IF(ISBLANK('Введення інформації'!B882)=FALSE(),"null",""))</f>
        <v/>
      </c>
      <c r="Q843" s="25">
        <f>'Введення інформації'!Q882</f>
        <v>0</v>
      </c>
      <c r="R843" s="25">
        <f>'Введення інформації'!R882</f>
        <v>0</v>
      </c>
      <c r="S843" s="25">
        <f>'Введення інформації'!S882</f>
        <v>0</v>
      </c>
      <c r="T843" s="20" t="str">
        <f>IF(ISBLANK('Введення інформації'!A882)=FALSE(),(MID('Введення інформації'!T882, 7, 4)&amp;"-"&amp;MID('Введення інформації'!T882, 4, 2)&amp;"-"&amp;MID('Введення інформації'!T882, 1, 2)), "")</f>
        <v/>
      </c>
      <c r="U843" s="20" t="str">
        <f>IF(ISBLANK('Введення інформації'!B882)=FALSE(),(MID('Введення інформації'!U882, 7, 4)&amp;"-"&amp;MID('Введення інформації'!U882, 4, 2)&amp;"-"&amp;MID('Введення інформації'!U882, 1, 2)), "")</f>
        <v/>
      </c>
      <c r="V843" s="14" t="str">
        <f>IF('Введення інформації'!V882= "Так","true",IF(ISBLANK('Введення інформації'!A882)=FALSE(),"false",""))</f>
        <v/>
      </c>
      <c r="W843" s="24">
        <f>'Введення інформації'!W882</f>
        <v>0</v>
      </c>
      <c r="X843" s="14" t="str">
        <f>IF('Введення інформації'!X882= "Так","true",IF(ISBLANK('Введення інформації'!A882)=FALSE(),"false",""))</f>
        <v/>
      </c>
      <c r="Y843" s="14" t="str">
        <f>IF(ISBLANK('Введення інформації'!Y882)=FALSE(),'Введення інформації'!Y882,IF(ISBLANK('Введення інформації'!A882)=FALSE(),"0",""))</f>
        <v/>
      </c>
      <c r="Z843" s="14" t="str">
        <f>LEFT('Введення інформації'!Z882, 3)</f>
        <v/>
      </c>
      <c r="AA843" s="14" t="str">
        <f>IF(ISBLANK('Введення інформації'!AA882)=FALSE(),'Введення інформації'!AA882,IF(ISBLANK('Введення інформації'!A882)=FALSE(),"0",""))</f>
        <v/>
      </c>
      <c r="AB843" s="14" t="str">
        <f>IF('Введення інформації'!AB882= "Так","true",IF(ISBLANK('Введення інформації'!A882)=FALSE(),"false",""))</f>
        <v/>
      </c>
      <c r="AC843" s="24">
        <f>'Введення інформації'!AC882</f>
        <v>0</v>
      </c>
    </row>
    <row r="844" spans="1:29" ht="15.75" customHeight="1" x14ac:dyDescent="0.25">
      <c r="A844" s="24">
        <f>'Введення інформації'!A883</f>
        <v>0</v>
      </c>
      <c r="B844" s="14" t="str">
        <f>IF(ISBLANK('Введення інформації'!A883)=FALSE(),(MID('Введення інформації'!B883, 7, 4)&amp;"-"&amp;MID('Введення інформації'!B883, 4, 2)&amp;"-"&amp;MID('Введення інформації'!B883, 1, 2)), "")</f>
        <v/>
      </c>
      <c r="C844" s="24">
        <f>'Введення інформації'!C883</f>
        <v>0</v>
      </c>
      <c r="D844" s="19" t="str">
        <f>IF(ISBLANK('Введення інформації'!D883)=FALSE(),'Введення інформації'!D883,IF(ISBLANK('Введення інформації'!A883)=FALSE(),"null",""))</f>
        <v/>
      </c>
      <c r="E844" s="24">
        <f>'Введення інформації'!E883</f>
        <v>0</v>
      </c>
      <c r="F844" s="24">
        <f>'Введення інформації'!F883</f>
        <v>0</v>
      </c>
      <c r="G844" s="14" t="str">
        <f>LEFT('Введення інформації'!G883, 1)</f>
        <v/>
      </c>
      <c r="H844" s="24">
        <f>'Введення інформації'!H883</f>
        <v>0</v>
      </c>
      <c r="I844" s="24">
        <f>'Введення інформації'!I883</f>
        <v>0</v>
      </c>
      <c r="J844" s="14" t="str">
        <f>IF(ISBLANK('Введення інформації'!J883)=FALSE(),'Введення інформації'!J883,IF(ISBLANK('Введення інформації'!A883)=FALSE(),"null",""))</f>
        <v/>
      </c>
      <c r="K844" s="24">
        <f>'Введення інформації'!K883</f>
        <v>0</v>
      </c>
      <c r="L844" s="14" t="str">
        <f>IF(ISBLANK('Введення інформації'!L883)=FALSE(),'Введення інформації'!L883,IF(ISBLANK('Введення інформації'!A883)=FALSE(),"null",""))</f>
        <v/>
      </c>
      <c r="M844" s="24">
        <f>'Введення інформації'!M883</f>
        <v>0</v>
      </c>
      <c r="N844" s="24">
        <f>'Введення інформації'!N883</f>
        <v>0</v>
      </c>
      <c r="O844" s="14" t="str">
        <f>IF(ISBLANK('Введення інформації'!O883)=FALSE(),'Введення інформації'!O883,IF(ISBLANK('Введення інформації'!A883)=FALSE(),"null",""))</f>
        <v/>
      </c>
      <c r="P844" s="14" t="str">
        <f>IF(ISBLANK('Введення інформації'!P883)=FALSE(),'Введення інформації'!P883,IF(ISBLANK('Введення інформації'!B883)=FALSE(),"null",""))</f>
        <v/>
      </c>
      <c r="Q844" s="25">
        <f>'Введення інформації'!Q883</f>
        <v>0</v>
      </c>
      <c r="R844" s="25">
        <f>'Введення інформації'!R883</f>
        <v>0</v>
      </c>
      <c r="S844" s="25">
        <f>'Введення інформації'!S883</f>
        <v>0</v>
      </c>
      <c r="T844" s="20" t="str">
        <f>IF(ISBLANK('Введення інформації'!A883)=FALSE(),(MID('Введення інформації'!T883, 7, 4)&amp;"-"&amp;MID('Введення інформації'!T883, 4, 2)&amp;"-"&amp;MID('Введення інформації'!T883, 1, 2)), "")</f>
        <v/>
      </c>
      <c r="U844" s="20" t="str">
        <f>IF(ISBLANK('Введення інформації'!B883)=FALSE(),(MID('Введення інформації'!U883, 7, 4)&amp;"-"&amp;MID('Введення інформації'!U883, 4, 2)&amp;"-"&amp;MID('Введення інформації'!U883, 1, 2)), "")</f>
        <v/>
      </c>
      <c r="V844" s="14" t="str">
        <f>IF('Введення інформації'!V883= "Так","true",IF(ISBLANK('Введення інформації'!A883)=FALSE(),"false",""))</f>
        <v/>
      </c>
      <c r="W844" s="24">
        <f>'Введення інформації'!W883</f>
        <v>0</v>
      </c>
      <c r="X844" s="14" t="str">
        <f>IF('Введення інформації'!X883= "Так","true",IF(ISBLANK('Введення інформації'!A883)=FALSE(),"false",""))</f>
        <v/>
      </c>
      <c r="Y844" s="14" t="str">
        <f>IF(ISBLANK('Введення інформації'!Y883)=FALSE(),'Введення інформації'!Y883,IF(ISBLANK('Введення інформації'!A883)=FALSE(),"0",""))</f>
        <v/>
      </c>
      <c r="Z844" s="14" t="str">
        <f>LEFT('Введення інформації'!Z883, 3)</f>
        <v/>
      </c>
      <c r="AA844" s="14" t="str">
        <f>IF(ISBLANK('Введення інформації'!AA883)=FALSE(),'Введення інформації'!AA883,IF(ISBLANK('Введення інформації'!A883)=FALSE(),"0",""))</f>
        <v/>
      </c>
      <c r="AB844" s="14" t="str">
        <f>IF('Введення інформації'!AB883= "Так","true",IF(ISBLANK('Введення інформації'!A883)=FALSE(),"false",""))</f>
        <v/>
      </c>
      <c r="AC844" s="24">
        <f>'Введення інформації'!AC883</f>
        <v>0</v>
      </c>
    </row>
    <row r="845" spans="1:29" ht="15.75" customHeight="1" x14ac:dyDescent="0.25">
      <c r="A845" s="24">
        <f>'Введення інформації'!A884</f>
        <v>0</v>
      </c>
      <c r="B845" s="14" t="str">
        <f>IF(ISBLANK('Введення інформації'!A884)=FALSE(),(MID('Введення інформації'!B884, 7, 4)&amp;"-"&amp;MID('Введення інформації'!B884, 4, 2)&amp;"-"&amp;MID('Введення інформації'!B884, 1, 2)), "")</f>
        <v/>
      </c>
      <c r="C845" s="24">
        <f>'Введення інформації'!C884</f>
        <v>0</v>
      </c>
      <c r="D845" s="19" t="str">
        <f>IF(ISBLANK('Введення інформації'!D884)=FALSE(),'Введення інформації'!D884,IF(ISBLANK('Введення інформації'!A884)=FALSE(),"null",""))</f>
        <v/>
      </c>
      <c r="E845" s="24">
        <f>'Введення інформації'!E884</f>
        <v>0</v>
      </c>
      <c r="F845" s="24">
        <f>'Введення інформації'!F884</f>
        <v>0</v>
      </c>
      <c r="G845" s="14" t="str">
        <f>LEFT('Введення інформації'!G884, 1)</f>
        <v/>
      </c>
      <c r="H845" s="24">
        <f>'Введення інформації'!H884</f>
        <v>0</v>
      </c>
      <c r="I845" s="24">
        <f>'Введення інформації'!I884</f>
        <v>0</v>
      </c>
      <c r="J845" s="14" t="str">
        <f>IF(ISBLANK('Введення інформації'!J884)=FALSE(),'Введення інформації'!J884,IF(ISBLANK('Введення інформації'!A884)=FALSE(),"null",""))</f>
        <v/>
      </c>
      <c r="K845" s="24">
        <f>'Введення інформації'!K884</f>
        <v>0</v>
      </c>
      <c r="L845" s="14" t="str">
        <f>IF(ISBLANK('Введення інформації'!L884)=FALSE(),'Введення інформації'!L884,IF(ISBLANK('Введення інформації'!A884)=FALSE(),"null",""))</f>
        <v/>
      </c>
      <c r="M845" s="24">
        <f>'Введення інформації'!M884</f>
        <v>0</v>
      </c>
      <c r="N845" s="24">
        <f>'Введення інформації'!N884</f>
        <v>0</v>
      </c>
      <c r="O845" s="14" t="str">
        <f>IF(ISBLANK('Введення інформації'!O884)=FALSE(),'Введення інформації'!O884,IF(ISBLANK('Введення інформації'!A884)=FALSE(),"null",""))</f>
        <v/>
      </c>
      <c r="P845" s="14" t="str">
        <f>IF(ISBLANK('Введення інформації'!P884)=FALSE(),'Введення інформації'!P884,IF(ISBLANK('Введення інформації'!B884)=FALSE(),"null",""))</f>
        <v/>
      </c>
      <c r="Q845" s="25">
        <f>'Введення інформації'!Q884</f>
        <v>0</v>
      </c>
      <c r="R845" s="25">
        <f>'Введення інформації'!R884</f>
        <v>0</v>
      </c>
      <c r="S845" s="25">
        <f>'Введення інформації'!S884</f>
        <v>0</v>
      </c>
      <c r="T845" s="20" t="str">
        <f>IF(ISBLANK('Введення інформації'!A884)=FALSE(),(MID('Введення інформації'!T884, 7, 4)&amp;"-"&amp;MID('Введення інформації'!T884, 4, 2)&amp;"-"&amp;MID('Введення інформації'!T884, 1, 2)), "")</f>
        <v/>
      </c>
      <c r="U845" s="20" t="str">
        <f>IF(ISBLANK('Введення інформації'!B884)=FALSE(),(MID('Введення інформації'!U884, 7, 4)&amp;"-"&amp;MID('Введення інформації'!U884, 4, 2)&amp;"-"&amp;MID('Введення інформації'!U884, 1, 2)), "")</f>
        <v/>
      </c>
      <c r="V845" s="14" t="str">
        <f>IF('Введення інформації'!V884= "Так","true",IF(ISBLANK('Введення інформації'!A884)=FALSE(),"false",""))</f>
        <v/>
      </c>
      <c r="W845" s="24">
        <f>'Введення інформації'!W884</f>
        <v>0</v>
      </c>
      <c r="X845" s="14" t="str">
        <f>IF('Введення інформації'!X884= "Так","true",IF(ISBLANK('Введення інформації'!A884)=FALSE(),"false",""))</f>
        <v/>
      </c>
      <c r="Y845" s="14" t="str">
        <f>IF(ISBLANK('Введення інформації'!Y884)=FALSE(),'Введення інформації'!Y884,IF(ISBLANK('Введення інформації'!A884)=FALSE(),"0",""))</f>
        <v/>
      </c>
      <c r="Z845" s="14" t="str">
        <f>LEFT('Введення інформації'!Z884, 3)</f>
        <v/>
      </c>
      <c r="AA845" s="14" t="str">
        <f>IF(ISBLANK('Введення інформації'!AA884)=FALSE(),'Введення інформації'!AA884,IF(ISBLANK('Введення інформації'!A884)=FALSE(),"0",""))</f>
        <v/>
      </c>
      <c r="AB845" s="14" t="str">
        <f>IF('Введення інформації'!AB884= "Так","true",IF(ISBLANK('Введення інформації'!A884)=FALSE(),"false",""))</f>
        <v/>
      </c>
      <c r="AC845" s="24">
        <f>'Введення інформації'!AC884</f>
        <v>0</v>
      </c>
    </row>
    <row r="846" spans="1:29" ht="15.75" customHeight="1" x14ac:dyDescent="0.25">
      <c r="A846" s="24">
        <f>'Введення інформації'!A885</f>
        <v>0</v>
      </c>
      <c r="B846" s="14" t="str">
        <f>IF(ISBLANK('Введення інформації'!A885)=FALSE(),(MID('Введення інформації'!B885, 7, 4)&amp;"-"&amp;MID('Введення інформації'!B885, 4, 2)&amp;"-"&amp;MID('Введення інформації'!B885, 1, 2)), "")</f>
        <v/>
      </c>
      <c r="C846" s="24">
        <f>'Введення інформації'!C885</f>
        <v>0</v>
      </c>
      <c r="D846" s="19" t="str">
        <f>IF(ISBLANK('Введення інформації'!D885)=FALSE(),'Введення інформації'!D885,IF(ISBLANK('Введення інформації'!A885)=FALSE(),"null",""))</f>
        <v/>
      </c>
      <c r="E846" s="24">
        <f>'Введення інформації'!E885</f>
        <v>0</v>
      </c>
      <c r="F846" s="24">
        <f>'Введення інформації'!F885</f>
        <v>0</v>
      </c>
      <c r="G846" s="14" t="str">
        <f>LEFT('Введення інформації'!G885, 1)</f>
        <v/>
      </c>
      <c r="H846" s="24">
        <f>'Введення інформації'!H885</f>
        <v>0</v>
      </c>
      <c r="I846" s="24">
        <f>'Введення інформації'!I885</f>
        <v>0</v>
      </c>
      <c r="J846" s="14" t="str">
        <f>IF(ISBLANK('Введення інформації'!J885)=FALSE(),'Введення інформації'!J885,IF(ISBLANK('Введення інформації'!A885)=FALSE(),"null",""))</f>
        <v/>
      </c>
      <c r="K846" s="24">
        <f>'Введення інформації'!K885</f>
        <v>0</v>
      </c>
      <c r="L846" s="14" t="str">
        <f>IF(ISBLANK('Введення інформації'!L885)=FALSE(),'Введення інформації'!L885,IF(ISBLANK('Введення інформації'!A885)=FALSE(),"null",""))</f>
        <v/>
      </c>
      <c r="M846" s="24">
        <f>'Введення інформації'!M885</f>
        <v>0</v>
      </c>
      <c r="N846" s="24">
        <f>'Введення інформації'!N885</f>
        <v>0</v>
      </c>
      <c r="O846" s="14" t="str">
        <f>IF(ISBLANK('Введення інформації'!O885)=FALSE(),'Введення інформації'!O885,IF(ISBLANK('Введення інформації'!A885)=FALSE(),"null",""))</f>
        <v/>
      </c>
      <c r="P846" s="14" t="str">
        <f>IF(ISBLANK('Введення інформації'!P885)=FALSE(),'Введення інформації'!P885,IF(ISBLANK('Введення інформації'!B885)=FALSE(),"null",""))</f>
        <v/>
      </c>
      <c r="Q846" s="25">
        <f>'Введення інформації'!Q885</f>
        <v>0</v>
      </c>
      <c r="R846" s="25">
        <f>'Введення інформації'!R885</f>
        <v>0</v>
      </c>
      <c r="S846" s="25">
        <f>'Введення інформації'!S885</f>
        <v>0</v>
      </c>
      <c r="T846" s="20" t="str">
        <f>IF(ISBLANK('Введення інформації'!A885)=FALSE(),(MID('Введення інформації'!T885, 7, 4)&amp;"-"&amp;MID('Введення інформації'!T885, 4, 2)&amp;"-"&amp;MID('Введення інформації'!T885, 1, 2)), "")</f>
        <v/>
      </c>
      <c r="U846" s="20" t="str">
        <f>IF(ISBLANK('Введення інформації'!B885)=FALSE(),(MID('Введення інформації'!U885, 7, 4)&amp;"-"&amp;MID('Введення інформації'!U885, 4, 2)&amp;"-"&amp;MID('Введення інформації'!U885, 1, 2)), "")</f>
        <v/>
      </c>
      <c r="V846" s="14" t="str">
        <f>IF('Введення інформації'!V885= "Так","true",IF(ISBLANK('Введення інформації'!A885)=FALSE(),"false",""))</f>
        <v/>
      </c>
      <c r="W846" s="24">
        <f>'Введення інформації'!W885</f>
        <v>0</v>
      </c>
      <c r="X846" s="14" t="str">
        <f>IF('Введення інформації'!X885= "Так","true",IF(ISBLANK('Введення інформації'!A885)=FALSE(),"false",""))</f>
        <v/>
      </c>
      <c r="Y846" s="14" t="str">
        <f>IF(ISBLANK('Введення інформації'!Y885)=FALSE(),'Введення інформації'!Y885,IF(ISBLANK('Введення інформації'!A885)=FALSE(),"0",""))</f>
        <v/>
      </c>
      <c r="Z846" s="14" t="str">
        <f>LEFT('Введення інформації'!Z885, 3)</f>
        <v/>
      </c>
      <c r="AA846" s="14" t="str">
        <f>IF(ISBLANK('Введення інформації'!AA885)=FALSE(),'Введення інформації'!AA885,IF(ISBLANK('Введення інформації'!A885)=FALSE(),"0",""))</f>
        <v/>
      </c>
      <c r="AB846" s="14" t="str">
        <f>IF('Введення інформації'!AB885= "Так","true",IF(ISBLANK('Введення інформації'!A885)=FALSE(),"false",""))</f>
        <v/>
      </c>
      <c r="AC846" s="24">
        <f>'Введення інформації'!AC885</f>
        <v>0</v>
      </c>
    </row>
    <row r="847" spans="1:29" ht="15.75" customHeight="1" x14ac:dyDescent="0.25">
      <c r="A847" s="24">
        <f>'Введення інформації'!A886</f>
        <v>0</v>
      </c>
      <c r="B847" s="14" t="str">
        <f>IF(ISBLANK('Введення інформації'!A886)=FALSE(),(MID('Введення інформації'!B886, 7, 4)&amp;"-"&amp;MID('Введення інформації'!B886, 4, 2)&amp;"-"&amp;MID('Введення інформації'!B886, 1, 2)), "")</f>
        <v/>
      </c>
      <c r="C847" s="24">
        <f>'Введення інформації'!C886</f>
        <v>0</v>
      </c>
      <c r="D847" s="19" t="str">
        <f>IF(ISBLANK('Введення інформації'!D886)=FALSE(),'Введення інформації'!D886,IF(ISBLANK('Введення інформації'!A886)=FALSE(),"null",""))</f>
        <v/>
      </c>
      <c r="E847" s="24">
        <f>'Введення інформації'!E886</f>
        <v>0</v>
      </c>
      <c r="F847" s="24">
        <f>'Введення інформації'!F886</f>
        <v>0</v>
      </c>
      <c r="G847" s="14" t="str">
        <f>LEFT('Введення інформації'!G886, 1)</f>
        <v/>
      </c>
      <c r="H847" s="24">
        <f>'Введення інформації'!H886</f>
        <v>0</v>
      </c>
      <c r="I847" s="24">
        <f>'Введення інформації'!I886</f>
        <v>0</v>
      </c>
      <c r="J847" s="14" t="str">
        <f>IF(ISBLANK('Введення інформації'!J886)=FALSE(),'Введення інформації'!J886,IF(ISBLANK('Введення інформації'!A886)=FALSE(),"null",""))</f>
        <v/>
      </c>
      <c r="K847" s="24">
        <f>'Введення інформації'!K886</f>
        <v>0</v>
      </c>
      <c r="L847" s="14" t="str">
        <f>IF(ISBLANK('Введення інформації'!L886)=FALSE(),'Введення інформації'!L886,IF(ISBLANK('Введення інформації'!A886)=FALSE(),"null",""))</f>
        <v/>
      </c>
      <c r="M847" s="24">
        <f>'Введення інформації'!M886</f>
        <v>0</v>
      </c>
      <c r="N847" s="24">
        <f>'Введення інформації'!N886</f>
        <v>0</v>
      </c>
      <c r="O847" s="14" t="str">
        <f>IF(ISBLANK('Введення інформації'!O886)=FALSE(),'Введення інформації'!O886,IF(ISBLANK('Введення інформації'!A886)=FALSE(),"null",""))</f>
        <v/>
      </c>
      <c r="P847" s="14" t="str">
        <f>IF(ISBLANK('Введення інформації'!P886)=FALSE(),'Введення інформації'!P886,IF(ISBLANK('Введення інформації'!B886)=FALSE(),"null",""))</f>
        <v/>
      </c>
      <c r="Q847" s="25">
        <f>'Введення інформації'!Q886</f>
        <v>0</v>
      </c>
      <c r="R847" s="25">
        <f>'Введення інформації'!R886</f>
        <v>0</v>
      </c>
      <c r="S847" s="25">
        <f>'Введення інформації'!S886</f>
        <v>0</v>
      </c>
      <c r="T847" s="20" t="str">
        <f>IF(ISBLANK('Введення інформації'!A886)=FALSE(),(MID('Введення інформації'!T886, 7, 4)&amp;"-"&amp;MID('Введення інформації'!T886, 4, 2)&amp;"-"&amp;MID('Введення інформації'!T886, 1, 2)), "")</f>
        <v/>
      </c>
      <c r="U847" s="20" t="str">
        <f>IF(ISBLANK('Введення інформації'!B886)=FALSE(),(MID('Введення інформації'!U886, 7, 4)&amp;"-"&amp;MID('Введення інформації'!U886, 4, 2)&amp;"-"&amp;MID('Введення інформації'!U886, 1, 2)), "")</f>
        <v/>
      </c>
      <c r="V847" s="14" t="str">
        <f>IF('Введення інформації'!V886= "Так","true",IF(ISBLANK('Введення інформації'!A886)=FALSE(),"false",""))</f>
        <v/>
      </c>
      <c r="W847" s="24">
        <f>'Введення інформації'!W886</f>
        <v>0</v>
      </c>
      <c r="X847" s="14" t="str">
        <f>IF('Введення інформації'!X886= "Так","true",IF(ISBLANK('Введення інформації'!A886)=FALSE(),"false",""))</f>
        <v/>
      </c>
      <c r="Y847" s="14" t="str">
        <f>IF(ISBLANK('Введення інформації'!Y886)=FALSE(),'Введення інформації'!Y886,IF(ISBLANK('Введення інформації'!A886)=FALSE(),"0",""))</f>
        <v/>
      </c>
      <c r="Z847" s="14" t="str">
        <f>LEFT('Введення інформації'!Z886, 3)</f>
        <v/>
      </c>
      <c r="AA847" s="14" t="str">
        <f>IF(ISBLANK('Введення інформації'!AA886)=FALSE(),'Введення інформації'!AA886,IF(ISBLANK('Введення інформації'!A886)=FALSE(),"0",""))</f>
        <v/>
      </c>
      <c r="AB847" s="14" t="str">
        <f>IF('Введення інформації'!AB886= "Так","true",IF(ISBLANK('Введення інформації'!A886)=FALSE(),"false",""))</f>
        <v/>
      </c>
      <c r="AC847" s="24">
        <f>'Введення інформації'!AC886</f>
        <v>0</v>
      </c>
    </row>
    <row r="848" spans="1:29" ht="15.75" customHeight="1" x14ac:dyDescent="0.25">
      <c r="A848" s="24">
        <f>'Введення інформації'!A887</f>
        <v>0</v>
      </c>
      <c r="B848" s="14" t="str">
        <f>IF(ISBLANK('Введення інформації'!A887)=FALSE(),(MID('Введення інформації'!B887, 7, 4)&amp;"-"&amp;MID('Введення інформації'!B887, 4, 2)&amp;"-"&amp;MID('Введення інформації'!B887, 1, 2)), "")</f>
        <v/>
      </c>
      <c r="C848" s="24">
        <f>'Введення інформації'!C887</f>
        <v>0</v>
      </c>
      <c r="D848" s="19" t="str">
        <f>IF(ISBLANK('Введення інформації'!D887)=FALSE(),'Введення інформації'!D887,IF(ISBLANK('Введення інформації'!A887)=FALSE(),"null",""))</f>
        <v/>
      </c>
      <c r="E848" s="24">
        <f>'Введення інформації'!E887</f>
        <v>0</v>
      </c>
      <c r="F848" s="24">
        <f>'Введення інформації'!F887</f>
        <v>0</v>
      </c>
      <c r="G848" s="14" t="str">
        <f>LEFT('Введення інформації'!G887, 1)</f>
        <v/>
      </c>
      <c r="H848" s="24">
        <f>'Введення інформації'!H887</f>
        <v>0</v>
      </c>
      <c r="I848" s="24">
        <f>'Введення інформації'!I887</f>
        <v>0</v>
      </c>
      <c r="J848" s="14" t="str">
        <f>IF(ISBLANK('Введення інформації'!J887)=FALSE(),'Введення інформації'!J887,IF(ISBLANK('Введення інформації'!A887)=FALSE(),"null",""))</f>
        <v/>
      </c>
      <c r="K848" s="24">
        <f>'Введення інформації'!K887</f>
        <v>0</v>
      </c>
      <c r="L848" s="14" t="str">
        <f>IF(ISBLANK('Введення інформації'!L887)=FALSE(),'Введення інформації'!L887,IF(ISBLANK('Введення інформації'!A887)=FALSE(),"null",""))</f>
        <v/>
      </c>
      <c r="M848" s="24">
        <f>'Введення інформації'!M887</f>
        <v>0</v>
      </c>
      <c r="N848" s="24">
        <f>'Введення інформації'!N887</f>
        <v>0</v>
      </c>
      <c r="O848" s="14" t="str">
        <f>IF(ISBLANK('Введення інформації'!O887)=FALSE(),'Введення інформації'!O887,IF(ISBLANK('Введення інформації'!A887)=FALSE(),"null",""))</f>
        <v/>
      </c>
      <c r="P848" s="14" t="str">
        <f>IF(ISBLANK('Введення інформації'!P887)=FALSE(),'Введення інформації'!P887,IF(ISBLANK('Введення інформації'!B887)=FALSE(),"null",""))</f>
        <v/>
      </c>
      <c r="Q848" s="25">
        <f>'Введення інформації'!Q887</f>
        <v>0</v>
      </c>
      <c r="R848" s="25">
        <f>'Введення інформації'!R887</f>
        <v>0</v>
      </c>
      <c r="S848" s="25">
        <f>'Введення інформації'!S887</f>
        <v>0</v>
      </c>
      <c r="T848" s="20" t="str">
        <f>IF(ISBLANK('Введення інформації'!A887)=FALSE(),(MID('Введення інформації'!T887, 7, 4)&amp;"-"&amp;MID('Введення інформації'!T887, 4, 2)&amp;"-"&amp;MID('Введення інформації'!T887, 1, 2)), "")</f>
        <v/>
      </c>
      <c r="U848" s="20" t="str">
        <f>IF(ISBLANK('Введення інформації'!B887)=FALSE(),(MID('Введення інформації'!U887, 7, 4)&amp;"-"&amp;MID('Введення інформації'!U887, 4, 2)&amp;"-"&amp;MID('Введення інформації'!U887, 1, 2)), "")</f>
        <v/>
      </c>
      <c r="V848" s="14" t="str">
        <f>IF('Введення інформації'!V887= "Так","true",IF(ISBLANK('Введення інформації'!A887)=FALSE(),"false",""))</f>
        <v/>
      </c>
      <c r="W848" s="24">
        <f>'Введення інформації'!W887</f>
        <v>0</v>
      </c>
      <c r="X848" s="14" t="str">
        <f>IF('Введення інформації'!X887= "Так","true",IF(ISBLANK('Введення інформації'!A887)=FALSE(),"false",""))</f>
        <v/>
      </c>
      <c r="Y848" s="14" t="str">
        <f>IF(ISBLANK('Введення інформації'!Y887)=FALSE(),'Введення інформації'!Y887,IF(ISBLANK('Введення інформації'!A887)=FALSE(),"0",""))</f>
        <v/>
      </c>
      <c r="Z848" s="14" t="str">
        <f>LEFT('Введення інформації'!Z887, 3)</f>
        <v/>
      </c>
      <c r="AA848" s="14" t="str">
        <f>IF(ISBLANK('Введення інформації'!AA887)=FALSE(),'Введення інформації'!AA887,IF(ISBLANK('Введення інформації'!A887)=FALSE(),"0",""))</f>
        <v/>
      </c>
      <c r="AB848" s="14" t="str">
        <f>IF('Введення інформації'!AB887= "Так","true",IF(ISBLANK('Введення інформації'!A887)=FALSE(),"false",""))</f>
        <v/>
      </c>
      <c r="AC848" s="24">
        <f>'Введення інформації'!AC887</f>
        <v>0</v>
      </c>
    </row>
    <row r="849" spans="1:29" ht="15.75" customHeight="1" x14ac:dyDescent="0.25">
      <c r="A849" s="24">
        <f>'Введення інформації'!A888</f>
        <v>0</v>
      </c>
      <c r="B849" s="14" t="str">
        <f>IF(ISBLANK('Введення інформації'!A888)=FALSE(),(MID('Введення інформації'!B888, 7, 4)&amp;"-"&amp;MID('Введення інформації'!B888, 4, 2)&amp;"-"&amp;MID('Введення інформації'!B888, 1, 2)), "")</f>
        <v/>
      </c>
      <c r="C849" s="24">
        <f>'Введення інформації'!C888</f>
        <v>0</v>
      </c>
      <c r="D849" s="19" t="str">
        <f>IF(ISBLANK('Введення інформації'!D888)=FALSE(),'Введення інформації'!D888,IF(ISBLANK('Введення інформації'!A888)=FALSE(),"null",""))</f>
        <v/>
      </c>
      <c r="E849" s="24">
        <f>'Введення інформації'!E888</f>
        <v>0</v>
      </c>
      <c r="F849" s="24">
        <f>'Введення інформації'!F888</f>
        <v>0</v>
      </c>
      <c r="G849" s="14" t="str">
        <f>LEFT('Введення інформації'!G888, 1)</f>
        <v/>
      </c>
      <c r="H849" s="24">
        <f>'Введення інформації'!H888</f>
        <v>0</v>
      </c>
      <c r="I849" s="24">
        <f>'Введення інформації'!I888</f>
        <v>0</v>
      </c>
      <c r="J849" s="14" t="str">
        <f>IF(ISBLANK('Введення інформації'!J888)=FALSE(),'Введення інформації'!J888,IF(ISBLANK('Введення інформації'!A888)=FALSE(),"null",""))</f>
        <v/>
      </c>
      <c r="K849" s="24">
        <f>'Введення інформації'!K888</f>
        <v>0</v>
      </c>
      <c r="L849" s="14" t="str">
        <f>IF(ISBLANK('Введення інформації'!L888)=FALSE(),'Введення інформації'!L888,IF(ISBLANK('Введення інформації'!A888)=FALSE(),"null",""))</f>
        <v/>
      </c>
      <c r="M849" s="24">
        <f>'Введення інформації'!M888</f>
        <v>0</v>
      </c>
      <c r="N849" s="24">
        <f>'Введення інформації'!N888</f>
        <v>0</v>
      </c>
      <c r="O849" s="14" t="str">
        <f>IF(ISBLANK('Введення інформації'!O888)=FALSE(),'Введення інформації'!O888,IF(ISBLANK('Введення інформації'!A888)=FALSE(),"null",""))</f>
        <v/>
      </c>
      <c r="P849" s="14" t="str">
        <f>IF(ISBLANK('Введення інформації'!P888)=FALSE(),'Введення інформації'!P888,IF(ISBLANK('Введення інформації'!B888)=FALSE(),"null",""))</f>
        <v/>
      </c>
      <c r="Q849" s="25">
        <f>'Введення інформації'!Q888</f>
        <v>0</v>
      </c>
      <c r="R849" s="25">
        <f>'Введення інформації'!R888</f>
        <v>0</v>
      </c>
      <c r="S849" s="25">
        <f>'Введення інформації'!S888</f>
        <v>0</v>
      </c>
      <c r="T849" s="20" t="str">
        <f>IF(ISBLANK('Введення інформації'!A888)=FALSE(),(MID('Введення інформації'!T888, 7, 4)&amp;"-"&amp;MID('Введення інформації'!T888, 4, 2)&amp;"-"&amp;MID('Введення інформації'!T888, 1, 2)), "")</f>
        <v/>
      </c>
      <c r="U849" s="20" t="str">
        <f>IF(ISBLANK('Введення інформації'!B888)=FALSE(),(MID('Введення інформації'!U888, 7, 4)&amp;"-"&amp;MID('Введення інформації'!U888, 4, 2)&amp;"-"&amp;MID('Введення інформації'!U888, 1, 2)), "")</f>
        <v/>
      </c>
      <c r="V849" s="14" t="str">
        <f>IF('Введення інформації'!V888= "Так","true",IF(ISBLANK('Введення інформації'!A888)=FALSE(),"false",""))</f>
        <v/>
      </c>
      <c r="W849" s="24">
        <f>'Введення інформації'!W888</f>
        <v>0</v>
      </c>
      <c r="X849" s="14" t="str">
        <f>IF('Введення інформації'!X888= "Так","true",IF(ISBLANK('Введення інформації'!A888)=FALSE(),"false",""))</f>
        <v/>
      </c>
      <c r="Y849" s="14" t="str">
        <f>IF(ISBLANK('Введення інформації'!Y888)=FALSE(),'Введення інформації'!Y888,IF(ISBLANK('Введення інформації'!A888)=FALSE(),"0",""))</f>
        <v/>
      </c>
      <c r="Z849" s="14" t="str">
        <f>LEFT('Введення інформації'!Z888, 3)</f>
        <v/>
      </c>
      <c r="AA849" s="14" t="str">
        <f>IF(ISBLANK('Введення інформації'!AA888)=FALSE(),'Введення інформації'!AA888,IF(ISBLANK('Введення інформації'!A888)=FALSE(),"0",""))</f>
        <v/>
      </c>
      <c r="AB849" s="14" t="str">
        <f>IF('Введення інформації'!AB888= "Так","true",IF(ISBLANK('Введення інформації'!A888)=FALSE(),"false",""))</f>
        <v/>
      </c>
      <c r="AC849" s="24">
        <f>'Введення інформації'!AC888</f>
        <v>0</v>
      </c>
    </row>
    <row r="850" spans="1:29" ht="15.75" customHeight="1" x14ac:dyDescent="0.25">
      <c r="A850" s="24">
        <f>'Введення інформації'!A889</f>
        <v>0</v>
      </c>
      <c r="B850" s="14" t="str">
        <f>IF(ISBLANK('Введення інформації'!A889)=FALSE(),(MID('Введення інформації'!B889, 7, 4)&amp;"-"&amp;MID('Введення інформації'!B889, 4, 2)&amp;"-"&amp;MID('Введення інформації'!B889, 1, 2)), "")</f>
        <v/>
      </c>
      <c r="C850" s="24">
        <f>'Введення інформації'!C889</f>
        <v>0</v>
      </c>
      <c r="D850" s="19" t="str">
        <f>IF(ISBLANK('Введення інформації'!D889)=FALSE(),'Введення інформації'!D889,IF(ISBLANK('Введення інформації'!A889)=FALSE(),"null",""))</f>
        <v/>
      </c>
      <c r="E850" s="24">
        <f>'Введення інформації'!E889</f>
        <v>0</v>
      </c>
      <c r="F850" s="24">
        <f>'Введення інформації'!F889</f>
        <v>0</v>
      </c>
      <c r="G850" s="14" t="str">
        <f>LEFT('Введення інформації'!G889, 1)</f>
        <v/>
      </c>
      <c r="H850" s="24">
        <f>'Введення інформації'!H889</f>
        <v>0</v>
      </c>
      <c r="I850" s="24">
        <f>'Введення інформації'!I889</f>
        <v>0</v>
      </c>
      <c r="J850" s="14" t="str">
        <f>IF(ISBLANK('Введення інформації'!J889)=FALSE(),'Введення інформації'!J889,IF(ISBLANK('Введення інформації'!A889)=FALSE(),"null",""))</f>
        <v/>
      </c>
      <c r="K850" s="24">
        <f>'Введення інформації'!K889</f>
        <v>0</v>
      </c>
      <c r="L850" s="14" t="str">
        <f>IF(ISBLANK('Введення інформації'!L889)=FALSE(),'Введення інформації'!L889,IF(ISBLANK('Введення інформації'!A889)=FALSE(),"null",""))</f>
        <v/>
      </c>
      <c r="M850" s="24">
        <f>'Введення інформації'!M889</f>
        <v>0</v>
      </c>
      <c r="N850" s="24">
        <f>'Введення інформації'!N889</f>
        <v>0</v>
      </c>
      <c r="O850" s="14" t="str">
        <f>IF(ISBLANK('Введення інформації'!O889)=FALSE(),'Введення інформації'!O889,IF(ISBLANK('Введення інформації'!A889)=FALSE(),"null",""))</f>
        <v/>
      </c>
      <c r="P850" s="14" t="str">
        <f>IF(ISBLANK('Введення інформації'!P889)=FALSE(),'Введення інформації'!P889,IF(ISBLANK('Введення інформації'!B889)=FALSE(),"null",""))</f>
        <v/>
      </c>
      <c r="Q850" s="25">
        <f>'Введення інформації'!Q889</f>
        <v>0</v>
      </c>
      <c r="R850" s="25">
        <f>'Введення інформації'!R889</f>
        <v>0</v>
      </c>
      <c r="S850" s="25">
        <f>'Введення інформації'!S889</f>
        <v>0</v>
      </c>
      <c r="T850" s="20" t="str">
        <f>IF(ISBLANK('Введення інформації'!A889)=FALSE(),(MID('Введення інформації'!T889, 7, 4)&amp;"-"&amp;MID('Введення інформації'!T889, 4, 2)&amp;"-"&amp;MID('Введення інформації'!T889, 1, 2)), "")</f>
        <v/>
      </c>
      <c r="U850" s="20" t="str">
        <f>IF(ISBLANK('Введення інформації'!B889)=FALSE(),(MID('Введення інформації'!U889, 7, 4)&amp;"-"&amp;MID('Введення інформації'!U889, 4, 2)&amp;"-"&amp;MID('Введення інформації'!U889, 1, 2)), "")</f>
        <v/>
      </c>
      <c r="V850" s="14" t="str">
        <f>IF('Введення інформації'!V889= "Так","true",IF(ISBLANK('Введення інформації'!A889)=FALSE(),"false",""))</f>
        <v/>
      </c>
      <c r="W850" s="24">
        <f>'Введення інформації'!W889</f>
        <v>0</v>
      </c>
      <c r="X850" s="14" t="str">
        <f>IF('Введення інформації'!X889= "Так","true",IF(ISBLANK('Введення інформації'!A889)=FALSE(),"false",""))</f>
        <v/>
      </c>
      <c r="Y850" s="14" t="str">
        <f>IF(ISBLANK('Введення інформації'!Y889)=FALSE(),'Введення інформації'!Y889,IF(ISBLANK('Введення інформації'!A889)=FALSE(),"0",""))</f>
        <v/>
      </c>
      <c r="Z850" s="14" t="str">
        <f>LEFT('Введення інформації'!Z889, 3)</f>
        <v/>
      </c>
      <c r="AA850" s="14" t="str">
        <f>IF(ISBLANK('Введення інформації'!AA889)=FALSE(),'Введення інформації'!AA889,IF(ISBLANK('Введення інформації'!A889)=FALSE(),"0",""))</f>
        <v/>
      </c>
      <c r="AB850" s="14" t="str">
        <f>IF('Введення інформації'!AB889= "Так","true",IF(ISBLANK('Введення інформації'!A889)=FALSE(),"false",""))</f>
        <v/>
      </c>
      <c r="AC850" s="24">
        <f>'Введення інформації'!AC889</f>
        <v>0</v>
      </c>
    </row>
    <row r="851" spans="1:29" ht="15.75" customHeight="1" x14ac:dyDescent="0.25">
      <c r="A851" s="24">
        <f>'Введення інформації'!A890</f>
        <v>0</v>
      </c>
      <c r="B851" s="14" t="str">
        <f>IF(ISBLANK('Введення інформації'!A890)=FALSE(),(MID('Введення інформації'!B890, 7, 4)&amp;"-"&amp;MID('Введення інформації'!B890, 4, 2)&amp;"-"&amp;MID('Введення інформації'!B890, 1, 2)), "")</f>
        <v/>
      </c>
      <c r="C851" s="24">
        <f>'Введення інформації'!C890</f>
        <v>0</v>
      </c>
      <c r="D851" s="19" t="str">
        <f>IF(ISBLANK('Введення інформації'!D890)=FALSE(),'Введення інформації'!D890,IF(ISBLANK('Введення інформації'!A890)=FALSE(),"null",""))</f>
        <v/>
      </c>
      <c r="E851" s="24">
        <f>'Введення інформації'!E890</f>
        <v>0</v>
      </c>
      <c r="F851" s="24">
        <f>'Введення інформації'!F890</f>
        <v>0</v>
      </c>
      <c r="G851" s="14" t="str">
        <f>LEFT('Введення інформації'!G890, 1)</f>
        <v/>
      </c>
      <c r="H851" s="24">
        <f>'Введення інформації'!H890</f>
        <v>0</v>
      </c>
      <c r="I851" s="24">
        <f>'Введення інформації'!I890</f>
        <v>0</v>
      </c>
      <c r="J851" s="14" t="str">
        <f>IF(ISBLANK('Введення інформації'!J890)=FALSE(),'Введення інформації'!J890,IF(ISBLANK('Введення інформації'!A890)=FALSE(),"null",""))</f>
        <v/>
      </c>
      <c r="K851" s="24">
        <f>'Введення інформації'!K890</f>
        <v>0</v>
      </c>
      <c r="L851" s="14" t="str">
        <f>IF(ISBLANK('Введення інформації'!L890)=FALSE(),'Введення інформації'!L890,IF(ISBLANK('Введення інформації'!A890)=FALSE(),"null",""))</f>
        <v/>
      </c>
      <c r="M851" s="24">
        <f>'Введення інформації'!M890</f>
        <v>0</v>
      </c>
      <c r="N851" s="24">
        <f>'Введення інформації'!N890</f>
        <v>0</v>
      </c>
      <c r="O851" s="14" t="str">
        <f>IF(ISBLANK('Введення інформації'!O890)=FALSE(),'Введення інформації'!O890,IF(ISBLANK('Введення інформації'!A890)=FALSE(),"null",""))</f>
        <v/>
      </c>
      <c r="P851" s="14" t="str">
        <f>IF(ISBLANK('Введення інформації'!P890)=FALSE(),'Введення інформації'!P890,IF(ISBLANK('Введення інформації'!B890)=FALSE(),"null",""))</f>
        <v/>
      </c>
      <c r="Q851" s="25">
        <f>'Введення інформації'!Q890</f>
        <v>0</v>
      </c>
      <c r="R851" s="25">
        <f>'Введення інформації'!R890</f>
        <v>0</v>
      </c>
      <c r="S851" s="25">
        <f>'Введення інформації'!S890</f>
        <v>0</v>
      </c>
      <c r="T851" s="20" t="str">
        <f>IF(ISBLANK('Введення інформації'!A890)=FALSE(),(MID('Введення інформації'!T890, 7, 4)&amp;"-"&amp;MID('Введення інформації'!T890, 4, 2)&amp;"-"&amp;MID('Введення інформації'!T890, 1, 2)), "")</f>
        <v/>
      </c>
      <c r="U851" s="20" t="str">
        <f>IF(ISBLANK('Введення інформації'!B890)=FALSE(),(MID('Введення інформації'!U890, 7, 4)&amp;"-"&amp;MID('Введення інформації'!U890, 4, 2)&amp;"-"&amp;MID('Введення інформації'!U890, 1, 2)), "")</f>
        <v/>
      </c>
      <c r="V851" s="14" t="str">
        <f>IF('Введення інформації'!V890= "Так","true",IF(ISBLANK('Введення інформації'!A890)=FALSE(),"false",""))</f>
        <v/>
      </c>
      <c r="W851" s="24">
        <f>'Введення інформації'!W890</f>
        <v>0</v>
      </c>
      <c r="X851" s="14" t="str">
        <f>IF('Введення інформації'!X890= "Так","true",IF(ISBLANK('Введення інформації'!A890)=FALSE(),"false",""))</f>
        <v/>
      </c>
      <c r="Y851" s="14" t="str">
        <f>IF(ISBLANK('Введення інформації'!Y890)=FALSE(),'Введення інформації'!Y890,IF(ISBLANK('Введення інформації'!A890)=FALSE(),"0",""))</f>
        <v/>
      </c>
      <c r="Z851" s="14" t="str">
        <f>LEFT('Введення інформації'!Z890, 3)</f>
        <v/>
      </c>
      <c r="AA851" s="14" t="str">
        <f>IF(ISBLANK('Введення інформації'!AA890)=FALSE(),'Введення інформації'!AA890,IF(ISBLANK('Введення інформації'!A890)=FALSE(),"0",""))</f>
        <v/>
      </c>
      <c r="AB851" s="14" t="str">
        <f>IF('Введення інформації'!AB890= "Так","true",IF(ISBLANK('Введення інформації'!A890)=FALSE(),"false",""))</f>
        <v/>
      </c>
      <c r="AC851" s="24">
        <f>'Введення інформації'!AC890</f>
        <v>0</v>
      </c>
    </row>
    <row r="852" spans="1:29" ht="15.75" customHeight="1" x14ac:dyDescent="0.25">
      <c r="A852" s="24">
        <f>'Введення інформації'!A891</f>
        <v>0</v>
      </c>
      <c r="B852" s="14" t="str">
        <f>IF(ISBLANK('Введення інформації'!A891)=FALSE(),(MID('Введення інформації'!B891, 7, 4)&amp;"-"&amp;MID('Введення інформації'!B891, 4, 2)&amp;"-"&amp;MID('Введення інформації'!B891, 1, 2)), "")</f>
        <v/>
      </c>
      <c r="C852" s="24">
        <f>'Введення інформації'!C891</f>
        <v>0</v>
      </c>
      <c r="D852" s="19" t="str">
        <f>IF(ISBLANK('Введення інформації'!D891)=FALSE(),'Введення інформації'!D891,IF(ISBLANK('Введення інформації'!A891)=FALSE(),"null",""))</f>
        <v/>
      </c>
      <c r="E852" s="24">
        <f>'Введення інформації'!E891</f>
        <v>0</v>
      </c>
      <c r="F852" s="24">
        <f>'Введення інформації'!F891</f>
        <v>0</v>
      </c>
      <c r="G852" s="14" t="str">
        <f>LEFT('Введення інформації'!G891, 1)</f>
        <v/>
      </c>
      <c r="H852" s="24">
        <f>'Введення інформації'!H891</f>
        <v>0</v>
      </c>
      <c r="I852" s="24">
        <f>'Введення інформації'!I891</f>
        <v>0</v>
      </c>
      <c r="J852" s="14" t="str">
        <f>IF(ISBLANK('Введення інформації'!J891)=FALSE(),'Введення інформації'!J891,IF(ISBLANK('Введення інформації'!A891)=FALSE(),"null",""))</f>
        <v/>
      </c>
      <c r="K852" s="24">
        <f>'Введення інформації'!K891</f>
        <v>0</v>
      </c>
      <c r="L852" s="14" t="str">
        <f>IF(ISBLANK('Введення інформації'!L891)=FALSE(),'Введення інформації'!L891,IF(ISBLANK('Введення інформації'!A891)=FALSE(),"null",""))</f>
        <v/>
      </c>
      <c r="M852" s="24">
        <f>'Введення інформації'!M891</f>
        <v>0</v>
      </c>
      <c r="N852" s="24">
        <f>'Введення інформації'!N891</f>
        <v>0</v>
      </c>
      <c r="O852" s="14" t="str">
        <f>IF(ISBLANK('Введення інформації'!O891)=FALSE(),'Введення інформації'!O891,IF(ISBLANK('Введення інформації'!A891)=FALSE(),"null",""))</f>
        <v/>
      </c>
      <c r="P852" s="14" t="str">
        <f>IF(ISBLANK('Введення інформації'!P891)=FALSE(),'Введення інформації'!P891,IF(ISBLANK('Введення інформації'!B891)=FALSE(),"null",""))</f>
        <v/>
      </c>
      <c r="Q852" s="25">
        <f>'Введення інформації'!Q891</f>
        <v>0</v>
      </c>
      <c r="R852" s="25">
        <f>'Введення інформації'!R891</f>
        <v>0</v>
      </c>
      <c r="S852" s="25">
        <f>'Введення інформації'!S891</f>
        <v>0</v>
      </c>
      <c r="T852" s="20" t="str">
        <f>IF(ISBLANK('Введення інформації'!A891)=FALSE(),(MID('Введення інформації'!T891, 7, 4)&amp;"-"&amp;MID('Введення інформації'!T891, 4, 2)&amp;"-"&amp;MID('Введення інформації'!T891, 1, 2)), "")</f>
        <v/>
      </c>
      <c r="U852" s="20" t="str">
        <f>IF(ISBLANK('Введення інформації'!B891)=FALSE(),(MID('Введення інформації'!U891, 7, 4)&amp;"-"&amp;MID('Введення інформації'!U891, 4, 2)&amp;"-"&amp;MID('Введення інформації'!U891, 1, 2)), "")</f>
        <v/>
      </c>
      <c r="V852" s="14" t="str">
        <f>IF('Введення інформації'!V891= "Так","true",IF(ISBLANK('Введення інформації'!A891)=FALSE(),"false",""))</f>
        <v/>
      </c>
      <c r="W852" s="24">
        <f>'Введення інформації'!W891</f>
        <v>0</v>
      </c>
      <c r="X852" s="14" t="str">
        <f>IF('Введення інформації'!X891= "Так","true",IF(ISBLANK('Введення інформації'!A891)=FALSE(),"false",""))</f>
        <v/>
      </c>
      <c r="Y852" s="14" t="str">
        <f>IF(ISBLANK('Введення інформації'!Y891)=FALSE(),'Введення інформації'!Y891,IF(ISBLANK('Введення інформації'!A891)=FALSE(),"0",""))</f>
        <v/>
      </c>
      <c r="Z852" s="14" t="str">
        <f>LEFT('Введення інформації'!Z891, 3)</f>
        <v/>
      </c>
      <c r="AA852" s="14" t="str">
        <f>IF(ISBLANK('Введення інформації'!AA891)=FALSE(),'Введення інформації'!AA891,IF(ISBLANK('Введення інформації'!A891)=FALSE(),"0",""))</f>
        <v/>
      </c>
      <c r="AB852" s="14" t="str">
        <f>IF('Введення інформації'!AB891= "Так","true",IF(ISBLANK('Введення інформації'!A891)=FALSE(),"false",""))</f>
        <v/>
      </c>
      <c r="AC852" s="24">
        <f>'Введення інформації'!AC891</f>
        <v>0</v>
      </c>
    </row>
    <row r="853" spans="1:29" ht="15.75" customHeight="1" x14ac:dyDescent="0.25">
      <c r="A853" s="24">
        <f>'Введення інформації'!A892</f>
        <v>0</v>
      </c>
      <c r="B853" s="14" t="str">
        <f>IF(ISBLANK('Введення інформації'!A892)=FALSE(),(MID('Введення інформації'!B892, 7, 4)&amp;"-"&amp;MID('Введення інформації'!B892, 4, 2)&amp;"-"&amp;MID('Введення інформації'!B892, 1, 2)), "")</f>
        <v/>
      </c>
      <c r="C853" s="24">
        <f>'Введення інформації'!C892</f>
        <v>0</v>
      </c>
      <c r="D853" s="19" t="str">
        <f>IF(ISBLANK('Введення інформації'!D892)=FALSE(),'Введення інформації'!D892,IF(ISBLANK('Введення інформації'!A892)=FALSE(),"null",""))</f>
        <v/>
      </c>
      <c r="E853" s="24">
        <f>'Введення інформації'!E892</f>
        <v>0</v>
      </c>
      <c r="F853" s="24">
        <f>'Введення інформації'!F892</f>
        <v>0</v>
      </c>
      <c r="G853" s="14" t="str">
        <f>LEFT('Введення інформації'!G892, 1)</f>
        <v/>
      </c>
      <c r="H853" s="24">
        <f>'Введення інформації'!H892</f>
        <v>0</v>
      </c>
      <c r="I853" s="24">
        <f>'Введення інформації'!I892</f>
        <v>0</v>
      </c>
      <c r="J853" s="14" t="str">
        <f>IF(ISBLANK('Введення інформації'!J892)=FALSE(),'Введення інформації'!J892,IF(ISBLANK('Введення інформації'!A892)=FALSE(),"null",""))</f>
        <v/>
      </c>
      <c r="K853" s="24">
        <f>'Введення інформації'!K892</f>
        <v>0</v>
      </c>
      <c r="L853" s="14" t="str">
        <f>IF(ISBLANK('Введення інформації'!L892)=FALSE(),'Введення інформації'!L892,IF(ISBLANK('Введення інформації'!A892)=FALSE(),"null",""))</f>
        <v/>
      </c>
      <c r="M853" s="24">
        <f>'Введення інформації'!M892</f>
        <v>0</v>
      </c>
      <c r="N853" s="24">
        <f>'Введення інформації'!N892</f>
        <v>0</v>
      </c>
      <c r="O853" s="14" t="str">
        <f>IF(ISBLANK('Введення інформації'!O892)=FALSE(),'Введення інформації'!O892,IF(ISBLANK('Введення інформації'!A892)=FALSE(),"null",""))</f>
        <v/>
      </c>
      <c r="P853" s="14" t="str">
        <f>IF(ISBLANK('Введення інформації'!P892)=FALSE(),'Введення інформації'!P892,IF(ISBLANK('Введення інформації'!B892)=FALSE(),"null",""))</f>
        <v/>
      </c>
      <c r="Q853" s="25">
        <f>'Введення інформації'!Q892</f>
        <v>0</v>
      </c>
      <c r="R853" s="25">
        <f>'Введення інформації'!R892</f>
        <v>0</v>
      </c>
      <c r="S853" s="25">
        <f>'Введення інформації'!S892</f>
        <v>0</v>
      </c>
      <c r="T853" s="20" t="str">
        <f>IF(ISBLANK('Введення інформації'!A892)=FALSE(),(MID('Введення інформації'!T892, 7, 4)&amp;"-"&amp;MID('Введення інформації'!T892, 4, 2)&amp;"-"&amp;MID('Введення інформації'!T892, 1, 2)), "")</f>
        <v/>
      </c>
      <c r="U853" s="20" t="str">
        <f>IF(ISBLANK('Введення інформації'!B892)=FALSE(),(MID('Введення інформації'!U892, 7, 4)&amp;"-"&amp;MID('Введення інформації'!U892, 4, 2)&amp;"-"&amp;MID('Введення інформації'!U892, 1, 2)), "")</f>
        <v/>
      </c>
      <c r="V853" s="14" t="str">
        <f>IF('Введення інформації'!V892= "Так","true",IF(ISBLANK('Введення інформації'!A892)=FALSE(),"false",""))</f>
        <v/>
      </c>
      <c r="W853" s="24">
        <f>'Введення інформації'!W892</f>
        <v>0</v>
      </c>
      <c r="X853" s="14" t="str">
        <f>IF('Введення інформації'!X892= "Так","true",IF(ISBLANK('Введення інформації'!A892)=FALSE(),"false",""))</f>
        <v/>
      </c>
      <c r="Y853" s="14" t="str">
        <f>IF(ISBLANK('Введення інформації'!Y892)=FALSE(),'Введення інформації'!Y892,IF(ISBLANK('Введення інформації'!A892)=FALSE(),"0",""))</f>
        <v/>
      </c>
      <c r="Z853" s="14" t="str">
        <f>LEFT('Введення інформації'!Z892, 3)</f>
        <v/>
      </c>
      <c r="AA853" s="14" t="str">
        <f>IF(ISBLANK('Введення інформації'!AA892)=FALSE(),'Введення інформації'!AA892,IF(ISBLANK('Введення інформації'!A892)=FALSE(),"0",""))</f>
        <v/>
      </c>
      <c r="AB853" s="14" t="str">
        <f>IF('Введення інформації'!AB892= "Так","true",IF(ISBLANK('Введення інформації'!A892)=FALSE(),"false",""))</f>
        <v/>
      </c>
      <c r="AC853" s="24">
        <f>'Введення інформації'!AC892</f>
        <v>0</v>
      </c>
    </row>
    <row r="854" spans="1:29" ht="15.75" customHeight="1" x14ac:dyDescent="0.25">
      <c r="A854" s="24">
        <f>'Введення інформації'!A893</f>
        <v>0</v>
      </c>
      <c r="B854" s="14" t="str">
        <f>IF(ISBLANK('Введення інформації'!A893)=FALSE(),(MID('Введення інформації'!B893, 7, 4)&amp;"-"&amp;MID('Введення інформації'!B893, 4, 2)&amp;"-"&amp;MID('Введення інформації'!B893, 1, 2)), "")</f>
        <v/>
      </c>
      <c r="C854" s="24">
        <f>'Введення інформації'!C893</f>
        <v>0</v>
      </c>
      <c r="D854" s="19" t="str">
        <f>IF(ISBLANK('Введення інформації'!D893)=FALSE(),'Введення інформації'!D893,IF(ISBLANK('Введення інформації'!A893)=FALSE(),"null",""))</f>
        <v/>
      </c>
      <c r="E854" s="24">
        <f>'Введення інформації'!E893</f>
        <v>0</v>
      </c>
      <c r="F854" s="24">
        <f>'Введення інформації'!F893</f>
        <v>0</v>
      </c>
      <c r="G854" s="14" t="str">
        <f>LEFT('Введення інформації'!G893, 1)</f>
        <v/>
      </c>
      <c r="H854" s="24">
        <f>'Введення інформації'!H893</f>
        <v>0</v>
      </c>
      <c r="I854" s="24">
        <f>'Введення інформації'!I893</f>
        <v>0</v>
      </c>
      <c r="J854" s="14" t="str">
        <f>IF(ISBLANK('Введення інформації'!J893)=FALSE(),'Введення інформації'!J893,IF(ISBLANK('Введення інформації'!A893)=FALSE(),"null",""))</f>
        <v/>
      </c>
      <c r="K854" s="24">
        <f>'Введення інформації'!K893</f>
        <v>0</v>
      </c>
      <c r="L854" s="14" t="str">
        <f>IF(ISBLANK('Введення інформації'!L893)=FALSE(),'Введення інформації'!L893,IF(ISBLANK('Введення інформації'!A893)=FALSE(),"null",""))</f>
        <v/>
      </c>
      <c r="M854" s="24">
        <f>'Введення інформації'!M893</f>
        <v>0</v>
      </c>
      <c r="N854" s="24">
        <f>'Введення інформації'!N893</f>
        <v>0</v>
      </c>
      <c r="O854" s="14" t="str">
        <f>IF(ISBLANK('Введення інформації'!O893)=FALSE(),'Введення інформації'!O893,IF(ISBLANK('Введення інформації'!A893)=FALSE(),"null",""))</f>
        <v/>
      </c>
      <c r="P854" s="14" t="str">
        <f>IF(ISBLANK('Введення інформації'!P893)=FALSE(),'Введення інформації'!P893,IF(ISBLANK('Введення інформації'!B893)=FALSE(),"null",""))</f>
        <v/>
      </c>
      <c r="Q854" s="25">
        <f>'Введення інформації'!Q893</f>
        <v>0</v>
      </c>
      <c r="R854" s="25">
        <f>'Введення інформації'!R893</f>
        <v>0</v>
      </c>
      <c r="S854" s="25">
        <f>'Введення інформації'!S893</f>
        <v>0</v>
      </c>
      <c r="T854" s="20" t="str">
        <f>IF(ISBLANK('Введення інформації'!A893)=FALSE(),(MID('Введення інформації'!T893, 7, 4)&amp;"-"&amp;MID('Введення інформації'!T893, 4, 2)&amp;"-"&amp;MID('Введення інформації'!T893, 1, 2)), "")</f>
        <v/>
      </c>
      <c r="U854" s="20" t="str">
        <f>IF(ISBLANK('Введення інформації'!B893)=FALSE(),(MID('Введення інформації'!U893, 7, 4)&amp;"-"&amp;MID('Введення інформації'!U893, 4, 2)&amp;"-"&amp;MID('Введення інформації'!U893, 1, 2)), "")</f>
        <v/>
      </c>
      <c r="V854" s="14" t="str">
        <f>IF('Введення інформації'!V893= "Так","true",IF(ISBLANK('Введення інформації'!A893)=FALSE(),"false",""))</f>
        <v/>
      </c>
      <c r="W854" s="24">
        <f>'Введення інформації'!W893</f>
        <v>0</v>
      </c>
      <c r="X854" s="14" t="str">
        <f>IF('Введення інформації'!X893= "Так","true",IF(ISBLANK('Введення інформації'!A893)=FALSE(),"false",""))</f>
        <v/>
      </c>
      <c r="Y854" s="14" t="str">
        <f>IF(ISBLANK('Введення інформації'!Y893)=FALSE(),'Введення інформації'!Y893,IF(ISBLANK('Введення інформації'!A893)=FALSE(),"0",""))</f>
        <v/>
      </c>
      <c r="Z854" s="14" t="str">
        <f>LEFT('Введення інформації'!Z893, 3)</f>
        <v/>
      </c>
      <c r="AA854" s="14" t="str">
        <f>IF(ISBLANK('Введення інформації'!AA893)=FALSE(),'Введення інформації'!AA893,IF(ISBLANK('Введення інформації'!A893)=FALSE(),"0",""))</f>
        <v/>
      </c>
      <c r="AB854" s="14" t="str">
        <f>IF('Введення інформації'!AB893= "Так","true",IF(ISBLANK('Введення інформації'!A893)=FALSE(),"false",""))</f>
        <v/>
      </c>
      <c r="AC854" s="24">
        <f>'Введення інформації'!AC893</f>
        <v>0</v>
      </c>
    </row>
    <row r="855" spans="1:29" ht="15.75" customHeight="1" x14ac:dyDescent="0.25">
      <c r="A855" s="24">
        <f>'Введення інформації'!A894</f>
        <v>0</v>
      </c>
      <c r="B855" s="14" t="str">
        <f>IF(ISBLANK('Введення інформації'!A894)=FALSE(),(MID('Введення інформації'!B894, 7, 4)&amp;"-"&amp;MID('Введення інформації'!B894, 4, 2)&amp;"-"&amp;MID('Введення інформації'!B894, 1, 2)), "")</f>
        <v/>
      </c>
      <c r="C855" s="24">
        <f>'Введення інформації'!C894</f>
        <v>0</v>
      </c>
      <c r="D855" s="19" t="str">
        <f>IF(ISBLANK('Введення інформації'!D894)=FALSE(),'Введення інформації'!D894,IF(ISBLANK('Введення інформації'!A894)=FALSE(),"null",""))</f>
        <v/>
      </c>
      <c r="E855" s="24">
        <f>'Введення інформації'!E894</f>
        <v>0</v>
      </c>
      <c r="F855" s="24">
        <f>'Введення інформації'!F894</f>
        <v>0</v>
      </c>
      <c r="G855" s="14" t="str">
        <f>LEFT('Введення інформації'!G894, 1)</f>
        <v/>
      </c>
      <c r="H855" s="24">
        <f>'Введення інформації'!H894</f>
        <v>0</v>
      </c>
      <c r="I855" s="24">
        <f>'Введення інформації'!I894</f>
        <v>0</v>
      </c>
      <c r="J855" s="14" t="str">
        <f>IF(ISBLANK('Введення інформації'!J894)=FALSE(),'Введення інформації'!J894,IF(ISBLANK('Введення інформації'!A894)=FALSE(),"null",""))</f>
        <v/>
      </c>
      <c r="K855" s="24">
        <f>'Введення інформації'!K894</f>
        <v>0</v>
      </c>
      <c r="L855" s="14" t="str">
        <f>IF(ISBLANK('Введення інформації'!L894)=FALSE(),'Введення інформації'!L894,IF(ISBLANK('Введення інформації'!A894)=FALSE(),"null",""))</f>
        <v/>
      </c>
      <c r="M855" s="24">
        <f>'Введення інформації'!M894</f>
        <v>0</v>
      </c>
      <c r="N855" s="24">
        <f>'Введення інформації'!N894</f>
        <v>0</v>
      </c>
      <c r="O855" s="14" t="str">
        <f>IF(ISBLANK('Введення інформації'!O894)=FALSE(),'Введення інформації'!O894,IF(ISBLANK('Введення інформації'!A894)=FALSE(),"null",""))</f>
        <v/>
      </c>
      <c r="P855" s="14" t="str">
        <f>IF(ISBLANK('Введення інформації'!P894)=FALSE(),'Введення інформації'!P894,IF(ISBLANK('Введення інформації'!B894)=FALSE(),"null",""))</f>
        <v/>
      </c>
      <c r="Q855" s="25">
        <f>'Введення інформації'!Q894</f>
        <v>0</v>
      </c>
      <c r="R855" s="25">
        <f>'Введення інформації'!R894</f>
        <v>0</v>
      </c>
      <c r="S855" s="25">
        <f>'Введення інформації'!S894</f>
        <v>0</v>
      </c>
      <c r="T855" s="20" t="str">
        <f>IF(ISBLANK('Введення інформації'!A894)=FALSE(),(MID('Введення інформації'!T894, 7, 4)&amp;"-"&amp;MID('Введення інформації'!T894, 4, 2)&amp;"-"&amp;MID('Введення інформації'!T894, 1, 2)), "")</f>
        <v/>
      </c>
      <c r="U855" s="20" t="str">
        <f>IF(ISBLANK('Введення інформації'!B894)=FALSE(),(MID('Введення інформації'!U894, 7, 4)&amp;"-"&amp;MID('Введення інформації'!U894, 4, 2)&amp;"-"&amp;MID('Введення інформації'!U894, 1, 2)), "")</f>
        <v/>
      </c>
      <c r="V855" s="14" t="str">
        <f>IF('Введення інформації'!V894= "Так","true",IF(ISBLANK('Введення інформації'!A894)=FALSE(),"false",""))</f>
        <v/>
      </c>
      <c r="W855" s="24">
        <f>'Введення інформації'!W894</f>
        <v>0</v>
      </c>
      <c r="X855" s="14" t="str">
        <f>IF('Введення інформації'!X894= "Так","true",IF(ISBLANK('Введення інформації'!A894)=FALSE(),"false",""))</f>
        <v/>
      </c>
      <c r="Y855" s="14" t="str">
        <f>IF(ISBLANK('Введення інформації'!Y894)=FALSE(),'Введення інформації'!Y894,IF(ISBLANK('Введення інформації'!A894)=FALSE(),"0",""))</f>
        <v/>
      </c>
      <c r="Z855" s="14" t="str">
        <f>LEFT('Введення інформації'!Z894, 3)</f>
        <v/>
      </c>
      <c r="AA855" s="14" t="str">
        <f>IF(ISBLANK('Введення інформації'!AA894)=FALSE(),'Введення інформації'!AA894,IF(ISBLANK('Введення інформації'!A894)=FALSE(),"0",""))</f>
        <v/>
      </c>
      <c r="AB855" s="14" t="str">
        <f>IF('Введення інформації'!AB894= "Так","true",IF(ISBLANK('Введення інформації'!A894)=FALSE(),"false",""))</f>
        <v/>
      </c>
      <c r="AC855" s="24">
        <f>'Введення інформації'!AC894</f>
        <v>0</v>
      </c>
    </row>
    <row r="856" spans="1:29" ht="15.75" customHeight="1" x14ac:dyDescent="0.25">
      <c r="A856" s="24">
        <f>'Введення інформації'!A895</f>
        <v>0</v>
      </c>
      <c r="B856" s="14" t="str">
        <f>IF(ISBLANK('Введення інформації'!A895)=FALSE(),(MID('Введення інформації'!B895, 7, 4)&amp;"-"&amp;MID('Введення інформації'!B895, 4, 2)&amp;"-"&amp;MID('Введення інформації'!B895, 1, 2)), "")</f>
        <v/>
      </c>
      <c r="C856" s="24">
        <f>'Введення інформації'!C895</f>
        <v>0</v>
      </c>
      <c r="D856" s="19" t="str">
        <f>IF(ISBLANK('Введення інформації'!D895)=FALSE(),'Введення інформації'!D895,IF(ISBLANK('Введення інформації'!A895)=FALSE(),"null",""))</f>
        <v/>
      </c>
      <c r="E856" s="24">
        <f>'Введення інформації'!E895</f>
        <v>0</v>
      </c>
      <c r="F856" s="24">
        <f>'Введення інформації'!F895</f>
        <v>0</v>
      </c>
      <c r="G856" s="14" t="str">
        <f>LEFT('Введення інформації'!G895, 1)</f>
        <v/>
      </c>
      <c r="H856" s="24">
        <f>'Введення інформації'!H895</f>
        <v>0</v>
      </c>
      <c r="I856" s="24">
        <f>'Введення інформації'!I895</f>
        <v>0</v>
      </c>
      <c r="J856" s="14" t="str">
        <f>IF(ISBLANK('Введення інформації'!J895)=FALSE(),'Введення інформації'!J895,IF(ISBLANK('Введення інформації'!A895)=FALSE(),"null",""))</f>
        <v/>
      </c>
      <c r="K856" s="24">
        <f>'Введення інформації'!K895</f>
        <v>0</v>
      </c>
      <c r="L856" s="14" t="str">
        <f>IF(ISBLANK('Введення інформації'!L895)=FALSE(),'Введення інформації'!L895,IF(ISBLANK('Введення інформації'!A895)=FALSE(),"null",""))</f>
        <v/>
      </c>
      <c r="M856" s="24">
        <f>'Введення інформації'!M895</f>
        <v>0</v>
      </c>
      <c r="N856" s="24">
        <f>'Введення інформації'!N895</f>
        <v>0</v>
      </c>
      <c r="O856" s="14" t="str">
        <f>IF(ISBLANK('Введення інформації'!O895)=FALSE(),'Введення інформації'!O895,IF(ISBLANK('Введення інформації'!A895)=FALSE(),"null",""))</f>
        <v/>
      </c>
      <c r="P856" s="14" t="str">
        <f>IF(ISBLANK('Введення інформації'!P895)=FALSE(),'Введення інформації'!P895,IF(ISBLANK('Введення інформації'!B895)=FALSE(),"null",""))</f>
        <v/>
      </c>
      <c r="Q856" s="25">
        <f>'Введення інформації'!Q895</f>
        <v>0</v>
      </c>
      <c r="R856" s="25">
        <f>'Введення інформації'!R895</f>
        <v>0</v>
      </c>
      <c r="S856" s="25">
        <f>'Введення інформації'!S895</f>
        <v>0</v>
      </c>
      <c r="T856" s="20" t="str">
        <f>IF(ISBLANK('Введення інформації'!A895)=FALSE(),(MID('Введення інформації'!T895, 7, 4)&amp;"-"&amp;MID('Введення інформації'!T895, 4, 2)&amp;"-"&amp;MID('Введення інформації'!T895, 1, 2)), "")</f>
        <v/>
      </c>
      <c r="U856" s="20" t="str">
        <f>IF(ISBLANK('Введення інформації'!B895)=FALSE(),(MID('Введення інформації'!U895, 7, 4)&amp;"-"&amp;MID('Введення інформації'!U895, 4, 2)&amp;"-"&amp;MID('Введення інформації'!U895, 1, 2)), "")</f>
        <v/>
      </c>
      <c r="V856" s="14" t="str">
        <f>IF('Введення інформації'!V895= "Так","true",IF(ISBLANK('Введення інформації'!A895)=FALSE(),"false",""))</f>
        <v/>
      </c>
      <c r="W856" s="24">
        <f>'Введення інформації'!W895</f>
        <v>0</v>
      </c>
      <c r="X856" s="14" t="str">
        <f>IF('Введення інформації'!X895= "Так","true",IF(ISBLANK('Введення інформації'!A895)=FALSE(),"false",""))</f>
        <v/>
      </c>
      <c r="Y856" s="14" t="str">
        <f>IF(ISBLANK('Введення інформації'!Y895)=FALSE(),'Введення інформації'!Y895,IF(ISBLANK('Введення інформації'!A895)=FALSE(),"0",""))</f>
        <v/>
      </c>
      <c r="Z856" s="14" t="str">
        <f>LEFT('Введення інформації'!Z895, 3)</f>
        <v/>
      </c>
      <c r="AA856" s="14" t="str">
        <f>IF(ISBLANK('Введення інформації'!AA895)=FALSE(),'Введення інформації'!AA895,IF(ISBLANK('Введення інформації'!A895)=FALSE(),"0",""))</f>
        <v/>
      </c>
      <c r="AB856" s="14" t="str">
        <f>IF('Введення інформації'!AB895= "Так","true",IF(ISBLANK('Введення інформації'!A895)=FALSE(),"false",""))</f>
        <v/>
      </c>
      <c r="AC856" s="24">
        <f>'Введення інформації'!AC895</f>
        <v>0</v>
      </c>
    </row>
    <row r="857" spans="1:29" ht="15.75" customHeight="1" x14ac:dyDescent="0.25">
      <c r="A857" s="24">
        <f>'Введення інформації'!A896</f>
        <v>0</v>
      </c>
      <c r="B857" s="14" t="str">
        <f>IF(ISBLANK('Введення інформації'!A896)=FALSE(),(MID('Введення інформації'!B896, 7, 4)&amp;"-"&amp;MID('Введення інформації'!B896, 4, 2)&amp;"-"&amp;MID('Введення інформації'!B896, 1, 2)), "")</f>
        <v/>
      </c>
      <c r="C857" s="24">
        <f>'Введення інформації'!C896</f>
        <v>0</v>
      </c>
      <c r="D857" s="19" t="str">
        <f>IF(ISBLANK('Введення інформації'!D896)=FALSE(),'Введення інформації'!D896,IF(ISBLANK('Введення інформації'!A896)=FALSE(),"null",""))</f>
        <v/>
      </c>
      <c r="E857" s="24">
        <f>'Введення інформації'!E896</f>
        <v>0</v>
      </c>
      <c r="F857" s="24">
        <f>'Введення інформації'!F896</f>
        <v>0</v>
      </c>
      <c r="G857" s="14" t="str">
        <f>LEFT('Введення інформації'!G896, 1)</f>
        <v/>
      </c>
      <c r="H857" s="24">
        <f>'Введення інформації'!H896</f>
        <v>0</v>
      </c>
      <c r="I857" s="24">
        <f>'Введення інформації'!I896</f>
        <v>0</v>
      </c>
      <c r="J857" s="14" t="str">
        <f>IF(ISBLANK('Введення інформації'!J896)=FALSE(),'Введення інформації'!J896,IF(ISBLANK('Введення інформації'!A896)=FALSE(),"null",""))</f>
        <v/>
      </c>
      <c r="K857" s="24">
        <f>'Введення інформації'!K896</f>
        <v>0</v>
      </c>
      <c r="L857" s="14" t="str">
        <f>IF(ISBLANK('Введення інформації'!L896)=FALSE(),'Введення інформації'!L896,IF(ISBLANK('Введення інформації'!A896)=FALSE(),"null",""))</f>
        <v/>
      </c>
      <c r="M857" s="24">
        <f>'Введення інформації'!M896</f>
        <v>0</v>
      </c>
      <c r="N857" s="24">
        <f>'Введення інформації'!N896</f>
        <v>0</v>
      </c>
      <c r="O857" s="14" t="str">
        <f>IF(ISBLANK('Введення інформації'!O896)=FALSE(),'Введення інформації'!O896,IF(ISBLANK('Введення інформації'!A896)=FALSE(),"null",""))</f>
        <v/>
      </c>
      <c r="P857" s="14" t="str">
        <f>IF(ISBLANK('Введення інформації'!P896)=FALSE(),'Введення інформації'!P896,IF(ISBLANK('Введення інформації'!B896)=FALSE(),"null",""))</f>
        <v/>
      </c>
      <c r="Q857" s="25">
        <f>'Введення інформації'!Q896</f>
        <v>0</v>
      </c>
      <c r="R857" s="25">
        <f>'Введення інформації'!R896</f>
        <v>0</v>
      </c>
      <c r="S857" s="25">
        <f>'Введення інформації'!S896</f>
        <v>0</v>
      </c>
      <c r="T857" s="20" t="str">
        <f>IF(ISBLANK('Введення інформації'!A896)=FALSE(),(MID('Введення інформації'!T896, 7, 4)&amp;"-"&amp;MID('Введення інформації'!T896, 4, 2)&amp;"-"&amp;MID('Введення інформації'!T896, 1, 2)), "")</f>
        <v/>
      </c>
      <c r="U857" s="20" t="str">
        <f>IF(ISBLANK('Введення інформації'!B896)=FALSE(),(MID('Введення інформації'!U896, 7, 4)&amp;"-"&amp;MID('Введення інформації'!U896, 4, 2)&amp;"-"&amp;MID('Введення інформації'!U896, 1, 2)), "")</f>
        <v/>
      </c>
      <c r="V857" s="14" t="str">
        <f>IF('Введення інформації'!V896= "Так","true",IF(ISBLANK('Введення інформації'!A896)=FALSE(),"false",""))</f>
        <v/>
      </c>
      <c r="W857" s="24">
        <f>'Введення інформації'!W896</f>
        <v>0</v>
      </c>
      <c r="X857" s="14" t="str">
        <f>IF('Введення інформації'!X896= "Так","true",IF(ISBLANK('Введення інформації'!A896)=FALSE(),"false",""))</f>
        <v/>
      </c>
      <c r="Y857" s="14" t="str">
        <f>IF(ISBLANK('Введення інформації'!Y896)=FALSE(),'Введення інформації'!Y896,IF(ISBLANK('Введення інформації'!A896)=FALSE(),"0",""))</f>
        <v/>
      </c>
      <c r="Z857" s="14" t="str">
        <f>LEFT('Введення інформації'!Z896, 3)</f>
        <v/>
      </c>
      <c r="AA857" s="14" t="str">
        <f>IF(ISBLANK('Введення інформації'!AA896)=FALSE(),'Введення інформації'!AA896,IF(ISBLANK('Введення інформації'!A896)=FALSE(),"0",""))</f>
        <v/>
      </c>
      <c r="AB857" s="14" t="str">
        <f>IF('Введення інформації'!AB896= "Так","true",IF(ISBLANK('Введення інформації'!A896)=FALSE(),"false",""))</f>
        <v/>
      </c>
      <c r="AC857" s="24">
        <f>'Введення інформації'!AC896</f>
        <v>0</v>
      </c>
    </row>
    <row r="858" spans="1:29" ht="15.75" customHeight="1" x14ac:dyDescent="0.25">
      <c r="A858" s="24">
        <f>'Введення інформації'!A897</f>
        <v>0</v>
      </c>
      <c r="B858" s="14" t="str">
        <f>IF(ISBLANK('Введення інформації'!A897)=FALSE(),(MID('Введення інформації'!B897, 7, 4)&amp;"-"&amp;MID('Введення інформації'!B897, 4, 2)&amp;"-"&amp;MID('Введення інформації'!B897, 1, 2)), "")</f>
        <v/>
      </c>
      <c r="C858" s="24">
        <f>'Введення інформації'!C897</f>
        <v>0</v>
      </c>
      <c r="D858" s="19" t="str">
        <f>IF(ISBLANK('Введення інформації'!D897)=FALSE(),'Введення інформації'!D897,IF(ISBLANK('Введення інформації'!A897)=FALSE(),"null",""))</f>
        <v/>
      </c>
      <c r="E858" s="24">
        <f>'Введення інформації'!E897</f>
        <v>0</v>
      </c>
      <c r="F858" s="24">
        <f>'Введення інформації'!F897</f>
        <v>0</v>
      </c>
      <c r="G858" s="14" t="str">
        <f>LEFT('Введення інформації'!G897, 1)</f>
        <v/>
      </c>
      <c r="H858" s="24">
        <f>'Введення інформації'!H897</f>
        <v>0</v>
      </c>
      <c r="I858" s="24">
        <f>'Введення інформації'!I897</f>
        <v>0</v>
      </c>
      <c r="J858" s="14" t="str">
        <f>IF(ISBLANK('Введення інформації'!J897)=FALSE(),'Введення інформації'!J897,IF(ISBLANK('Введення інформації'!A897)=FALSE(),"null",""))</f>
        <v/>
      </c>
      <c r="K858" s="24">
        <f>'Введення інформації'!K897</f>
        <v>0</v>
      </c>
      <c r="L858" s="14" t="str">
        <f>IF(ISBLANK('Введення інформації'!L897)=FALSE(),'Введення інформації'!L897,IF(ISBLANK('Введення інформації'!A897)=FALSE(),"null",""))</f>
        <v/>
      </c>
      <c r="M858" s="24">
        <f>'Введення інформації'!M897</f>
        <v>0</v>
      </c>
      <c r="N858" s="24">
        <f>'Введення інформації'!N897</f>
        <v>0</v>
      </c>
      <c r="O858" s="14" t="str">
        <f>IF(ISBLANK('Введення інформації'!O897)=FALSE(),'Введення інформації'!O897,IF(ISBLANK('Введення інформації'!A897)=FALSE(),"null",""))</f>
        <v/>
      </c>
      <c r="P858" s="14" t="str">
        <f>IF(ISBLANK('Введення інформації'!P897)=FALSE(),'Введення інформації'!P897,IF(ISBLANK('Введення інформації'!B897)=FALSE(),"null",""))</f>
        <v/>
      </c>
      <c r="Q858" s="25">
        <f>'Введення інформації'!Q897</f>
        <v>0</v>
      </c>
      <c r="R858" s="25">
        <f>'Введення інформації'!R897</f>
        <v>0</v>
      </c>
      <c r="S858" s="25">
        <f>'Введення інформації'!S897</f>
        <v>0</v>
      </c>
      <c r="T858" s="20" t="str">
        <f>IF(ISBLANK('Введення інформації'!A897)=FALSE(),(MID('Введення інформації'!T897, 7, 4)&amp;"-"&amp;MID('Введення інформації'!T897, 4, 2)&amp;"-"&amp;MID('Введення інформації'!T897, 1, 2)), "")</f>
        <v/>
      </c>
      <c r="U858" s="20" t="str">
        <f>IF(ISBLANK('Введення інформації'!B897)=FALSE(),(MID('Введення інформації'!U897, 7, 4)&amp;"-"&amp;MID('Введення інформації'!U897, 4, 2)&amp;"-"&amp;MID('Введення інформації'!U897, 1, 2)), "")</f>
        <v/>
      </c>
      <c r="V858" s="14" t="str">
        <f>IF('Введення інформації'!V897= "Так","true",IF(ISBLANK('Введення інформації'!A897)=FALSE(),"false",""))</f>
        <v/>
      </c>
      <c r="W858" s="24">
        <f>'Введення інформації'!W897</f>
        <v>0</v>
      </c>
      <c r="X858" s="14" t="str">
        <f>IF('Введення інформації'!X897= "Так","true",IF(ISBLANK('Введення інформації'!A897)=FALSE(),"false",""))</f>
        <v/>
      </c>
      <c r="Y858" s="14" t="str">
        <f>IF(ISBLANK('Введення інформації'!Y897)=FALSE(),'Введення інформації'!Y897,IF(ISBLANK('Введення інформації'!A897)=FALSE(),"0",""))</f>
        <v/>
      </c>
      <c r="Z858" s="14" t="str">
        <f>LEFT('Введення інформації'!Z897, 3)</f>
        <v/>
      </c>
      <c r="AA858" s="14" t="str">
        <f>IF(ISBLANK('Введення інформації'!AA897)=FALSE(),'Введення інформації'!AA897,IF(ISBLANK('Введення інформації'!A897)=FALSE(),"0",""))</f>
        <v/>
      </c>
      <c r="AB858" s="14" t="str">
        <f>IF('Введення інформації'!AB897= "Так","true",IF(ISBLANK('Введення інформації'!A897)=FALSE(),"false",""))</f>
        <v/>
      </c>
      <c r="AC858" s="24">
        <f>'Введення інформації'!AC897</f>
        <v>0</v>
      </c>
    </row>
    <row r="859" spans="1:29" ht="15.75" customHeight="1" x14ac:dyDescent="0.25">
      <c r="A859" s="24">
        <f>'Введення інформації'!A898</f>
        <v>0</v>
      </c>
      <c r="B859" s="14" t="str">
        <f>IF(ISBLANK('Введення інформації'!A898)=FALSE(),(MID('Введення інформації'!B898, 7, 4)&amp;"-"&amp;MID('Введення інформації'!B898, 4, 2)&amp;"-"&amp;MID('Введення інформації'!B898, 1, 2)), "")</f>
        <v/>
      </c>
      <c r="C859" s="24">
        <f>'Введення інформації'!C898</f>
        <v>0</v>
      </c>
      <c r="D859" s="19" t="str">
        <f>IF(ISBLANK('Введення інформації'!D898)=FALSE(),'Введення інформації'!D898,IF(ISBLANK('Введення інформації'!A898)=FALSE(),"null",""))</f>
        <v/>
      </c>
      <c r="E859" s="24">
        <f>'Введення інформації'!E898</f>
        <v>0</v>
      </c>
      <c r="F859" s="24">
        <f>'Введення інформації'!F898</f>
        <v>0</v>
      </c>
      <c r="G859" s="14" t="str">
        <f>LEFT('Введення інформації'!G898, 1)</f>
        <v/>
      </c>
      <c r="H859" s="24">
        <f>'Введення інформації'!H898</f>
        <v>0</v>
      </c>
      <c r="I859" s="24">
        <f>'Введення інформації'!I898</f>
        <v>0</v>
      </c>
      <c r="J859" s="14" t="str">
        <f>IF(ISBLANK('Введення інформації'!J898)=FALSE(),'Введення інформації'!J898,IF(ISBLANK('Введення інформації'!A898)=FALSE(),"null",""))</f>
        <v/>
      </c>
      <c r="K859" s="24">
        <f>'Введення інформації'!K898</f>
        <v>0</v>
      </c>
      <c r="L859" s="14" t="str">
        <f>IF(ISBLANK('Введення інформації'!L898)=FALSE(),'Введення інформації'!L898,IF(ISBLANK('Введення інформації'!A898)=FALSE(),"null",""))</f>
        <v/>
      </c>
      <c r="M859" s="24">
        <f>'Введення інформації'!M898</f>
        <v>0</v>
      </c>
      <c r="N859" s="24">
        <f>'Введення інформації'!N898</f>
        <v>0</v>
      </c>
      <c r="O859" s="14" t="str">
        <f>IF(ISBLANK('Введення інформації'!O898)=FALSE(),'Введення інформації'!O898,IF(ISBLANK('Введення інформації'!A898)=FALSE(),"null",""))</f>
        <v/>
      </c>
      <c r="P859" s="14" t="str">
        <f>IF(ISBLANK('Введення інформації'!P898)=FALSE(),'Введення інформації'!P898,IF(ISBLANK('Введення інформації'!B898)=FALSE(),"null",""))</f>
        <v/>
      </c>
      <c r="Q859" s="25">
        <f>'Введення інформації'!Q898</f>
        <v>0</v>
      </c>
      <c r="R859" s="25">
        <f>'Введення інформації'!R898</f>
        <v>0</v>
      </c>
      <c r="S859" s="25">
        <f>'Введення інформації'!S898</f>
        <v>0</v>
      </c>
      <c r="T859" s="20" t="str">
        <f>IF(ISBLANK('Введення інформації'!A898)=FALSE(),(MID('Введення інформації'!T898, 7, 4)&amp;"-"&amp;MID('Введення інформації'!T898, 4, 2)&amp;"-"&amp;MID('Введення інформації'!T898, 1, 2)), "")</f>
        <v/>
      </c>
      <c r="U859" s="20" t="str">
        <f>IF(ISBLANK('Введення інформації'!B898)=FALSE(),(MID('Введення інформації'!U898, 7, 4)&amp;"-"&amp;MID('Введення інформації'!U898, 4, 2)&amp;"-"&amp;MID('Введення інформації'!U898, 1, 2)), "")</f>
        <v/>
      </c>
      <c r="V859" s="14" t="str">
        <f>IF('Введення інформації'!V898= "Так","true",IF(ISBLANK('Введення інформації'!A898)=FALSE(),"false",""))</f>
        <v/>
      </c>
      <c r="W859" s="24">
        <f>'Введення інформації'!W898</f>
        <v>0</v>
      </c>
      <c r="X859" s="14" t="str">
        <f>IF('Введення інформації'!X898= "Так","true",IF(ISBLANK('Введення інформації'!A898)=FALSE(),"false",""))</f>
        <v/>
      </c>
      <c r="Y859" s="14" t="str">
        <f>IF(ISBLANK('Введення інформації'!Y898)=FALSE(),'Введення інформації'!Y898,IF(ISBLANK('Введення інформації'!A898)=FALSE(),"0",""))</f>
        <v/>
      </c>
      <c r="Z859" s="14" t="str">
        <f>LEFT('Введення інформації'!Z898, 3)</f>
        <v/>
      </c>
      <c r="AA859" s="14" t="str">
        <f>IF(ISBLANK('Введення інформації'!AA898)=FALSE(),'Введення інформації'!AA898,IF(ISBLANK('Введення інформації'!A898)=FALSE(),"0",""))</f>
        <v/>
      </c>
      <c r="AB859" s="14" t="str">
        <f>IF('Введення інформації'!AB898= "Так","true",IF(ISBLANK('Введення інформації'!A898)=FALSE(),"false",""))</f>
        <v/>
      </c>
      <c r="AC859" s="24">
        <f>'Введення інформації'!AC898</f>
        <v>0</v>
      </c>
    </row>
    <row r="860" spans="1:29" ht="15.75" customHeight="1" x14ac:dyDescent="0.25">
      <c r="A860" s="24">
        <f>'Введення інформації'!A899</f>
        <v>0</v>
      </c>
      <c r="B860" s="14" t="str">
        <f>IF(ISBLANK('Введення інформації'!A899)=FALSE(),(MID('Введення інформації'!B899, 7, 4)&amp;"-"&amp;MID('Введення інформації'!B899, 4, 2)&amp;"-"&amp;MID('Введення інформації'!B899, 1, 2)), "")</f>
        <v/>
      </c>
      <c r="C860" s="24">
        <f>'Введення інформації'!C899</f>
        <v>0</v>
      </c>
      <c r="D860" s="19" t="str">
        <f>IF(ISBLANK('Введення інформації'!D899)=FALSE(),'Введення інформації'!D899,IF(ISBLANK('Введення інформації'!A899)=FALSE(),"null",""))</f>
        <v/>
      </c>
      <c r="E860" s="24">
        <f>'Введення інформації'!E899</f>
        <v>0</v>
      </c>
      <c r="F860" s="24">
        <f>'Введення інформації'!F899</f>
        <v>0</v>
      </c>
      <c r="G860" s="14" t="str">
        <f>LEFT('Введення інформації'!G899, 1)</f>
        <v/>
      </c>
      <c r="H860" s="24">
        <f>'Введення інформації'!H899</f>
        <v>0</v>
      </c>
      <c r="I860" s="24">
        <f>'Введення інформації'!I899</f>
        <v>0</v>
      </c>
      <c r="J860" s="14" t="str">
        <f>IF(ISBLANK('Введення інформації'!J899)=FALSE(),'Введення інформації'!J899,IF(ISBLANK('Введення інформації'!A899)=FALSE(),"null",""))</f>
        <v/>
      </c>
      <c r="K860" s="24">
        <f>'Введення інформації'!K899</f>
        <v>0</v>
      </c>
      <c r="L860" s="14" t="str">
        <f>IF(ISBLANK('Введення інформації'!L899)=FALSE(),'Введення інформації'!L899,IF(ISBLANK('Введення інформації'!A899)=FALSE(),"null",""))</f>
        <v/>
      </c>
      <c r="M860" s="24">
        <f>'Введення інформації'!M899</f>
        <v>0</v>
      </c>
      <c r="N860" s="24">
        <f>'Введення інформації'!N899</f>
        <v>0</v>
      </c>
      <c r="O860" s="14" t="str">
        <f>IF(ISBLANK('Введення інформації'!O899)=FALSE(),'Введення інформації'!O899,IF(ISBLANK('Введення інформації'!A899)=FALSE(),"null",""))</f>
        <v/>
      </c>
      <c r="P860" s="14" t="str">
        <f>IF(ISBLANK('Введення інформації'!P899)=FALSE(),'Введення інформації'!P899,IF(ISBLANK('Введення інформації'!B899)=FALSE(),"null",""))</f>
        <v/>
      </c>
      <c r="Q860" s="25">
        <f>'Введення інформації'!Q899</f>
        <v>0</v>
      </c>
      <c r="R860" s="25">
        <f>'Введення інформації'!R899</f>
        <v>0</v>
      </c>
      <c r="S860" s="25">
        <f>'Введення інформації'!S899</f>
        <v>0</v>
      </c>
      <c r="T860" s="20" t="str">
        <f>IF(ISBLANK('Введення інформації'!A899)=FALSE(),(MID('Введення інформації'!T899, 7, 4)&amp;"-"&amp;MID('Введення інформації'!T899, 4, 2)&amp;"-"&amp;MID('Введення інформації'!T899, 1, 2)), "")</f>
        <v/>
      </c>
      <c r="U860" s="20" t="str">
        <f>IF(ISBLANK('Введення інформації'!B899)=FALSE(),(MID('Введення інформації'!U899, 7, 4)&amp;"-"&amp;MID('Введення інформації'!U899, 4, 2)&amp;"-"&amp;MID('Введення інформації'!U899, 1, 2)), "")</f>
        <v/>
      </c>
      <c r="V860" s="14" t="str">
        <f>IF('Введення інформації'!V899= "Так","true",IF(ISBLANK('Введення інформації'!A899)=FALSE(),"false",""))</f>
        <v/>
      </c>
      <c r="W860" s="24">
        <f>'Введення інформації'!W899</f>
        <v>0</v>
      </c>
      <c r="X860" s="14" t="str">
        <f>IF('Введення інформації'!X899= "Так","true",IF(ISBLANK('Введення інформації'!A899)=FALSE(),"false",""))</f>
        <v/>
      </c>
      <c r="Y860" s="14" t="str">
        <f>IF(ISBLANK('Введення інформації'!Y899)=FALSE(),'Введення інформації'!Y899,IF(ISBLANK('Введення інформації'!A899)=FALSE(),"0",""))</f>
        <v/>
      </c>
      <c r="Z860" s="14" t="str">
        <f>LEFT('Введення інформації'!Z899, 3)</f>
        <v/>
      </c>
      <c r="AA860" s="14" t="str">
        <f>IF(ISBLANK('Введення інформації'!AA899)=FALSE(),'Введення інформації'!AA899,IF(ISBLANK('Введення інформації'!A899)=FALSE(),"0",""))</f>
        <v/>
      </c>
      <c r="AB860" s="14" t="str">
        <f>IF('Введення інформації'!AB899= "Так","true",IF(ISBLANK('Введення інформації'!A899)=FALSE(),"false",""))</f>
        <v/>
      </c>
      <c r="AC860" s="24">
        <f>'Введення інформації'!AC899</f>
        <v>0</v>
      </c>
    </row>
    <row r="861" spans="1:29" ht="15.75" customHeight="1" x14ac:dyDescent="0.25">
      <c r="A861" s="24">
        <f>'Введення інформації'!A900</f>
        <v>0</v>
      </c>
      <c r="B861" s="14" t="str">
        <f>IF(ISBLANK('Введення інформації'!A900)=FALSE(),(MID('Введення інформації'!B900, 7, 4)&amp;"-"&amp;MID('Введення інформації'!B900, 4, 2)&amp;"-"&amp;MID('Введення інформації'!B900, 1, 2)), "")</f>
        <v/>
      </c>
      <c r="C861" s="24">
        <f>'Введення інформації'!C900</f>
        <v>0</v>
      </c>
      <c r="D861" s="19" t="str">
        <f>IF(ISBLANK('Введення інформації'!D900)=FALSE(),'Введення інформації'!D900,IF(ISBLANK('Введення інформації'!A900)=FALSE(),"null",""))</f>
        <v/>
      </c>
      <c r="E861" s="24">
        <f>'Введення інформації'!E900</f>
        <v>0</v>
      </c>
      <c r="F861" s="24">
        <f>'Введення інформації'!F900</f>
        <v>0</v>
      </c>
      <c r="G861" s="14" t="str">
        <f>LEFT('Введення інформації'!G900, 1)</f>
        <v/>
      </c>
      <c r="H861" s="24">
        <f>'Введення інформації'!H900</f>
        <v>0</v>
      </c>
      <c r="I861" s="24">
        <f>'Введення інформації'!I900</f>
        <v>0</v>
      </c>
      <c r="J861" s="14" t="str">
        <f>IF(ISBLANK('Введення інформації'!J900)=FALSE(),'Введення інформації'!J900,IF(ISBLANK('Введення інформації'!A900)=FALSE(),"null",""))</f>
        <v/>
      </c>
      <c r="K861" s="24">
        <f>'Введення інформації'!K900</f>
        <v>0</v>
      </c>
      <c r="L861" s="14" t="str">
        <f>IF(ISBLANK('Введення інформації'!L900)=FALSE(),'Введення інформації'!L900,IF(ISBLANK('Введення інформації'!A900)=FALSE(),"null",""))</f>
        <v/>
      </c>
      <c r="M861" s="24">
        <f>'Введення інформації'!M900</f>
        <v>0</v>
      </c>
      <c r="N861" s="24">
        <f>'Введення інформації'!N900</f>
        <v>0</v>
      </c>
      <c r="O861" s="14" t="str">
        <f>IF(ISBLANK('Введення інформації'!O900)=FALSE(),'Введення інформації'!O900,IF(ISBLANK('Введення інформації'!A900)=FALSE(),"null",""))</f>
        <v/>
      </c>
      <c r="P861" s="14" t="str">
        <f>IF(ISBLANK('Введення інформації'!P900)=FALSE(),'Введення інформації'!P900,IF(ISBLANK('Введення інформації'!B900)=FALSE(),"null",""))</f>
        <v/>
      </c>
      <c r="Q861" s="25">
        <f>'Введення інформації'!Q900</f>
        <v>0</v>
      </c>
      <c r="R861" s="25">
        <f>'Введення інформації'!R900</f>
        <v>0</v>
      </c>
      <c r="S861" s="25">
        <f>'Введення інформації'!S900</f>
        <v>0</v>
      </c>
      <c r="T861" s="20" t="str">
        <f>IF(ISBLANK('Введення інформації'!A900)=FALSE(),(MID('Введення інформації'!T900, 7, 4)&amp;"-"&amp;MID('Введення інформації'!T900, 4, 2)&amp;"-"&amp;MID('Введення інформації'!T900, 1, 2)), "")</f>
        <v/>
      </c>
      <c r="U861" s="20" t="str">
        <f>IF(ISBLANK('Введення інформації'!B900)=FALSE(),(MID('Введення інформації'!U900, 7, 4)&amp;"-"&amp;MID('Введення інформації'!U900, 4, 2)&amp;"-"&amp;MID('Введення інформації'!U900, 1, 2)), "")</f>
        <v/>
      </c>
      <c r="V861" s="14" t="str">
        <f>IF('Введення інформації'!V900= "Так","true",IF(ISBLANK('Введення інформації'!A900)=FALSE(),"false",""))</f>
        <v/>
      </c>
      <c r="W861" s="24">
        <f>'Введення інформації'!W900</f>
        <v>0</v>
      </c>
      <c r="X861" s="14" t="str">
        <f>IF('Введення інформації'!X900= "Так","true",IF(ISBLANK('Введення інформації'!A900)=FALSE(),"false",""))</f>
        <v/>
      </c>
      <c r="Y861" s="14" t="str">
        <f>IF(ISBLANK('Введення інформації'!Y900)=FALSE(),'Введення інформації'!Y900,IF(ISBLANK('Введення інформації'!A900)=FALSE(),"0",""))</f>
        <v/>
      </c>
      <c r="Z861" s="14" t="str">
        <f>LEFT('Введення інформації'!Z900, 3)</f>
        <v/>
      </c>
      <c r="AA861" s="14" t="str">
        <f>IF(ISBLANK('Введення інформації'!AA900)=FALSE(),'Введення інформації'!AA900,IF(ISBLANK('Введення інформації'!A900)=FALSE(),"0",""))</f>
        <v/>
      </c>
      <c r="AB861" s="14" t="str">
        <f>IF('Введення інформації'!AB900= "Так","true",IF(ISBLANK('Введення інформації'!A900)=FALSE(),"false",""))</f>
        <v/>
      </c>
      <c r="AC861" s="24">
        <f>'Введення інформації'!AC900</f>
        <v>0</v>
      </c>
    </row>
    <row r="862" spans="1:29" ht="15.75" customHeight="1" x14ac:dyDescent="0.25">
      <c r="A862" s="24">
        <f>'Введення інформації'!A901</f>
        <v>0</v>
      </c>
      <c r="B862" s="14" t="str">
        <f>IF(ISBLANK('Введення інформації'!A901)=FALSE(),(MID('Введення інформації'!B901, 7, 4)&amp;"-"&amp;MID('Введення інформації'!B901, 4, 2)&amp;"-"&amp;MID('Введення інформації'!B901, 1, 2)), "")</f>
        <v/>
      </c>
      <c r="C862" s="24">
        <f>'Введення інформації'!C901</f>
        <v>0</v>
      </c>
      <c r="D862" s="19" t="str">
        <f>IF(ISBLANK('Введення інформації'!D901)=FALSE(),'Введення інформації'!D901,IF(ISBLANK('Введення інформації'!A901)=FALSE(),"null",""))</f>
        <v/>
      </c>
      <c r="E862" s="24">
        <f>'Введення інформації'!E901</f>
        <v>0</v>
      </c>
      <c r="F862" s="24">
        <f>'Введення інформації'!F901</f>
        <v>0</v>
      </c>
      <c r="G862" s="14" t="str">
        <f>LEFT('Введення інформації'!G901, 1)</f>
        <v/>
      </c>
      <c r="H862" s="24">
        <f>'Введення інформації'!H901</f>
        <v>0</v>
      </c>
      <c r="I862" s="24">
        <f>'Введення інформації'!I901</f>
        <v>0</v>
      </c>
      <c r="J862" s="14" t="str">
        <f>IF(ISBLANK('Введення інформації'!J901)=FALSE(),'Введення інформації'!J901,IF(ISBLANK('Введення інформації'!A901)=FALSE(),"null",""))</f>
        <v/>
      </c>
      <c r="K862" s="24">
        <f>'Введення інформації'!K901</f>
        <v>0</v>
      </c>
      <c r="L862" s="14" t="str">
        <f>IF(ISBLANK('Введення інформації'!L901)=FALSE(),'Введення інформації'!L901,IF(ISBLANK('Введення інформації'!A901)=FALSE(),"null",""))</f>
        <v/>
      </c>
      <c r="M862" s="24">
        <f>'Введення інформації'!M901</f>
        <v>0</v>
      </c>
      <c r="N862" s="24">
        <f>'Введення інформації'!N901</f>
        <v>0</v>
      </c>
      <c r="O862" s="14" t="str">
        <f>IF(ISBLANK('Введення інформації'!O901)=FALSE(),'Введення інформації'!O901,IF(ISBLANK('Введення інформації'!A901)=FALSE(),"null",""))</f>
        <v/>
      </c>
      <c r="P862" s="14" t="str">
        <f>IF(ISBLANK('Введення інформації'!P901)=FALSE(),'Введення інформації'!P901,IF(ISBLANK('Введення інформації'!B901)=FALSE(),"null",""))</f>
        <v/>
      </c>
      <c r="Q862" s="25">
        <f>'Введення інформації'!Q901</f>
        <v>0</v>
      </c>
      <c r="R862" s="25">
        <f>'Введення інформації'!R901</f>
        <v>0</v>
      </c>
      <c r="S862" s="25">
        <f>'Введення інформації'!S901</f>
        <v>0</v>
      </c>
      <c r="T862" s="20" t="str">
        <f>IF(ISBLANK('Введення інформації'!A901)=FALSE(),(MID('Введення інформації'!T901, 7, 4)&amp;"-"&amp;MID('Введення інформації'!T901, 4, 2)&amp;"-"&amp;MID('Введення інформації'!T901, 1, 2)), "")</f>
        <v/>
      </c>
      <c r="U862" s="20" t="str">
        <f>IF(ISBLANK('Введення інформації'!B901)=FALSE(),(MID('Введення інформації'!U901, 7, 4)&amp;"-"&amp;MID('Введення інформації'!U901, 4, 2)&amp;"-"&amp;MID('Введення інформації'!U901, 1, 2)), "")</f>
        <v/>
      </c>
      <c r="V862" s="14" t="str">
        <f>IF('Введення інформації'!V901= "Так","true",IF(ISBLANK('Введення інформації'!A901)=FALSE(),"false",""))</f>
        <v/>
      </c>
      <c r="W862" s="24">
        <f>'Введення інформації'!W901</f>
        <v>0</v>
      </c>
      <c r="X862" s="14" t="str">
        <f>IF('Введення інформації'!X901= "Так","true",IF(ISBLANK('Введення інформації'!A901)=FALSE(),"false",""))</f>
        <v/>
      </c>
      <c r="Y862" s="14" t="str">
        <f>IF(ISBLANK('Введення інформації'!Y901)=FALSE(),'Введення інформації'!Y901,IF(ISBLANK('Введення інформації'!A901)=FALSE(),"0",""))</f>
        <v/>
      </c>
      <c r="Z862" s="14" t="str">
        <f>LEFT('Введення інформації'!Z901, 3)</f>
        <v/>
      </c>
      <c r="AA862" s="14" t="str">
        <f>IF(ISBLANK('Введення інформації'!AA901)=FALSE(),'Введення інформації'!AA901,IF(ISBLANK('Введення інформації'!A901)=FALSE(),"0",""))</f>
        <v/>
      </c>
      <c r="AB862" s="14" t="str">
        <f>IF('Введення інформації'!AB901= "Так","true",IF(ISBLANK('Введення інформації'!A901)=FALSE(),"false",""))</f>
        <v/>
      </c>
      <c r="AC862" s="24">
        <f>'Введення інформації'!AC901</f>
        <v>0</v>
      </c>
    </row>
    <row r="863" spans="1:29" ht="15.75" customHeight="1" x14ac:dyDescent="0.25">
      <c r="A863" s="24">
        <f>'Введення інформації'!A902</f>
        <v>0</v>
      </c>
      <c r="B863" s="14" t="str">
        <f>IF(ISBLANK('Введення інформації'!A902)=FALSE(),(MID('Введення інформації'!B902, 7, 4)&amp;"-"&amp;MID('Введення інформації'!B902, 4, 2)&amp;"-"&amp;MID('Введення інформації'!B902, 1, 2)), "")</f>
        <v/>
      </c>
      <c r="C863" s="24">
        <f>'Введення інформації'!C902</f>
        <v>0</v>
      </c>
      <c r="D863" s="19" t="str">
        <f>IF(ISBLANK('Введення інформації'!D902)=FALSE(),'Введення інформації'!D902,IF(ISBLANK('Введення інформації'!A902)=FALSE(),"null",""))</f>
        <v/>
      </c>
      <c r="E863" s="24">
        <f>'Введення інформації'!E902</f>
        <v>0</v>
      </c>
      <c r="F863" s="24">
        <f>'Введення інформації'!F902</f>
        <v>0</v>
      </c>
      <c r="G863" s="14" t="str">
        <f>LEFT('Введення інформації'!G902, 1)</f>
        <v/>
      </c>
      <c r="H863" s="24">
        <f>'Введення інформації'!H902</f>
        <v>0</v>
      </c>
      <c r="I863" s="24">
        <f>'Введення інформації'!I902</f>
        <v>0</v>
      </c>
      <c r="J863" s="14" t="str">
        <f>IF(ISBLANK('Введення інформації'!J902)=FALSE(),'Введення інформації'!J902,IF(ISBLANK('Введення інформації'!A902)=FALSE(),"null",""))</f>
        <v/>
      </c>
      <c r="K863" s="24">
        <f>'Введення інформації'!K902</f>
        <v>0</v>
      </c>
      <c r="L863" s="14" t="str">
        <f>IF(ISBLANK('Введення інформації'!L902)=FALSE(),'Введення інформації'!L902,IF(ISBLANK('Введення інформації'!A902)=FALSE(),"null",""))</f>
        <v/>
      </c>
      <c r="M863" s="24">
        <f>'Введення інформації'!M902</f>
        <v>0</v>
      </c>
      <c r="N863" s="24">
        <f>'Введення інформації'!N902</f>
        <v>0</v>
      </c>
      <c r="O863" s="14" t="str">
        <f>IF(ISBLANK('Введення інформації'!O902)=FALSE(),'Введення інформації'!O902,IF(ISBLANK('Введення інформації'!A902)=FALSE(),"null",""))</f>
        <v/>
      </c>
      <c r="P863" s="14" t="str">
        <f>IF(ISBLANK('Введення інформації'!P902)=FALSE(),'Введення інформації'!P902,IF(ISBLANK('Введення інформації'!B902)=FALSE(),"null",""))</f>
        <v/>
      </c>
      <c r="Q863" s="25">
        <f>'Введення інформації'!Q902</f>
        <v>0</v>
      </c>
      <c r="R863" s="25">
        <f>'Введення інформації'!R902</f>
        <v>0</v>
      </c>
      <c r="S863" s="25">
        <f>'Введення інформації'!S902</f>
        <v>0</v>
      </c>
      <c r="T863" s="20" t="str">
        <f>IF(ISBLANK('Введення інформації'!A902)=FALSE(),(MID('Введення інформації'!T902, 7, 4)&amp;"-"&amp;MID('Введення інформації'!T902, 4, 2)&amp;"-"&amp;MID('Введення інформації'!T902, 1, 2)), "")</f>
        <v/>
      </c>
      <c r="U863" s="20" t="str">
        <f>IF(ISBLANK('Введення інформації'!B902)=FALSE(),(MID('Введення інформації'!U902, 7, 4)&amp;"-"&amp;MID('Введення інформації'!U902, 4, 2)&amp;"-"&amp;MID('Введення інформації'!U902, 1, 2)), "")</f>
        <v/>
      </c>
      <c r="V863" s="14" t="str">
        <f>IF('Введення інформації'!V902= "Так","true",IF(ISBLANK('Введення інформації'!A902)=FALSE(),"false",""))</f>
        <v/>
      </c>
      <c r="W863" s="24">
        <f>'Введення інформації'!W902</f>
        <v>0</v>
      </c>
      <c r="X863" s="14" t="str">
        <f>IF('Введення інформації'!X902= "Так","true",IF(ISBLANK('Введення інформації'!A902)=FALSE(),"false",""))</f>
        <v/>
      </c>
      <c r="Y863" s="14" t="str">
        <f>IF(ISBLANK('Введення інформації'!Y902)=FALSE(),'Введення інформації'!Y902,IF(ISBLANK('Введення інформації'!A902)=FALSE(),"0",""))</f>
        <v/>
      </c>
      <c r="Z863" s="14" t="str">
        <f>LEFT('Введення інформації'!Z902, 3)</f>
        <v/>
      </c>
      <c r="AA863" s="14" t="str">
        <f>IF(ISBLANK('Введення інформації'!AA902)=FALSE(),'Введення інформації'!AA902,IF(ISBLANK('Введення інформації'!A902)=FALSE(),"0",""))</f>
        <v/>
      </c>
      <c r="AB863" s="14" t="str">
        <f>IF('Введення інформації'!AB902= "Так","true",IF(ISBLANK('Введення інформації'!A902)=FALSE(),"false",""))</f>
        <v/>
      </c>
      <c r="AC863" s="24">
        <f>'Введення інформації'!AC902</f>
        <v>0</v>
      </c>
    </row>
    <row r="864" spans="1:29" ht="15.75" customHeight="1" x14ac:dyDescent="0.25">
      <c r="A864" s="24">
        <f>'Введення інформації'!A903</f>
        <v>0</v>
      </c>
      <c r="B864" s="14" t="str">
        <f>IF(ISBLANK('Введення інформації'!A903)=FALSE(),(MID('Введення інформації'!B903, 7, 4)&amp;"-"&amp;MID('Введення інформації'!B903, 4, 2)&amp;"-"&amp;MID('Введення інформації'!B903, 1, 2)), "")</f>
        <v/>
      </c>
      <c r="C864" s="24">
        <f>'Введення інформації'!C903</f>
        <v>0</v>
      </c>
      <c r="D864" s="19" t="str">
        <f>IF(ISBLANK('Введення інформації'!D903)=FALSE(),'Введення інформації'!D903,IF(ISBLANK('Введення інформації'!A903)=FALSE(),"null",""))</f>
        <v/>
      </c>
      <c r="E864" s="24">
        <f>'Введення інформації'!E903</f>
        <v>0</v>
      </c>
      <c r="F864" s="24">
        <f>'Введення інформації'!F903</f>
        <v>0</v>
      </c>
      <c r="G864" s="14" t="str">
        <f>LEFT('Введення інформації'!G903, 1)</f>
        <v/>
      </c>
      <c r="H864" s="24">
        <f>'Введення інформації'!H903</f>
        <v>0</v>
      </c>
      <c r="I864" s="24">
        <f>'Введення інформації'!I903</f>
        <v>0</v>
      </c>
      <c r="J864" s="14" t="str">
        <f>IF(ISBLANK('Введення інформації'!J903)=FALSE(),'Введення інформації'!J903,IF(ISBLANK('Введення інформації'!A903)=FALSE(),"null",""))</f>
        <v/>
      </c>
      <c r="K864" s="24">
        <f>'Введення інформації'!K903</f>
        <v>0</v>
      </c>
      <c r="L864" s="14" t="str">
        <f>IF(ISBLANK('Введення інформації'!L903)=FALSE(),'Введення інформації'!L903,IF(ISBLANK('Введення інформації'!A903)=FALSE(),"null",""))</f>
        <v/>
      </c>
      <c r="M864" s="24">
        <f>'Введення інформації'!M903</f>
        <v>0</v>
      </c>
      <c r="N864" s="24">
        <f>'Введення інформації'!N903</f>
        <v>0</v>
      </c>
      <c r="O864" s="14" t="str">
        <f>IF(ISBLANK('Введення інформації'!O903)=FALSE(),'Введення інформації'!O903,IF(ISBLANK('Введення інформації'!A903)=FALSE(),"null",""))</f>
        <v/>
      </c>
      <c r="P864" s="14" t="str">
        <f>IF(ISBLANK('Введення інформації'!P903)=FALSE(),'Введення інформації'!P903,IF(ISBLANK('Введення інформації'!B903)=FALSE(),"null",""))</f>
        <v/>
      </c>
      <c r="Q864" s="25">
        <f>'Введення інформації'!Q903</f>
        <v>0</v>
      </c>
      <c r="R864" s="25">
        <f>'Введення інформації'!R903</f>
        <v>0</v>
      </c>
      <c r="S864" s="25">
        <f>'Введення інформації'!S903</f>
        <v>0</v>
      </c>
      <c r="T864" s="20" t="str">
        <f>IF(ISBLANK('Введення інформації'!A903)=FALSE(),(MID('Введення інформації'!T903, 7, 4)&amp;"-"&amp;MID('Введення інформації'!T903, 4, 2)&amp;"-"&amp;MID('Введення інформації'!T903, 1, 2)), "")</f>
        <v/>
      </c>
      <c r="U864" s="20" t="str">
        <f>IF(ISBLANK('Введення інформації'!B903)=FALSE(),(MID('Введення інформації'!U903, 7, 4)&amp;"-"&amp;MID('Введення інформації'!U903, 4, 2)&amp;"-"&amp;MID('Введення інформації'!U903, 1, 2)), "")</f>
        <v/>
      </c>
      <c r="V864" s="14" t="str">
        <f>IF('Введення інформації'!V903= "Так","true",IF(ISBLANK('Введення інформації'!A903)=FALSE(),"false",""))</f>
        <v/>
      </c>
      <c r="W864" s="24">
        <f>'Введення інформації'!W903</f>
        <v>0</v>
      </c>
      <c r="X864" s="14" t="str">
        <f>IF('Введення інформації'!X903= "Так","true",IF(ISBLANK('Введення інформації'!A903)=FALSE(),"false",""))</f>
        <v/>
      </c>
      <c r="Y864" s="14" t="str">
        <f>IF(ISBLANK('Введення інформації'!Y903)=FALSE(),'Введення інформації'!Y903,IF(ISBLANK('Введення інформації'!A903)=FALSE(),"0",""))</f>
        <v/>
      </c>
      <c r="Z864" s="14" t="str">
        <f>LEFT('Введення інформації'!Z903, 3)</f>
        <v/>
      </c>
      <c r="AA864" s="14" t="str">
        <f>IF(ISBLANK('Введення інформації'!AA903)=FALSE(),'Введення інформації'!AA903,IF(ISBLANK('Введення інформації'!A903)=FALSE(),"0",""))</f>
        <v/>
      </c>
      <c r="AB864" s="14" t="str">
        <f>IF('Введення інформації'!AB903= "Так","true",IF(ISBLANK('Введення інформації'!A903)=FALSE(),"false",""))</f>
        <v/>
      </c>
      <c r="AC864" s="24">
        <f>'Введення інформації'!AC903</f>
        <v>0</v>
      </c>
    </row>
    <row r="865" spans="1:29" ht="15.75" customHeight="1" x14ac:dyDescent="0.25">
      <c r="A865" s="24">
        <f>'Введення інформації'!A904</f>
        <v>0</v>
      </c>
      <c r="B865" s="14" t="str">
        <f>IF(ISBLANK('Введення інформації'!A904)=FALSE(),(MID('Введення інформації'!B904, 7, 4)&amp;"-"&amp;MID('Введення інформації'!B904, 4, 2)&amp;"-"&amp;MID('Введення інформації'!B904, 1, 2)), "")</f>
        <v/>
      </c>
      <c r="C865" s="24">
        <f>'Введення інформації'!C904</f>
        <v>0</v>
      </c>
      <c r="D865" s="19" t="str">
        <f>IF(ISBLANK('Введення інформації'!D904)=FALSE(),'Введення інформації'!D904,IF(ISBLANK('Введення інформації'!A904)=FALSE(),"null",""))</f>
        <v/>
      </c>
      <c r="E865" s="24">
        <f>'Введення інформації'!E904</f>
        <v>0</v>
      </c>
      <c r="F865" s="24">
        <f>'Введення інформації'!F904</f>
        <v>0</v>
      </c>
      <c r="G865" s="14" t="str">
        <f>LEFT('Введення інформації'!G904, 1)</f>
        <v/>
      </c>
      <c r="H865" s="24">
        <f>'Введення інформації'!H904</f>
        <v>0</v>
      </c>
      <c r="I865" s="24">
        <f>'Введення інформації'!I904</f>
        <v>0</v>
      </c>
      <c r="J865" s="14" t="str">
        <f>IF(ISBLANK('Введення інформації'!J904)=FALSE(),'Введення інформації'!J904,IF(ISBLANK('Введення інформації'!A904)=FALSE(),"null",""))</f>
        <v/>
      </c>
      <c r="K865" s="24">
        <f>'Введення інформації'!K904</f>
        <v>0</v>
      </c>
      <c r="L865" s="14" t="str">
        <f>IF(ISBLANK('Введення інформації'!L904)=FALSE(),'Введення інформації'!L904,IF(ISBLANK('Введення інформації'!A904)=FALSE(),"null",""))</f>
        <v/>
      </c>
      <c r="M865" s="24">
        <f>'Введення інформації'!M904</f>
        <v>0</v>
      </c>
      <c r="N865" s="24">
        <f>'Введення інформації'!N904</f>
        <v>0</v>
      </c>
      <c r="O865" s="14" t="str">
        <f>IF(ISBLANK('Введення інформації'!O904)=FALSE(),'Введення інформації'!O904,IF(ISBLANK('Введення інформації'!A904)=FALSE(),"null",""))</f>
        <v/>
      </c>
      <c r="P865" s="14" t="str">
        <f>IF(ISBLANK('Введення інформації'!P904)=FALSE(),'Введення інформації'!P904,IF(ISBLANK('Введення інформації'!B904)=FALSE(),"null",""))</f>
        <v/>
      </c>
      <c r="Q865" s="25">
        <f>'Введення інформації'!Q904</f>
        <v>0</v>
      </c>
      <c r="R865" s="25">
        <f>'Введення інформації'!R904</f>
        <v>0</v>
      </c>
      <c r="S865" s="25">
        <f>'Введення інформації'!S904</f>
        <v>0</v>
      </c>
      <c r="T865" s="20" t="str">
        <f>IF(ISBLANK('Введення інформації'!A904)=FALSE(),(MID('Введення інформації'!T904, 7, 4)&amp;"-"&amp;MID('Введення інформації'!T904, 4, 2)&amp;"-"&amp;MID('Введення інформації'!T904, 1, 2)), "")</f>
        <v/>
      </c>
      <c r="U865" s="20" t="str">
        <f>IF(ISBLANK('Введення інформації'!B904)=FALSE(),(MID('Введення інформації'!U904, 7, 4)&amp;"-"&amp;MID('Введення інформації'!U904, 4, 2)&amp;"-"&amp;MID('Введення інформації'!U904, 1, 2)), "")</f>
        <v/>
      </c>
      <c r="V865" s="14" t="str">
        <f>IF('Введення інформації'!V904= "Так","true",IF(ISBLANK('Введення інформації'!A904)=FALSE(),"false",""))</f>
        <v/>
      </c>
      <c r="W865" s="24">
        <f>'Введення інформації'!W904</f>
        <v>0</v>
      </c>
      <c r="X865" s="14" t="str">
        <f>IF('Введення інформації'!X904= "Так","true",IF(ISBLANK('Введення інформації'!A904)=FALSE(),"false",""))</f>
        <v/>
      </c>
      <c r="Y865" s="14" t="str">
        <f>IF(ISBLANK('Введення інформації'!Y904)=FALSE(),'Введення інформації'!Y904,IF(ISBLANK('Введення інформації'!A904)=FALSE(),"0",""))</f>
        <v/>
      </c>
      <c r="Z865" s="14" t="str">
        <f>LEFT('Введення інформації'!Z904, 3)</f>
        <v/>
      </c>
      <c r="AA865" s="14" t="str">
        <f>IF(ISBLANK('Введення інформації'!AA904)=FALSE(),'Введення інформації'!AA904,IF(ISBLANK('Введення інформації'!A904)=FALSE(),"0",""))</f>
        <v/>
      </c>
      <c r="AB865" s="14" t="str">
        <f>IF('Введення інформації'!AB904= "Так","true",IF(ISBLANK('Введення інформації'!A904)=FALSE(),"false",""))</f>
        <v/>
      </c>
      <c r="AC865" s="24">
        <f>'Введення інформації'!AC904</f>
        <v>0</v>
      </c>
    </row>
    <row r="866" spans="1:29" ht="15.75" customHeight="1" x14ac:dyDescent="0.25">
      <c r="A866" s="24">
        <f>'Введення інформації'!A905</f>
        <v>0</v>
      </c>
      <c r="B866" s="14" t="str">
        <f>IF(ISBLANK('Введення інформації'!A905)=FALSE(),(MID('Введення інформації'!B905, 7, 4)&amp;"-"&amp;MID('Введення інформації'!B905, 4, 2)&amp;"-"&amp;MID('Введення інформації'!B905, 1, 2)), "")</f>
        <v/>
      </c>
      <c r="C866" s="24">
        <f>'Введення інформації'!C905</f>
        <v>0</v>
      </c>
      <c r="D866" s="19" t="str">
        <f>IF(ISBLANK('Введення інформації'!D905)=FALSE(),'Введення інформації'!D905,IF(ISBLANK('Введення інформації'!A905)=FALSE(),"null",""))</f>
        <v/>
      </c>
      <c r="E866" s="24">
        <f>'Введення інформації'!E905</f>
        <v>0</v>
      </c>
      <c r="F866" s="24">
        <f>'Введення інформації'!F905</f>
        <v>0</v>
      </c>
      <c r="G866" s="14" t="str">
        <f>LEFT('Введення інформації'!G905, 1)</f>
        <v/>
      </c>
      <c r="H866" s="24">
        <f>'Введення інформації'!H905</f>
        <v>0</v>
      </c>
      <c r="I866" s="24">
        <f>'Введення інформації'!I905</f>
        <v>0</v>
      </c>
      <c r="J866" s="14" t="str">
        <f>IF(ISBLANK('Введення інформації'!J905)=FALSE(),'Введення інформації'!J905,IF(ISBLANK('Введення інформації'!A905)=FALSE(),"null",""))</f>
        <v/>
      </c>
      <c r="K866" s="24">
        <f>'Введення інформації'!K905</f>
        <v>0</v>
      </c>
      <c r="L866" s="14" t="str">
        <f>IF(ISBLANK('Введення інформації'!L905)=FALSE(),'Введення інформації'!L905,IF(ISBLANK('Введення інформації'!A905)=FALSE(),"null",""))</f>
        <v/>
      </c>
      <c r="M866" s="24">
        <f>'Введення інформації'!M905</f>
        <v>0</v>
      </c>
      <c r="N866" s="24">
        <f>'Введення інформації'!N905</f>
        <v>0</v>
      </c>
      <c r="O866" s="14" t="str">
        <f>IF(ISBLANK('Введення інформації'!O905)=FALSE(),'Введення інформації'!O905,IF(ISBLANK('Введення інформації'!A905)=FALSE(),"null",""))</f>
        <v/>
      </c>
      <c r="P866" s="14" t="str">
        <f>IF(ISBLANK('Введення інформації'!P905)=FALSE(),'Введення інформації'!P905,IF(ISBLANK('Введення інформації'!B905)=FALSE(),"null",""))</f>
        <v/>
      </c>
      <c r="Q866" s="25">
        <f>'Введення інформації'!Q905</f>
        <v>0</v>
      </c>
      <c r="R866" s="25">
        <f>'Введення інформації'!R905</f>
        <v>0</v>
      </c>
      <c r="S866" s="25">
        <f>'Введення інформації'!S905</f>
        <v>0</v>
      </c>
      <c r="T866" s="20" t="str">
        <f>IF(ISBLANK('Введення інформації'!A905)=FALSE(),(MID('Введення інформації'!T905, 7, 4)&amp;"-"&amp;MID('Введення інформації'!T905, 4, 2)&amp;"-"&amp;MID('Введення інформації'!T905, 1, 2)), "")</f>
        <v/>
      </c>
      <c r="U866" s="20" t="str">
        <f>IF(ISBLANK('Введення інформації'!B905)=FALSE(),(MID('Введення інформації'!U905, 7, 4)&amp;"-"&amp;MID('Введення інформації'!U905, 4, 2)&amp;"-"&amp;MID('Введення інформації'!U905, 1, 2)), "")</f>
        <v/>
      </c>
      <c r="V866" s="14" t="str">
        <f>IF('Введення інформації'!V905= "Так","true",IF(ISBLANK('Введення інформації'!A905)=FALSE(),"false",""))</f>
        <v/>
      </c>
      <c r="W866" s="24">
        <f>'Введення інформації'!W905</f>
        <v>0</v>
      </c>
      <c r="X866" s="14" t="str">
        <f>IF('Введення інформації'!X905= "Так","true",IF(ISBLANK('Введення інформації'!A905)=FALSE(),"false",""))</f>
        <v/>
      </c>
      <c r="Y866" s="14" t="str">
        <f>IF(ISBLANK('Введення інформації'!Y905)=FALSE(),'Введення інформації'!Y905,IF(ISBLANK('Введення інформації'!A905)=FALSE(),"0",""))</f>
        <v/>
      </c>
      <c r="Z866" s="14" t="str">
        <f>LEFT('Введення інформації'!Z905, 3)</f>
        <v/>
      </c>
      <c r="AA866" s="14" t="str">
        <f>IF(ISBLANK('Введення інформації'!AA905)=FALSE(),'Введення інформації'!AA905,IF(ISBLANK('Введення інформації'!A905)=FALSE(),"0",""))</f>
        <v/>
      </c>
      <c r="AB866" s="14" t="str">
        <f>IF('Введення інформації'!AB905= "Так","true",IF(ISBLANK('Введення інформації'!A905)=FALSE(),"false",""))</f>
        <v/>
      </c>
      <c r="AC866" s="24">
        <f>'Введення інформації'!AC905</f>
        <v>0</v>
      </c>
    </row>
    <row r="867" spans="1:29" ht="15.75" customHeight="1" x14ac:dyDescent="0.25">
      <c r="A867" s="24">
        <f>'Введення інформації'!A906</f>
        <v>0</v>
      </c>
      <c r="B867" s="14" t="str">
        <f>IF(ISBLANK('Введення інформації'!A906)=FALSE(),(MID('Введення інформації'!B906, 7, 4)&amp;"-"&amp;MID('Введення інформації'!B906, 4, 2)&amp;"-"&amp;MID('Введення інформації'!B906, 1, 2)), "")</f>
        <v/>
      </c>
      <c r="C867" s="24">
        <f>'Введення інформації'!C906</f>
        <v>0</v>
      </c>
      <c r="D867" s="19" t="str">
        <f>IF(ISBLANK('Введення інформації'!D906)=FALSE(),'Введення інформації'!D906,IF(ISBLANK('Введення інформації'!A906)=FALSE(),"null",""))</f>
        <v/>
      </c>
      <c r="E867" s="24">
        <f>'Введення інформації'!E906</f>
        <v>0</v>
      </c>
      <c r="F867" s="24">
        <f>'Введення інформації'!F906</f>
        <v>0</v>
      </c>
      <c r="G867" s="14" t="str">
        <f>LEFT('Введення інформації'!G906, 1)</f>
        <v/>
      </c>
      <c r="H867" s="24">
        <f>'Введення інформації'!H906</f>
        <v>0</v>
      </c>
      <c r="I867" s="24">
        <f>'Введення інформації'!I906</f>
        <v>0</v>
      </c>
      <c r="J867" s="14" t="str">
        <f>IF(ISBLANK('Введення інформації'!J906)=FALSE(),'Введення інформації'!J906,IF(ISBLANK('Введення інформації'!A906)=FALSE(),"null",""))</f>
        <v/>
      </c>
      <c r="K867" s="24">
        <f>'Введення інформації'!K906</f>
        <v>0</v>
      </c>
      <c r="L867" s="14" t="str">
        <f>IF(ISBLANK('Введення інформації'!L906)=FALSE(),'Введення інформації'!L906,IF(ISBLANK('Введення інформації'!A906)=FALSE(),"null",""))</f>
        <v/>
      </c>
      <c r="M867" s="24">
        <f>'Введення інформації'!M906</f>
        <v>0</v>
      </c>
      <c r="N867" s="24">
        <f>'Введення інформації'!N906</f>
        <v>0</v>
      </c>
      <c r="O867" s="14" t="str">
        <f>IF(ISBLANK('Введення інформації'!O906)=FALSE(),'Введення інформації'!O906,IF(ISBLANK('Введення інформації'!A906)=FALSE(),"null",""))</f>
        <v/>
      </c>
      <c r="P867" s="14" t="str">
        <f>IF(ISBLANK('Введення інформації'!P906)=FALSE(),'Введення інформації'!P906,IF(ISBLANK('Введення інформації'!B906)=FALSE(),"null",""))</f>
        <v/>
      </c>
      <c r="Q867" s="25">
        <f>'Введення інформації'!Q906</f>
        <v>0</v>
      </c>
      <c r="R867" s="25">
        <f>'Введення інформації'!R906</f>
        <v>0</v>
      </c>
      <c r="S867" s="25">
        <f>'Введення інформації'!S906</f>
        <v>0</v>
      </c>
      <c r="T867" s="20" t="str">
        <f>IF(ISBLANK('Введення інформації'!A906)=FALSE(),(MID('Введення інформації'!T906, 7, 4)&amp;"-"&amp;MID('Введення інформації'!T906, 4, 2)&amp;"-"&amp;MID('Введення інформації'!T906, 1, 2)), "")</f>
        <v/>
      </c>
      <c r="U867" s="20" t="str">
        <f>IF(ISBLANK('Введення інформації'!B906)=FALSE(),(MID('Введення інформації'!U906, 7, 4)&amp;"-"&amp;MID('Введення інформації'!U906, 4, 2)&amp;"-"&amp;MID('Введення інформації'!U906, 1, 2)), "")</f>
        <v/>
      </c>
      <c r="V867" s="14" t="str">
        <f>IF('Введення інформації'!V906= "Так","true",IF(ISBLANK('Введення інформації'!A906)=FALSE(),"false",""))</f>
        <v/>
      </c>
      <c r="W867" s="24">
        <f>'Введення інформації'!W906</f>
        <v>0</v>
      </c>
      <c r="X867" s="14" t="str">
        <f>IF('Введення інформації'!X906= "Так","true",IF(ISBLANK('Введення інформації'!A906)=FALSE(),"false",""))</f>
        <v/>
      </c>
      <c r="Y867" s="14" t="str">
        <f>IF(ISBLANK('Введення інформації'!Y906)=FALSE(),'Введення інформації'!Y906,IF(ISBLANK('Введення інформації'!A906)=FALSE(),"0",""))</f>
        <v/>
      </c>
      <c r="Z867" s="14" t="str">
        <f>LEFT('Введення інформації'!Z906, 3)</f>
        <v/>
      </c>
      <c r="AA867" s="14" t="str">
        <f>IF(ISBLANK('Введення інформації'!AA906)=FALSE(),'Введення інформації'!AA906,IF(ISBLANK('Введення інформації'!A906)=FALSE(),"0",""))</f>
        <v/>
      </c>
      <c r="AB867" s="14" t="str">
        <f>IF('Введення інформації'!AB906= "Так","true",IF(ISBLANK('Введення інформації'!A906)=FALSE(),"false",""))</f>
        <v/>
      </c>
      <c r="AC867" s="24">
        <f>'Введення інформації'!AC906</f>
        <v>0</v>
      </c>
    </row>
    <row r="868" spans="1:29" ht="15.75" customHeight="1" x14ac:dyDescent="0.25">
      <c r="A868" s="24">
        <f>'Введення інформації'!A907</f>
        <v>0</v>
      </c>
      <c r="B868" s="14" t="str">
        <f>IF(ISBLANK('Введення інформації'!A907)=FALSE(),(MID('Введення інформації'!B907, 7, 4)&amp;"-"&amp;MID('Введення інформації'!B907, 4, 2)&amp;"-"&amp;MID('Введення інформації'!B907, 1, 2)), "")</f>
        <v/>
      </c>
      <c r="C868" s="24">
        <f>'Введення інформації'!C907</f>
        <v>0</v>
      </c>
      <c r="D868" s="19" t="str">
        <f>IF(ISBLANK('Введення інформації'!D907)=FALSE(),'Введення інформації'!D907,IF(ISBLANK('Введення інформації'!A907)=FALSE(),"null",""))</f>
        <v/>
      </c>
      <c r="E868" s="24">
        <f>'Введення інформації'!E907</f>
        <v>0</v>
      </c>
      <c r="F868" s="24">
        <f>'Введення інформації'!F907</f>
        <v>0</v>
      </c>
      <c r="G868" s="14" t="str">
        <f>LEFT('Введення інформації'!G907, 1)</f>
        <v/>
      </c>
      <c r="H868" s="24">
        <f>'Введення інформації'!H907</f>
        <v>0</v>
      </c>
      <c r="I868" s="24">
        <f>'Введення інформації'!I907</f>
        <v>0</v>
      </c>
      <c r="J868" s="14" t="str">
        <f>IF(ISBLANK('Введення інформації'!J907)=FALSE(),'Введення інформації'!J907,IF(ISBLANK('Введення інформації'!A907)=FALSE(),"null",""))</f>
        <v/>
      </c>
      <c r="K868" s="24">
        <f>'Введення інформації'!K907</f>
        <v>0</v>
      </c>
      <c r="L868" s="14" t="str">
        <f>IF(ISBLANK('Введення інформації'!L907)=FALSE(),'Введення інформації'!L907,IF(ISBLANK('Введення інформації'!A907)=FALSE(),"null",""))</f>
        <v/>
      </c>
      <c r="M868" s="24">
        <f>'Введення інформації'!M907</f>
        <v>0</v>
      </c>
      <c r="N868" s="24">
        <f>'Введення інформації'!N907</f>
        <v>0</v>
      </c>
      <c r="O868" s="14" t="str">
        <f>IF(ISBLANK('Введення інформації'!O907)=FALSE(),'Введення інформації'!O907,IF(ISBLANK('Введення інформації'!A907)=FALSE(),"null",""))</f>
        <v/>
      </c>
      <c r="P868" s="14" t="str">
        <f>IF(ISBLANK('Введення інформації'!P907)=FALSE(),'Введення інформації'!P907,IF(ISBLANK('Введення інформації'!B907)=FALSE(),"null",""))</f>
        <v/>
      </c>
      <c r="Q868" s="25">
        <f>'Введення інформації'!Q907</f>
        <v>0</v>
      </c>
      <c r="R868" s="25">
        <f>'Введення інформації'!R907</f>
        <v>0</v>
      </c>
      <c r="S868" s="25">
        <f>'Введення інформації'!S907</f>
        <v>0</v>
      </c>
      <c r="T868" s="20" t="str">
        <f>IF(ISBLANK('Введення інформації'!A907)=FALSE(),(MID('Введення інформації'!T907, 7, 4)&amp;"-"&amp;MID('Введення інформації'!T907, 4, 2)&amp;"-"&amp;MID('Введення інформації'!T907, 1, 2)), "")</f>
        <v/>
      </c>
      <c r="U868" s="20" t="str">
        <f>IF(ISBLANK('Введення інформації'!B907)=FALSE(),(MID('Введення інформації'!U907, 7, 4)&amp;"-"&amp;MID('Введення інформації'!U907, 4, 2)&amp;"-"&amp;MID('Введення інформації'!U907, 1, 2)), "")</f>
        <v/>
      </c>
      <c r="V868" s="14" t="str">
        <f>IF('Введення інформації'!V907= "Так","true",IF(ISBLANK('Введення інформації'!A907)=FALSE(),"false",""))</f>
        <v/>
      </c>
      <c r="W868" s="24">
        <f>'Введення інформації'!W907</f>
        <v>0</v>
      </c>
      <c r="X868" s="14" t="str">
        <f>IF('Введення інформації'!X907= "Так","true",IF(ISBLANK('Введення інформації'!A907)=FALSE(),"false",""))</f>
        <v/>
      </c>
      <c r="Y868" s="14" t="str">
        <f>IF(ISBLANK('Введення інформації'!Y907)=FALSE(),'Введення інформації'!Y907,IF(ISBLANK('Введення інформації'!A907)=FALSE(),"0",""))</f>
        <v/>
      </c>
      <c r="Z868" s="14" t="str">
        <f>LEFT('Введення інформації'!Z907, 3)</f>
        <v/>
      </c>
      <c r="AA868" s="14" t="str">
        <f>IF(ISBLANK('Введення інформації'!AA907)=FALSE(),'Введення інформації'!AA907,IF(ISBLANK('Введення інформації'!A907)=FALSE(),"0",""))</f>
        <v/>
      </c>
      <c r="AB868" s="14" t="str">
        <f>IF('Введення інформації'!AB907= "Так","true",IF(ISBLANK('Введення інформації'!A907)=FALSE(),"false",""))</f>
        <v/>
      </c>
      <c r="AC868" s="24">
        <f>'Введення інформації'!AC907</f>
        <v>0</v>
      </c>
    </row>
    <row r="869" spans="1:29" ht="15.75" customHeight="1" x14ac:dyDescent="0.25">
      <c r="A869" s="24">
        <f>'Введення інформації'!A908</f>
        <v>0</v>
      </c>
      <c r="B869" s="14" t="str">
        <f>IF(ISBLANK('Введення інформації'!A908)=FALSE(),(MID('Введення інформації'!B908, 7, 4)&amp;"-"&amp;MID('Введення інформації'!B908, 4, 2)&amp;"-"&amp;MID('Введення інформації'!B908, 1, 2)), "")</f>
        <v/>
      </c>
      <c r="C869" s="24">
        <f>'Введення інформації'!C908</f>
        <v>0</v>
      </c>
      <c r="D869" s="19" t="str">
        <f>IF(ISBLANK('Введення інформації'!D908)=FALSE(),'Введення інформації'!D908,IF(ISBLANK('Введення інформації'!A908)=FALSE(),"null",""))</f>
        <v/>
      </c>
      <c r="E869" s="24">
        <f>'Введення інформації'!E908</f>
        <v>0</v>
      </c>
      <c r="F869" s="24">
        <f>'Введення інформації'!F908</f>
        <v>0</v>
      </c>
      <c r="G869" s="14" t="str">
        <f>LEFT('Введення інформації'!G908, 1)</f>
        <v/>
      </c>
      <c r="H869" s="24">
        <f>'Введення інформації'!H908</f>
        <v>0</v>
      </c>
      <c r="I869" s="24">
        <f>'Введення інформації'!I908</f>
        <v>0</v>
      </c>
      <c r="J869" s="14" t="str">
        <f>IF(ISBLANK('Введення інформації'!J908)=FALSE(),'Введення інформації'!J908,IF(ISBLANK('Введення інформації'!A908)=FALSE(),"null",""))</f>
        <v/>
      </c>
      <c r="K869" s="24">
        <f>'Введення інформації'!K908</f>
        <v>0</v>
      </c>
      <c r="L869" s="14" t="str">
        <f>IF(ISBLANK('Введення інформації'!L908)=FALSE(),'Введення інформації'!L908,IF(ISBLANK('Введення інформації'!A908)=FALSE(),"null",""))</f>
        <v/>
      </c>
      <c r="M869" s="24">
        <f>'Введення інформації'!M908</f>
        <v>0</v>
      </c>
      <c r="N869" s="24">
        <f>'Введення інформації'!N908</f>
        <v>0</v>
      </c>
      <c r="O869" s="14" t="str">
        <f>IF(ISBLANK('Введення інформації'!O908)=FALSE(),'Введення інформації'!O908,IF(ISBLANK('Введення інформації'!A908)=FALSE(),"null",""))</f>
        <v/>
      </c>
      <c r="P869" s="14" t="str">
        <f>IF(ISBLANK('Введення інформації'!P908)=FALSE(),'Введення інформації'!P908,IF(ISBLANK('Введення інформації'!B908)=FALSE(),"null",""))</f>
        <v/>
      </c>
      <c r="Q869" s="25">
        <f>'Введення інформації'!Q908</f>
        <v>0</v>
      </c>
      <c r="R869" s="25">
        <f>'Введення інформації'!R908</f>
        <v>0</v>
      </c>
      <c r="S869" s="25">
        <f>'Введення інформації'!S908</f>
        <v>0</v>
      </c>
      <c r="T869" s="20" t="str">
        <f>IF(ISBLANK('Введення інформації'!A908)=FALSE(),(MID('Введення інформації'!T908, 7, 4)&amp;"-"&amp;MID('Введення інформації'!T908, 4, 2)&amp;"-"&amp;MID('Введення інформації'!T908, 1, 2)), "")</f>
        <v/>
      </c>
      <c r="U869" s="20" t="str">
        <f>IF(ISBLANK('Введення інформації'!B908)=FALSE(),(MID('Введення інформації'!U908, 7, 4)&amp;"-"&amp;MID('Введення інформації'!U908, 4, 2)&amp;"-"&amp;MID('Введення інформації'!U908, 1, 2)), "")</f>
        <v/>
      </c>
      <c r="V869" s="14" t="str">
        <f>IF('Введення інформації'!V908= "Так","true",IF(ISBLANK('Введення інформації'!A908)=FALSE(),"false",""))</f>
        <v/>
      </c>
      <c r="W869" s="24">
        <f>'Введення інформації'!W908</f>
        <v>0</v>
      </c>
      <c r="X869" s="14" t="str">
        <f>IF('Введення інформації'!X908= "Так","true",IF(ISBLANK('Введення інформації'!A908)=FALSE(),"false",""))</f>
        <v/>
      </c>
      <c r="Y869" s="14" t="str">
        <f>IF(ISBLANK('Введення інформації'!Y908)=FALSE(),'Введення інформації'!Y908,IF(ISBLANK('Введення інформації'!A908)=FALSE(),"0",""))</f>
        <v/>
      </c>
      <c r="Z869" s="14" t="str">
        <f>LEFT('Введення інформації'!Z908, 3)</f>
        <v/>
      </c>
      <c r="AA869" s="14" t="str">
        <f>IF(ISBLANK('Введення інформації'!AA908)=FALSE(),'Введення інформації'!AA908,IF(ISBLANK('Введення інформації'!A908)=FALSE(),"0",""))</f>
        <v/>
      </c>
      <c r="AB869" s="14" t="str">
        <f>IF('Введення інформації'!AB908= "Так","true",IF(ISBLANK('Введення інформації'!A908)=FALSE(),"false",""))</f>
        <v/>
      </c>
      <c r="AC869" s="24">
        <f>'Введення інформації'!AC908</f>
        <v>0</v>
      </c>
    </row>
    <row r="870" spans="1:29" ht="15.75" customHeight="1" x14ac:dyDescent="0.25">
      <c r="A870" s="24">
        <f>'Введення інформації'!A909</f>
        <v>0</v>
      </c>
      <c r="B870" s="14" t="str">
        <f>IF(ISBLANK('Введення інформації'!A909)=FALSE(),(MID('Введення інформації'!B909, 7, 4)&amp;"-"&amp;MID('Введення інформації'!B909, 4, 2)&amp;"-"&amp;MID('Введення інформації'!B909, 1, 2)), "")</f>
        <v/>
      </c>
      <c r="C870" s="24">
        <f>'Введення інформації'!C909</f>
        <v>0</v>
      </c>
      <c r="D870" s="19" t="str">
        <f>IF(ISBLANK('Введення інформації'!D909)=FALSE(),'Введення інформації'!D909,IF(ISBLANK('Введення інформації'!A909)=FALSE(),"null",""))</f>
        <v/>
      </c>
      <c r="E870" s="24">
        <f>'Введення інформації'!E909</f>
        <v>0</v>
      </c>
      <c r="F870" s="24">
        <f>'Введення інформації'!F909</f>
        <v>0</v>
      </c>
      <c r="G870" s="14" t="str">
        <f>LEFT('Введення інформації'!G909, 1)</f>
        <v/>
      </c>
      <c r="H870" s="24">
        <f>'Введення інформації'!H909</f>
        <v>0</v>
      </c>
      <c r="I870" s="24">
        <f>'Введення інформації'!I909</f>
        <v>0</v>
      </c>
      <c r="J870" s="14" t="str">
        <f>IF(ISBLANK('Введення інформації'!J909)=FALSE(),'Введення інформації'!J909,IF(ISBLANK('Введення інформації'!A909)=FALSE(),"null",""))</f>
        <v/>
      </c>
      <c r="K870" s="24">
        <f>'Введення інформації'!K909</f>
        <v>0</v>
      </c>
      <c r="L870" s="14" t="str">
        <f>IF(ISBLANK('Введення інформації'!L909)=FALSE(),'Введення інформації'!L909,IF(ISBLANK('Введення інформації'!A909)=FALSE(),"null",""))</f>
        <v/>
      </c>
      <c r="M870" s="24">
        <f>'Введення інформації'!M909</f>
        <v>0</v>
      </c>
      <c r="N870" s="24">
        <f>'Введення інформації'!N909</f>
        <v>0</v>
      </c>
      <c r="O870" s="14" t="str">
        <f>IF(ISBLANK('Введення інформації'!O909)=FALSE(),'Введення інформації'!O909,IF(ISBLANK('Введення інформації'!A909)=FALSE(),"null",""))</f>
        <v/>
      </c>
      <c r="P870" s="14" t="str">
        <f>IF(ISBLANK('Введення інформації'!P909)=FALSE(),'Введення інформації'!P909,IF(ISBLANK('Введення інформації'!B909)=FALSE(),"null",""))</f>
        <v/>
      </c>
      <c r="Q870" s="25">
        <f>'Введення інформації'!Q909</f>
        <v>0</v>
      </c>
      <c r="R870" s="25">
        <f>'Введення інформації'!R909</f>
        <v>0</v>
      </c>
      <c r="S870" s="25">
        <f>'Введення інформації'!S909</f>
        <v>0</v>
      </c>
      <c r="T870" s="20" t="str">
        <f>IF(ISBLANK('Введення інформації'!A909)=FALSE(),(MID('Введення інформації'!T909, 7, 4)&amp;"-"&amp;MID('Введення інформації'!T909, 4, 2)&amp;"-"&amp;MID('Введення інформації'!T909, 1, 2)), "")</f>
        <v/>
      </c>
      <c r="U870" s="20" t="str">
        <f>IF(ISBLANK('Введення інформації'!B909)=FALSE(),(MID('Введення інформації'!U909, 7, 4)&amp;"-"&amp;MID('Введення інформації'!U909, 4, 2)&amp;"-"&amp;MID('Введення інформації'!U909, 1, 2)), "")</f>
        <v/>
      </c>
      <c r="V870" s="14" t="str">
        <f>IF('Введення інформації'!V909= "Так","true",IF(ISBLANK('Введення інформації'!A909)=FALSE(),"false",""))</f>
        <v/>
      </c>
      <c r="W870" s="24">
        <f>'Введення інформації'!W909</f>
        <v>0</v>
      </c>
      <c r="X870" s="14" t="str">
        <f>IF('Введення інформації'!X909= "Так","true",IF(ISBLANK('Введення інформації'!A909)=FALSE(),"false",""))</f>
        <v/>
      </c>
      <c r="Y870" s="14" t="str">
        <f>IF(ISBLANK('Введення інформації'!Y909)=FALSE(),'Введення інформації'!Y909,IF(ISBLANK('Введення інформації'!A909)=FALSE(),"0",""))</f>
        <v/>
      </c>
      <c r="Z870" s="14" t="str">
        <f>LEFT('Введення інформації'!Z909, 3)</f>
        <v/>
      </c>
      <c r="AA870" s="14" t="str">
        <f>IF(ISBLANK('Введення інформації'!AA909)=FALSE(),'Введення інформації'!AA909,IF(ISBLANK('Введення інформації'!A909)=FALSE(),"0",""))</f>
        <v/>
      </c>
      <c r="AB870" s="14" t="str">
        <f>IF('Введення інформації'!AB909= "Так","true",IF(ISBLANK('Введення інформації'!A909)=FALSE(),"false",""))</f>
        <v/>
      </c>
      <c r="AC870" s="24">
        <f>'Введення інформації'!AC909</f>
        <v>0</v>
      </c>
    </row>
    <row r="871" spans="1:29" ht="15.75" customHeight="1" x14ac:dyDescent="0.25">
      <c r="A871" s="24">
        <f>'Введення інформації'!A910</f>
        <v>0</v>
      </c>
      <c r="B871" s="14" t="str">
        <f>IF(ISBLANK('Введення інформації'!A910)=FALSE(),(MID('Введення інформації'!B910, 7, 4)&amp;"-"&amp;MID('Введення інформації'!B910, 4, 2)&amp;"-"&amp;MID('Введення інформації'!B910, 1, 2)), "")</f>
        <v/>
      </c>
      <c r="C871" s="24">
        <f>'Введення інформації'!C910</f>
        <v>0</v>
      </c>
      <c r="D871" s="19" t="str">
        <f>IF(ISBLANK('Введення інформації'!D910)=FALSE(),'Введення інформації'!D910,IF(ISBLANK('Введення інформації'!A910)=FALSE(),"null",""))</f>
        <v/>
      </c>
      <c r="E871" s="24">
        <f>'Введення інформації'!E910</f>
        <v>0</v>
      </c>
      <c r="F871" s="24">
        <f>'Введення інформації'!F910</f>
        <v>0</v>
      </c>
      <c r="G871" s="14" t="str">
        <f>LEFT('Введення інформації'!G910, 1)</f>
        <v/>
      </c>
      <c r="H871" s="24">
        <f>'Введення інформації'!H910</f>
        <v>0</v>
      </c>
      <c r="I871" s="24">
        <f>'Введення інформації'!I910</f>
        <v>0</v>
      </c>
      <c r="J871" s="14" t="str">
        <f>IF(ISBLANK('Введення інформації'!J910)=FALSE(),'Введення інформації'!J910,IF(ISBLANK('Введення інформації'!A910)=FALSE(),"null",""))</f>
        <v/>
      </c>
      <c r="K871" s="24">
        <f>'Введення інформації'!K910</f>
        <v>0</v>
      </c>
      <c r="L871" s="14" t="str">
        <f>IF(ISBLANK('Введення інформації'!L910)=FALSE(),'Введення інформації'!L910,IF(ISBLANK('Введення інформації'!A910)=FALSE(),"null",""))</f>
        <v/>
      </c>
      <c r="M871" s="24">
        <f>'Введення інформації'!M910</f>
        <v>0</v>
      </c>
      <c r="N871" s="24">
        <f>'Введення інформації'!N910</f>
        <v>0</v>
      </c>
      <c r="O871" s="14" t="str">
        <f>IF(ISBLANK('Введення інформації'!O910)=FALSE(),'Введення інформації'!O910,IF(ISBLANK('Введення інформації'!A910)=FALSE(),"null",""))</f>
        <v/>
      </c>
      <c r="P871" s="14" t="str">
        <f>IF(ISBLANK('Введення інформації'!P910)=FALSE(),'Введення інформації'!P910,IF(ISBLANK('Введення інформації'!B910)=FALSE(),"null",""))</f>
        <v/>
      </c>
      <c r="Q871" s="25">
        <f>'Введення інформації'!Q910</f>
        <v>0</v>
      </c>
      <c r="R871" s="25">
        <f>'Введення інформації'!R910</f>
        <v>0</v>
      </c>
      <c r="S871" s="25">
        <f>'Введення інформації'!S910</f>
        <v>0</v>
      </c>
      <c r="T871" s="20" t="str">
        <f>IF(ISBLANK('Введення інформації'!A910)=FALSE(),(MID('Введення інформації'!T910, 7, 4)&amp;"-"&amp;MID('Введення інформації'!T910, 4, 2)&amp;"-"&amp;MID('Введення інформації'!T910, 1, 2)), "")</f>
        <v/>
      </c>
      <c r="U871" s="20" t="str">
        <f>IF(ISBLANK('Введення інформації'!B910)=FALSE(),(MID('Введення інформації'!U910, 7, 4)&amp;"-"&amp;MID('Введення інформації'!U910, 4, 2)&amp;"-"&amp;MID('Введення інформації'!U910, 1, 2)), "")</f>
        <v/>
      </c>
      <c r="V871" s="14" t="str">
        <f>IF('Введення інформації'!V910= "Так","true",IF(ISBLANK('Введення інформації'!A910)=FALSE(),"false",""))</f>
        <v/>
      </c>
      <c r="W871" s="24">
        <f>'Введення інформації'!W910</f>
        <v>0</v>
      </c>
      <c r="X871" s="14" t="str">
        <f>IF('Введення інформації'!X910= "Так","true",IF(ISBLANK('Введення інформації'!A910)=FALSE(),"false",""))</f>
        <v/>
      </c>
      <c r="Y871" s="14" t="str">
        <f>IF(ISBLANK('Введення інформації'!Y910)=FALSE(),'Введення інформації'!Y910,IF(ISBLANK('Введення інформації'!A910)=FALSE(),"0",""))</f>
        <v/>
      </c>
      <c r="Z871" s="14" t="str">
        <f>LEFT('Введення інформації'!Z910, 3)</f>
        <v/>
      </c>
      <c r="AA871" s="14" t="str">
        <f>IF(ISBLANK('Введення інформації'!AA910)=FALSE(),'Введення інформації'!AA910,IF(ISBLANK('Введення інформації'!A910)=FALSE(),"0",""))</f>
        <v/>
      </c>
      <c r="AB871" s="14" t="str">
        <f>IF('Введення інформації'!AB910= "Так","true",IF(ISBLANK('Введення інформації'!A910)=FALSE(),"false",""))</f>
        <v/>
      </c>
      <c r="AC871" s="24">
        <f>'Введення інформації'!AC910</f>
        <v>0</v>
      </c>
    </row>
    <row r="872" spans="1:29" ht="15.75" customHeight="1" x14ac:dyDescent="0.25">
      <c r="A872" s="24">
        <f>'Введення інформації'!A911</f>
        <v>0</v>
      </c>
      <c r="B872" s="14" t="str">
        <f>IF(ISBLANK('Введення інформації'!A911)=FALSE(),(MID('Введення інформації'!B911, 7, 4)&amp;"-"&amp;MID('Введення інформації'!B911, 4, 2)&amp;"-"&amp;MID('Введення інформації'!B911, 1, 2)), "")</f>
        <v/>
      </c>
      <c r="C872" s="24">
        <f>'Введення інформації'!C911</f>
        <v>0</v>
      </c>
      <c r="D872" s="19" t="str">
        <f>IF(ISBLANK('Введення інформації'!D911)=FALSE(),'Введення інформації'!D911,IF(ISBLANK('Введення інформації'!A911)=FALSE(),"null",""))</f>
        <v/>
      </c>
      <c r="E872" s="24">
        <f>'Введення інформації'!E911</f>
        <v>0</v>
      </c>
      <c r="F872" s="24">
        <f>'Введення інформації'!F911</f>
        <v>0</v>
      </c>
      <c r="G872" s="14" t="str">
        <f>LEFT('Введення інформації'!G911, 1)</f>
        <v/>
      </c>
      <c r="H872" s="24">
        <f>'Введення інформації'!H911</f>
        <v>0</v>
      </c>
      <c r="I872" s="24">
        <f>'Введення інформації'!I911</f>
        <v>0</v>
      </c>
      <c r="J872" s="14" t="str">
        <f>IF(ISBLANK('Введення інформації'!J911)=FALSE(),'Введення інформації'!J911,IF(ISBLANK('Введення інформації'!A911)=FALSE(),"null",""))</f>
        <v/>
      </c>
      <c r="K872" s="24">
        <f>'Введення інформації'!K911</f>
        <v>0</v>
      </c>
      <c r="L872" s="14" t="str">
        <f>IF(ISBLANK('Введення інформації'!L911)=FALSE(),'Введення інформації'!L911,IF(ISBLANK('Введення інформації'!A911)=FALSE(),"null",""))</f>
        <v/>
      </c>
      <c r="M872" s="24">
        <f>'Введення інформації'!M911</f>
        <v>0</v>
      </c>
      <c r="N872" s="24">
        <f>'Введення інформації'!N911</f>
        <v>0</v>
      </c>
      <c r="O872" s="14" t="str">
        <f>IF(ISBLANK('Введення інформації'!O911)=FALSE(),'Введення інформації'!O911,IF(ISBLANK('Введення інформації'!A911)=FALSE(),"null",""))</f>
        <v/>
      </c>
      <c r="P872" s="14" t="str">
        <f>IF(ISBLANK('Введення інформації'!P911)=FALSE(),'Введення інформації'!P911,IF(ISBLANK('Введення інформації'!B911)=FALSE(),"null",""))</f>
        <v/>
      </c>
      <c r="Q872" s="25">
        <f>'Введення інформації'!Q911</f>
        <v>0</v>
      </c>
      <c r="R872" s="25">
        <f>'Введення інформації'!R911</f>
        <v>0</v>
      </c>
      <c r="S872" s="25">
        <f>'Введення інформації'!S911</f>
        <v>0</v>
      </c>
      <c r="T872" s="20" t="str">
        <f>IF(ISBLANK('Введення інформації'!A911)=FALSE(),(MID('Введення інформації'!T911, 7, 4)&amp;"-"&amp;MID('Введення інформації'!T911, 4, 2)&amp;"-"&amp;MID('Введення інформації'!T911, 1, 2)), "")</f>
        <v/>
      </c>
      <c r="U872" s="20" t="str">
        <f>IF(ISBLANK('Введення інформації'!B911)=FALSE(),(MID('Введення інформації'!U911, 7, 4)&amp;"-"&amp;MID('Введення інформації'!U911, 4, 2)&amp;"-"&amp;MID('Введення інформації'!U911, 1, 2)), "")</f>
        <v/>
      </c>
      <c r="V872" s="14" t="str">
        <f>IF('Введення інформації'!V911= "Так","true",IF(ISBLANK('Введення інформації'!A911)=FALSE(),"false",""))</f>
        <v/>
      </c>
      <c r="W872" s="24">
        <f>'Введення інформації'!W911</f>
        <v>0</v>
      </c>
      <c r="X872" s="14" t="str">
        <f>IF('Введення інформації'!X911= "Так","true",IF(ISBLANK('Введення інформації'!A911)=FALSE(),"false",""))</f>
        <v/>
      </c>
      <c r="Y872" s="14" t="str">
        <f>IF(ISBLANK('Введення інформації'!Y911)=FALSE(),'Введення інформації'!Y911,IF(ISBLANK('Введення інформації'!A911)=FALSE(),"0",""))</f>
        <v/>
      </c>
      <c r="Z872" s="14" t="str">
        <f>LEFT('Введення інформації'!Z911, 3)</f>
        <v/>
      </c>
      <c r="AA872" s="14" t="str">
        <f>IF(ISBLANK('Введення інформації'!AA911)=FALSE(),'Введення інформації'!AA911,IF(ISBLANK('Введення інформації'!A911)=FALSE(),"0",""))</f>
        <v/>
      </c>
      <c r="AB872" s="14" t="str">
        <f>IF('Введення інформації'!AB911= "Так","true",IF(ISBLANK('Введення інформації'!A911)=FALSE(),"false",""))</f>
        <v/>
      </c>
      <c r="AC872" s="24">
        <f>'Введення інформації'!AC911</f>
        <v>0</v>
      </c>
    </row>
    <row r="873" spans="1:29" ht="15.75" customHeight="1" x14ac:dyDescent="0.25">
      <c r="A873" s="24">
        <f>'Введення інформації'!A912</f>
        <v>0</v>
      </c>
      <c r="B873" s="14" t="str">
        <f>IF(ISBLANK('Введення інформації'!A912)=FALSE(),(MID('Введення інформації'!B912, 7, 4)&amp;"-"&amp;MID('Введення інформації'!B912, 4, 2)&amp;"-"&amp;MID('Введення інформації'!B912, 1, 2)), "")</f>
        <v/>
      </c>
      <c r="C873" s="24">
        <f>'Введення інформації'!C912</f>
        <v>0</v>
      </c>
      <c r="D873" s="19" t="str">
        <f>IF(ISBLANK('Введення інформації'!D912)=FALSE(),'Введення інформації'!D912,IF(ISBLANK('Введення інформації'!A912)=FALSE(),"null",""))</f>
        <v/>
      </c>
      <c r="E873" s="24">
        <f>'Введення інформації'!E912</f>
        <v>0</v>
      </c>
      <c r="F873" s="24">
        <f>'Введення інформації'!F912</f>
        <v>0</v>
      </c>
      <c r="G873" s="14" t="str">
        <f>LEFT('Введення інформації'!G912, 1)</f>
        <v/>
      </c>
      <c r="H873" s="24">
        <f>'Введення інформації'!H912</f>
        <v>0</v>
      </c>
      <c r="I873" s="24">
        <f>'Введення інформації'!I912</f>
        <v>0</v>
      </c>
      <c r="J873" s="14" t="str">
        <f>IF(ISBLANK('Введення інформації'!J912)=FALSE(),'Введення інформації'!J912,IF(ISBLANK('Введення інформації'!A912)=FALSE(),"null",""))</f>
        <v/>
      </c>
      <c r="K873" s="24">
        <f>'Введення інформації'!K912</f>
        <v>0</v>
      </c>
      <c r="L873" s="14" t="str">
        <f>IF(ISBLANK('Введення інформації'!L912)=FALSE(),'Введення інформації'!L912,IF(ISBLANK('Введення інформації'!A912)=FALSE(),"null",""))</f>
        <v/>
      </c>
      <c r="M873" s="24">
        <f>'Введення інформації'!M912</f>
        <v>0</v>
      </c>
      <c r="N873" s="24">
        <f>'Введення інформації'!N912</f>
        <v>0</v>
      </c>
      <c r="O873" s="14" t="str">
        <f>IF(ISBLANK('Введення інформації'!O912)=FALSE(),'Введення інформації'!O912,IF(ISBLANK('Введення інформації'!A912)=FALSE(),"null",""))</f>
        <v/>
      </c>
      <c r="P873" s="14" t="str">
        <f>IF(ISBLANK('Введення інформації'!P912)=FALSE(),'Введення інформації'!P912,IF(ISBLANK('Введення інформації'!B912)=FALSE(),"null",""))</f>
        <v/>
      </c>
      <c r="Q873" s="25">
        <f>'Введення інформації'!Q912</f>
        <v>0</v>
      </c>
      <c r="R873" s="25">
        <f>'Введення інформації'!R912</f>
        <v>0</v>
      </c>
      <c r="S873" s="25">
        <f>'Введення інформації'!S912</f>
        <v>0</v>
      </c>
      <c r="T873" s="20" t="str">
        <f>IF(ISBLANK('Введення інформації'!A912)=FALSE(),(MID('Введення інформації'!T912, 7, 4)&amp;"-"&amp;MID('Введення інформації'!T912, 4, 2)&amp;"-"&amp;MID('Введення інформації'!T912, 1, 2)), "")</f>
        <v/>
      </c>
      <c r="U873" s="20" t="str">
        <f>IF(ISBLANK('Введення інформації'!B912)=FALSE(),(MID('Введення інформації'!U912, 7, 4)&amp;"-"&amp;MID('Введення інформації'!U912, 4, 2)&amp;"-"&amp;MID('Введення інформації'!U912, 1, 2)), "")</f>
        <v/>
      </c>
      <c r="V873" s="14" t="str">
        <f>IF('Введення інформації'!V912= "Так","true",IF(ISBLANK('Введення інформації'!A912)=FALSE(),"false",""))</f>
        <v/>
      </c>
      <c r="W873" s="24">
        <f>'Введення інформації'!W912</f>
        <v>0</v>
      </c>
      <c r="X873" s="14" t="str">
        <f>IF('Введення інформації'!X912= "Так","true",IF(ISBLANK('Введення інформації'!A912)=FALSE(),"false",""))</f>
        <v/>
      </c>
      <c r="Y873" s="14" t="str">
        <f>IF(ISBLANK('Введення інформації'!Y912)=FALSE(),'Введення інформації'!Y912,IF(ISBLANK('Введення інформації'!A912)=FALSE(),"0",""))</f>
        <v/>
      </c>
      <c r="Z873" s="14" t="str">
        <f>LEFT('Введення інформації'!Z912, 3)</f>
        <v/>
      </c>
      <c r="AA873" s="14" t="str">
        <f>IF(ISBLANK('Введення інформації'!AA912)=FALSE(),'Введення інформації'!AA912,IF(ISBLANK('Введення інформації'!A912)=FALSE(),"0",""))</f>
        <v/>
      </c>
      <c r="AB873" s="14" t="str">
        <f>IF('Введення інформації'!AB912= "Так","true",IF(ISBLANK('Введення інформації'!A912)=FALSE(),"false",""))</f>
        <v/>
      </c>
      <c r="AC873" s="24">
        <f>'Введення інформації'!AC912</f>
        <v>0</v>
      </c>
    </row>
    <row r="874" spans="1:29" ht="15.75" customHeight="1" x14ac:dyDescent="0.25">
      <c r="A874" s="24">
        <f>'Введення інформації'!A913</f>
        <v>0</v>
      </c>
      <c r="B874" s="14" t="str">
        <f>IF(ISBLANK('Введення інформації'!A913)=FALSE(),(MID('Введення інформації'!B913, 7, 4)&amp;"-"&amp;MID('Введення інформації'!B913, 4, 2)&amp;"-"&amp;MID('Введення інформації'!B913, 1, 2)), "")</f>
        <v/>
      </c>
      <c r="C874" s="24">
        <f>'Введення інформації'!C913</f>
        <v>0</v>
      </c>
      <c r="D874" s="19" t="str">
        <f>IF(ISBLANK('Введення інформації'!D913)=FALSE(),'Введення інформації'!D913,IF(ISBLANK('Введення інформації'!A913)=FALSE(),"null",""))</f>
        <v/>
      </c>
      <c r="E874" s="24">
        <f>'Введення інформації'!E913</f>
        <v>0</v>
      </c>
      <c r="F874" s="24">
        <f>'Введення інформації'!F913</f>
        <v>0</v>
      </c>
      <c r="G874" s="14" t="str">
        <f>LEFT('Введення інформації'!G913, 1)</f>
        <v/>
      </c>
      <c r="H874" s="24">
        <f>'Введення інформації'!H913</f>
        <v>0</v>
      </c>
      <c r="I874" s="24">
        <f>'Введення інформації'!I913</f>
        <v>0</v>
      </c>
      <c r="J874" s="14" t="str">
        <f>IF(ISBLANK('Введення інформації'!J913)=FALSE(),'Введення інформації'!J913,IF(ISBLANK('Введення інформації'!A913)=FALSE(),"null",""))</f>
        <v/>
      </c>
      <c r="K874" s="24">
        <f>'Введення інформації'!K913</f>
        <v>0</v>
      </c>
      <c r="L874" s="14" t="str">
        <f>IF(ISBLANK('Введення інформації'!L913)=FALSE(),'Введення інформації'!L913,IF(ISBLANK('Введення інформації'!A913)=FALSE(),"null",""))</f>
        <v/>
      </c>
      <c r="M874" s="24">
        <f>'Введення інформації'!M913</f>
        <v>0</v>
      </c>
      <c r="N874" s="24">
        <f>'Введення інформації'!N913</f>
        <v>0</v>
      </c>
      <c r="O874" s="14" t="str">
        <f>IF(ISBLANK('Введення інформації'!O913)=FALSE(),'Введення інформації'!O913,IF(ISBLANK('Введення інформації'!A913)=FALSE(),"null",""))</f>
        <v/>
      </c>
      <c r="P874" s="14" t="str">
        <f>IF(ISBLANK('Введення інформації'!P913)=FALSE(),'Введення інформації'!P913,IF(ISBLANK('Введення інформації'!B913)=FALSE(),"null",""))</f>
        <v/>
      </c>
      <c r="Q874" s="25">
        <f>'Введення інформації'!Q913</f>
        <v>0</v>
      </c>
      <c r="R874" s="25">
        <f>'Введення інформації'!R913</f>
        <v>0</v>
      </c>
      <c r="S874" s="25">
        <f>'Введення інформації'!S913</f>
        <v>0</v>
      </c>
      <c r="T874" s="20" t="str">
        <f>IF(ISBLANK('Введення інформації'!A913)=FALSE(),(MID('Введення інформації'!T913, 7, 4)&amp;"-"&amp;MID('Введення інформації'!T913, 4, 2)&amp;"-"&amp;MID('Введення інформації'!T913, 1, 2)), "")</f>
        <v/>
      </c>
      <c r="U874" s="20" t="str">
        <f>IF(ISBLANK('Введення інформації'!B913)=FALSE(),(MID('Введення інформації'!U913, 7, 4)&amp;"-"&amp;MID('Введення інформації'!U913, 4, 2)&amp;"-"&amp;MID('Введення інформації'!U913, 1, 2)), "")</f>
        <v/>
      </c>
      <c r="V874" s="14" t="str">
        <f>IF('Введення інформації'!V913= "Так","true",IF(ISBLANK('Введення інформації'!A913)=FALSE(),"false",""))</f>
        <v/>
      </c>
      <c r="W874" s="24">
        <f>'Введення інформації'!W913</f>
        <v>0</v>
      </c>
      <c r="X874" s="14" t="str">
        <f>IF('Введення інформації'!X913= "Так","true",IF(ISBLANK('Введення інформації'!A913)=FALSE(),"false",""))</f>
        <v/>
      </c>
      <c r="Y874" s="14" t="str">
        <f>IF(ISBLANK('Введення інформації'!Y913)=FALSE(),'Введення інформації'!Y913,IF(ISBLANK('Введення інформації'!A913)=FALSE(),"0",""))</f>
        <v/>
      </c>
      <c r="Z874" s="14" t="str">
        <f>LEFT('Введення інформації'!Z913, 3)</f>
        <v/>
      </c>
      <c r="AA874" s="14" t="str">
        <f>IF(ISBLANK('Введення інформації'!AA913)=FALSE(),'Введення інформації'!AA913,IF(ISBLANK('Введення інформації'!A913)=FALSE(),"0",""))</f>
        <v/>
      </c>
      <c r="AB874" s="14" t="str">
        <f>IF('Введення інформації'!AB913= "Так","true",IF(ISBLANK('Введення інформації'!A913)=FALSE(),"false",""))</f>
        <v/>
      </c>
      <c r="AC874" s="24">
        <f>'Введення інформації'!AC913</f>
        <v>0</v>
      </c>
    </row>
    <row r="875" spans="1:29" ht="15.75" customHeight="1" x14ac:dyDescent="0.25">
      <c r="A875" s="24">
        <f>'Введення інформації'!A914</f>
        <v>0</v>
      </c>
      <c r="B875" s="14" t="str">
        <f>IF(ISBLANK('Введення інформації'!A914)=FALSE(),(MID('Введення інформації'!B914, 7, 4)&amp;"-"&amp;MID('Введення інформації'!B914, 4, 2)&amp;"-"&amp;MID('Введення інформації'!B914, 1, 2)), "")</f>
        <v/>
      </c>
      <c r="C875" s="24">
        <f>'Введення інформації'!C914</f>
        <v>0</v>
      </c>
      <c r="D875" s="19" t="str">
        <f>IF(ISBLANK('Введення інформації'!D914)=FALSE(),'Введення інформації'!D914,IF(ISBLANK('Введення інформації'!A914)=FALSE(),"null",""))</f>
        <v/>
      </c>
      <c r="E875" s="24">
        <f>'Введення інформації'!E914</f>
        <v>0</v>
      </c>
      <c r="F875" s="24">
        <f>'Введення інформації'!F914</f>
        <v>0</v>
      </c>
      <c r="G875" s="14" t="str">
        <f>LEFT('Введення інформації'!G914, 1)</f>
        <v/>
      </c>
      <c r="H875" s="24">
        <f>'Введення інформації'!H914</f>
        <v>0</v>
      </c>
      <c r="I875" s="24">
        <f>'Введення інформації'!I914</f>
        <v>0</v>
      </c>
      <c r="J875" s="14" t="str">
        <f>IF(ISBLANK('Введення інформації'!J914)=FALSE(),'Введення інформації'!J914,IF(ISBLANK('Введення інформації'!A914)=FALSE(),"null",""))</f>
        <v/>
      </c>
      <c r="K875" s="24">
        <f>'Введення інформації'!K914</f>
        <v>0</v>
      </c>
      <c r="L875" s="14" t="str">
        <f>IF(ISBLANK('Введення інформації'!L914)=FALSE(),'Введення інформації'!L914,IF(ISBLANK('Введення інформації'!A914)=FALSE(),"null",""))</f>
        <v/>
      </c>
      <c r="M875" s="24">
        <f>'Введення інформації'!M914</f>
        <v>0</v>
      </c>
      <c r="N875" s="24">
        <f>'Введення інформації'!N914</f>
        <v>0</v>
      </c>
      <c r="O875" s="14" t="str">
        <f>IF(ISBLANK('Введення інформації'!O914)=FALSE(),'Введення інформації'!O914,IF(ISBLANK('Введення інформації'!A914)=FALSE(),"null",""))</f>
        <v/>
      </c>
      <c r="P875" s="14" t="str">
        <f>IF(ISBLANK('Введення інформації'!P914)=FALSE(),'Введення інформації'!P914,IF(ISBLANK('Введення інформації'!B914)=FALSE(),"null",""))</f>
        <v/>
      </c>
      <c r="Q875" s="25">
        <f>'Введення інформації'!Q914</f>
        <v>0</v>
      </c>
      <c r="R875" s="25">
        <f>'Введення інформації'!R914</f>
        <v>0</v>
      </c>
      <c r="S875" s="25">
        <f>'Введення інформації'!S914</f>
        <v>0</v>
      </c>
      <c r="T875" s="20" t="str">
        <f>IF(ISBLANK('Введення інформації'!A914)=FALSE(),(MID('Введення інформації'!T914, 7, 4)&amp;"-"&amp;MID('Введення інформації'!T914, 4, 2)&amp;"-"&amp;MID('Введення інформації'!T914, 1, 2)), "")</f>
        <v/>
      </c>
      <c r="U875" s="20" t="str">
        <f>IF(ISBLANK('Введення інформації'!B914)=FALSE(),(MID('Введення інформації'!U914, 7, 4)&amp;"-"&amp;MID('Введення інформації'!U914, 4, 2)&amp;"-"&amp;MID('Введення інформації'!U914, 1, 2)), "")</f>
        <v/>
      </c>
      <c r="V875" s="14" t="str">
        <f>IF('Введення інформації'!V914= "Так","true",IF(ISBLANK('Введення інформації'!A914)=FALSE(),"false",""))</f>
        <v/>
      </c>
      <c r="W875" s="24">
        <f>'Введення інформації'!W914</f>
        <v>0</v>
      </c>
      <c r="X875" s="14" t="str">
        <f>IF('Введення інформації'!X914= "Так","true",IF(ISBLANK('Введення інформації'!A914)=FALSE(),"false",""))</f>
        <v/>
      </c>
      <c r="Y875" s="14" t="str">
        <f>IF(ISBLANK('Введення інформації'!Y914)=FALSE(),'Введення інформації'!Y914,IF(ISBLANK('Введення інформації'!A914)=FALSE(),"0",""))</f>
        <v/>
      </c>
      <c r="Z875" s="14" t="str">
        <f>LEFT('Введення інформації'!Z914, 3)</f>
        <v/>
      </c>
      <c r="AA875" s="14" t="str">
        <f>IF(ISBLANK('Введення інформації'!AA914)=FALSE(),'Введення інформації'!AA914,IF(ISBLANK('Введення інформації'!A914)=FALSE(),"0",""))</f>
        <v/>
      </c>
      <c r="AB875" s="14" t="str">
        <f>IF('Введення інформації'!AB914= "Так","true",IF(ISBLANK('Введення інформації'!A914)=FALSE(),"false",""))</f>
        <v/>
      </c>
      <c r="AC875" s="24">
        <f>'Введення інформації'!AC914</f>
        <v>0</v>
      </c>
    </row>
    <row r="876" spans="1:29" ht="15.75" customHeight="1" x14ac:dyDescent="0.25">
      <c r="A876" s="24">
        <f>'Введення інформації'!A915</f>
        <v>0</v>
      </c>
      <c r="B876" s="14" t="str">
        <f>IF(ISBLANK('Введення інформації'!A915)=FALSE(),(MID('Введення інформації'!B915, 7, 4)&amp;"-"&amp;MID('Введення інформації'!B915, 4, 2)&amp;"-"&amp;MID('Введення інформації'!B915, 1, 2)), "")</f>
        <v/>
      </c>
      <c r="C876" s="24">
        <f>'Введення інформації'!C915</f>
        <v>0</v>
      </c>
      <c r="D876" s="19" t="str">
        <f>IF(ISBLANK('Введення інформації'!D915)=FALSE(),'Введення інформації'!D915,IF(ISBLANK('Введення інформації'!A915)=FALSE(),"null",""))</f>
        <v/>
      </c>
      <c r="E876" s="24">
        <f>'Введення інформації'!E915</f>
        <v>0</v>
      </c>
      <c r="F876" s="24">
        <f>'Введення інформації'!F915</f>
        <v>0</v>
      </c>
      <c r="G876" s="14" t="str">
        <f>LEFT('Введення інформації'!G915, 1)</f>
        <v/>
      </c>
      <c r="H876" s="24">
        <f>'Введення інформації'!H915</f>
        <v>0</v>
      </c>
      <c r="I876" s="24">
        <f>'Введення інформації'!I915</f>
        <v>0</v>
      </c>
      <c r="J876" s="14" t="str">
        <f>IF(ISBLANK('Введення інформації'!J915)=FALSE(),'Введення інформації'!J915,IF(ISBLANK('Введення інформації'!A915)=FALSE(),"null",""))</f>
        <v/>
      </c>
      <c r="K876" s="24">
        <f>'Введення інформації'!K915</f>
        <v>0</v>
      </c>
      <c r="L876" s="14" t="str">
        <f>IF(ISBLANK('Введення інформації'!L915)=FALSE(),'Введення інформації'!L915,IF(ISBLANK('Введення інформації'!A915)=FALSE(),"null",""))</f>
        <v/>
      </c>
      <c r="M876" s="24">
        <f>'Введення інформації'!M915</f>
        <v>0</v>
      </c>
      <c r="N876" s="24">
        <f>'Введення інформації'!N915</f>
        <v>0</v>
      </c>
      <c r="O876" s="14" t="str">
        <f>IF(ISBLANK('Введення інформації'!O915)=FALSE(),'Введення інформації'!O915,IF(ISBLANK('Введення інформації'!A915)=FALSE(),"null",""))</f>
        <v/>
      </c>
      <c r="P876" s="14" t="str">
        <f>IF(ISBLANK('Введення інформації'!P915)=FALSE(),'Введення інформації'!P915,IF(ISBLANK('Введення інформації'!B915)=FALSE(),"null",""))</f>
        <v/>
      </c>
      <c r="Q876" s="25">
        <f>'Введення інформації'!Q915</f>
        <v>0</v>
      </c>
      <c r="R876" s="25">
        <f>'Введення інформації'!R915</f>
        <v>0</v>
      </c>
      <c r="S876" s="25">
        <f>'Введення інформації'!S915</f>
        <v>0</v>
      </c>
      <c r="T876" s="20" t="str">
        <f>IF(ISBLANK('Введення інформації'!A915)=FALSE(),(MID('Введення інформації'!T915, 7, 4)&amp;"-"&amp;MID('Введення інформації'!T915, 4, 2)&amp;"-"&amp;MID('Введення інформації'!T915, 1, 2)), "")</f>
        <v/>
      </c>
      <c r="U876" s="20" t="str">
        <f>IF(ISBLANK('Введення інформації'!B915)=FALSE(),(MID('Введення інформації'!U915, 7, 4)&amp;"-"&amp;MID('Введення інформації'!U915, 4, 2)&amp;"-"&amp;MID('Введення інформації'!U915, 1, 2)), "")</f>
        <v/>
      </c>
      <c r="V876" s="14" t="str">
        <f>IF('Введення інформації'!V915= "Так","true",IF(ISBLANK('Введення інформації'!A915)=FALSE(),"false",""))</f>
        <v/>
      </c>
      <c r="W876" s="24">
        <f>'Введення інформації'!W915</f>
        <v>0</v>
      </c>
      <c r="X876" s="14" t="str">
        <f>IF('Введення інформації'!X915= "Так","true",IF(ISBLANK('Введення інформації'!A915)=FALSE(),"false",""))</f>
        <v/>
      </c>
      <c r="Y876" s="14" t="str">
        <f>IF(ISBLANK('Введення інформації'!Y915)=FALSE(),'Введення інформації'!Y915,IF(ISBLANK('Введення інформації'!A915)=FALSE(),"0",""))</f>
        <v/>
      </c>
      <c r="Z876" s="14" t="str">
        <f>LEFT('Введення інформації'!Z915, 3)</f>
        <v/>
      </c>
      <c r="AA876" s="14" t="str">
        <f>IF(ISBLANK('Введення інформації'!AA915)=FALSE(),'Введення інформації'!AA915,IF(ISBLANK('Введення інформації'!A915)=FALSE(),"0",""))</f>
        <v/>
      </c>
      <c r="AB876" s="14" t="str">
        <f>IF('Введення інформації'!AB915= "Так","true",IF(ISBLANK('Введення інформації'!A915)=FALSE(),"false",""))</f>
        <v/>
      </c>
      <c r="AC876" s="24">
        <f>'Введення інформації'!AC915</f>
        <v>0</v>
      </c>
    </row>
    <row r="877" spans="1:29" ht="15.75" customHeight="1" x14ac:dyDescent="0.25">
      <c r="A877" s="24">
        <f>'Введення інформації'!A916</f>
        <v>0</v>
      </c>
      <c r="B877" s="14" t="str">
        <f>IF(ISBLANK('Введення інформації'!A916)=FALSE(),(MID('Введення інформації'!B916, 7, 4)&amp;"-"&amp;MID('Введення інформації'!B916, 4, 2)&amp;"-"&amp;MID('Введення інформації'!B916, 1, 2)), "")</f>
        <v/>
      </c>
      <c r="C877" s="24">
        <f>'Введення інформації'!C916</f>
        <v>0</v>
      </c>
      <c r="D877" s="19" t="str">
        <f>IF(ISBLANK('Введення інформації'!D916)=FALSE(),'Введення інформації'!D916,IF(ISBLANK('Введення інформації'!A916)=FALSE(),"null",""))</f>
        <v/>
      </c>
      <c r="E877" s="24">
        <f>'Введення інформації'!E916</f>
        <v>0</v>
      </c>
      <c r="F877" s="24">
        <f>'Введення інформації'!F916</f>
        <v>0</v>
      </c>
      <c r="G877" s="14" t="str">
        <f>LEFT('Введення інформації'!G916, 1)</f>
        <v/>
      </c>
      <c r="H877" s="24">
        <f>'Введення інформації'!H916</f>
        <v>0</v>
      </c>
      <c r="I877" s="24">
        <f>'Введення інформації'!I916</f>
        <v>0</v>
      </c>
      <c r="J877" s="14" t="str">
        <f>IF(ISBLANK('Введення інформації'!J916)=FALSE(),'Введення інформації'!J916,IF(ISBLANK('Введення інформації'!A916)=FALSE(),"null",""))</f>
        <v/>
      </c>
      <c r="K877" s="24">
        <f>'Введення інформації'!K916</f>
        <v>0</v>
      </c>
      <c r="L877" s="14" t="str">
        <f>IF(ISBLANK('Введення інформації'!L916)=FALSE(),'Введення інформації'!L916,IF(ISBLANK('Введення інформації'!A916)=FALSE(),"null",""))</f>
        <v/>
      </c>
      <c r="M877" s="24">
        <f>'Введення інформації'!M916</f>
        <v>0</v>
      </c>
      <c r="N877" s="24">
        <f>'Введення інформації'!N916</f>
        <v>0</v>
      </c>
      <c r="O877" s="14" t="str">
        <f>IF(ISBLANK('Введення інформації'!O916)=FALSE(),'Введення інформації'!O916,IF(ISBLANK('Введення інформації'!A916)=FALSE(),"null",""))</f>
        <v/>
      </c>
      <c r="P877" s="14" t="str">
        <f>IF(ISBLANK('Введення інформації'!P916)=FALSE(),'Введення інформації'!P916,IF(ISBLANK('Введення інформації'!B916)=FALSE(),"null",""))</f>
        <v/>
      </c>
      <c r="Q877" s="25">
        <f>'Введення інформації'!Q916</f>
        <v>0</v>
      </c>
      <c r="R877" s="25">
        <f>'Введення інформації'!R916</f>
        <v>0</v>
      </c>
      <c r="S877" s="25">
        <f>'Введення інформації'!S916</f>
        <v>0</v>
      </c>
      <c r="T877" s="20" t="str">
        <f>IF(ISBLANK('Введення інформації'!A916)=FALSE(),(MID('Введення інформації'!T916, 7, 4)&amp;"-"&amp;MID('Введення інформації'!T916, 4, 2)&amp;"-"&amp;MID('Введення інформації'!T916, 1, 2)), "")</f>
        <v/>
      </c>
      <c r="U877" s="20" t="str">
        <f>IF(ISBLANK('Введення інформації'!B916)=FALSE(),(MID('Введення інформації'!U916, 7, 4)&amp;"-"&amp;MID('Введення інформації'!U916, 4, 2)&amp;"-"&amp;MID('Введення інформації'!U916, 1, 2)), "")</f>
        <v/>
      </c>
      <c r="V877" s="14" t="str">
        <f>IF('Введення інформації'!V916= "Так","true",IF(ISBLANK('Введення інформації'!A916)=FALSE(),"false",""))</f>
        <v/>
      </c>
      <c r="W877" s="24">
        <f>'Введення інформації'!W916</f>
        <v>0</v>
      </c>
      <c r="X877" s="14" t="str">
        <f>IF('Введення інформації'!X916= "Так","true",IF(ISBLANK('Введення інформації'!A916)=FALSE(),"false",""))</f>
        <v/>
      </c>
      <c r="Y877" s="14" t="str">
        <f>IF(ISBLANK('Введення інформації'!Y916)=FALSE(),'Введення інформації'!Y916,IF(ISBLANK('Введення інформації'!A916)=FALSE(),"0",""))</f>
        <v/>
      </c>
      <c r="Z877" s="14" t="str">
        <f>LEFT('Введення інформації'!Z916, 3)</f>
        <v/>
      </c>
      <c r="AA877" s="14" t="str">
        <f>IF(ISBLANK('Введення інформації'!AA916)=FALSE(),'Введення інформації'!AA916,IF(ISBLANK('Введення інформації'!A916)=FALSE(),"0",""))</f>
        <v/>
      </c>
      <c r="AB877" s="14" t="str">
        <f>IF('Введення інформації'!AB916= "Так","true",IF(ISBLANK('Введення інформації'!A916)=FALSE(),"false",""))</f>
        <v/>
      </c>
      <c r="AC877" s="24">
        <f>'Введення інформації'!AC916</f>
        <v>0</v>
      </c>
    </row>
    <row r="878" spans="1:29" ht="15.75" customHeight="1" x14ac:dyDescent="0.25">
      <c r="A878" s="24">
        <f>'Введення інформації'!A917</f>
        <v>0</v>
      </c>
      <c r="B878" s="14" t="str">
        <f>IF(ISBLANK('Введення інформації'!A917)=FALSE(),(MID('Введення інформації'!B917, 7, 4)&amp;"-"&amp;MID('Введення інформації'!B917, 4, 2)&amp;"-"&amp;MID('Введення інформації'!B917, 1, 2)), "")</f>
        <v/>
      </c>
      <c r="C878" s="24">
        <f>'Введення інформації'!C917</f>
        <v>0</v>
      </c>
      <c r="D878" s="19" t="str">
        <f>IF(ISBLANK('Введення інформації'!D917)=FALSE(),'Введення інформації'!D917,IF(ISBLANK('Введення інформації'!A917)=FALSE(),"null",""))</f>
        <v/>
      </c>
      <c r="E878" s="24">
        <f>'Введення інформації'!E917</f>
        <v>0</v>
      </c>
      <c r="F878" s="24">
        <f>'Введення інформації'!F917</f>
        <v>0</v>
      </c>
      <c r="G878" s="14" t="str">
        <f>LEFT('Введення інформації'!G917, 1)</f>
        <v/>
      </c>
      <c r="H878" s="24">
        <f>'Введення інформації'!H917</f>
        <v>0</v>
      </c>
      <c r="I878" s="24">
        <f>'Введення інформації'!I917</f>
        <v>0</v>
      </c>
      <c r="J878" s="14" t="str">
        <f>IF(ISBLANK('Введення інформації'!J917)=FALSE(),'Введення інформації'!J917,IF(ISBLANK('Введення інформації'!A917)=FALSE(),"null",""))</f>
        <v/>
      </c>
      <c r="K878" s="24">
        <f>'Введення інформації'!K917</f>
        <v>0</v>
      </c>
      <c r="L878" s="14" t="str">
        <f>IF(ISBLANK('Введення інформації'!L917)=FALSE(),'Введення інформації'!L917,IF(ISBLANK('Введення інформації'!A917)=FALSE(),"null",""))</f>
        <v/>
      </c>
      <c r="M878" s="24">
        <f>'Введення інформації'!M917</f>
        <v>0</v>
      </c>
      <c r="N878" s="24">
        <f>'Введення інформації'!N917</f>
        <v>0</v>
      </c>
      <c r="O878" s="14" t="str">
        <f>IF(ISBLANK('Введення інформації'!O917)=FALSE(),'Введення інформації'!O917,IF(ISBLANK('Введення інформації'!A917)=FALSE(),"null",""))</f>
        <v/>
      </c>
      <c r="P878" s="14" t="str">
        <f>IF(ISBLANK('Введення інформації'!P917)=FALSE(),'Введення інформації'!P917,IF(ISBLANK('Введення інформації'!B917)=FALSE(),"null",""))</f>
        <v/>
      </c>
      <c r="Q878" s="25">
        <f>'Введення інформації'!Q917</f>
        <v>0</v>
      </c>
      <c r="R878" s="25">
        <f>'Введення інформації'!R917</f>
        <v>0</v>
      </c>
      <c r="S878" s="25">
        <f>'Введення інформації'!S917</f>
        <v>0</v>
      </c>
      <c r="T878" s="20" t="str">
        <f>IF(ISBLANK('Введення інформації'!A917)=FALSE(),(MID('Введення інформації'!T917, 7, 4)&amp;"-"&amp;MID('Введення інформації'!T917, 4, 2)&amp;"-"&amp;MID('Введення інформації'!T917, 1, 2)), "")</f>
        <v/>
      </c>
      <c r="U878" s="20" t="str">
        <f>IF(ISBLANK('Введення інформації'!B917)=FALSE(),(MID('Введення інформації'!U917, 7, 4)&amp;"-"&amp;MID('Введення інформації'!U917, 4, 2)&amp;"-"&amp;MID('Введення інформації'!U917, 1, 2)), "")</f>
        <v/>
      </c>
      <c r="V878" s="14" t="str">
        <f>IF('Введення інформації'!V917= "Так","true",IF(ISBLANK('Введення інформації'!A917)=FALSE(),"false",""))</f>
        <v/>
      </c>
      <c r="W878" s="24">
        <f>'Введення інформації'!W917</f>
        <v>0</v>
      </c>
      <c r="X878" s="14" t="str">
        <f>IF('Введення інформації'!X917= "Так","true",IF(ISBLANK('Введення інформації'!A917)=FALSE(),"false",""))</f>
        <v/>
      </c>
      <c r="Y878" s="14" t="str">
        <f>IF(ISBLANK('Введення інформації'!Y917)=FALSE(),'Введення інформації'!Y917,IF(ISBLANK('Введення інформації'!A917)=FALSE(),"0",""))</f>
        <v/>
      </c>
      <c r="Z878" s="14" t="str">
        <f>LEFT('Введення інформації'!Z917, 3)</f>
        <v/>
      </c>
      <c r="AA878" s="14" t="str">
        <f>IF(ISBLANK('Введення інформації'!AA917)=FALSE(),'Введення інформації'!AA917,IF(ISBLANK('Введення інформації'!A917)=FALSE(),"0",""))</f>
        <v/>
      </c>
      <c r="AB878" s="14" t="str">
        <f>IF('Введення інформації'!AB917= "Так","true",IF(ISBLANK('Введення інформації'!A917)=FALSE(),"false",""))</f>
        <v/>
      </c>
      <c r="AC878" s="24">
        <f>'Введення інформації'!AC917</f>
        <v>0</v>
      </c>
    </row>
    <row r="879" spans="1:29" ht="15.75" customHeight="1" x14ac:dyDescent="0.25">
      <c r="A879" s="24">
        <f>'Введення інформації'!A918</f>
        <v>0</v>
      </c>
      <c r="B879" s="14" t="str">
        <f>IF(ISBLANK('Введення інформації'!A918)=FALSE(),(MID('Введення інформації'!B918, 7, 4)&amp;"-"&amp;MID('Введення інформації'!B918, 4, 2)&amp;"-"&amp;MID('Введення інформації'!B918, 1, 2)), "")</f>
        <v/>
      </c>
      <c r="C879" s="24">
        <f>'Введення інформації'!C918</f>
        <v>0</v>
      </c>
      <c r="D879" s="19" t="str">
        <f>IF(ISBLANK('Введення інформації'!D918)=FALSE(),'Введення інформації'!D918,IF(ISBLANK('Введення інформації'!A918)=FALSE(),"null",""))</f>
        <v/>
      </c>
      <c r="E879" s="24">
        <f>'Введення інформації'!E918</f>
        <v>0</v>
      </c>
      <c r="F879" s="24">
        <f>'Введення інформації'!F918</f>
        <v>0</v>
      </c>
      <c r="G879" s="14" t="str">
        <f>LEFT('Введення інформації'!G918, 1)</f>
        <v/>
      </c>
      <c r="H879" s="24">
        <f>'Введення інформації'!H918</f>
        <v>0</v>
      </c>
      <c r="I879" s="24">
        <f>'Введення інформації'!I918</f>
        <v>0</v>
      </c>
      <c r="J879" s="14" t="str">
        <f>IF(ISBLANK('Введення інформації'!J918)=FALSE(),'Введення інформації'!J918,IF(ISBLANK('Введення інформації'!A918)=FALSE(),"null",""))</f>
        <v/>
      </c>
      <c r="K879" s="24">
        <f>'Введення інформації'!K918</f>
        <v>0</v>
      </c>
      <c r="L879" s="14" t="str">
        <f>IF(ISBLANK('Введення інформації'!L918)=FALSE(),'Введення інформації'!L918,IF(ISBLANK('Введення інформації'!A918)=FALSE(),"null",""))</f>
        <v/>
      </c>
      <c r="M879" s="24">
        <f>'Введення інформації'!M918</f>
        <v>0</v>
      </c>
      <c r="N879" s="24">
        <f>'Введення інформації'!N918</f>
        <v>0</v>
      </c>
      <c r="O879" s="14" t="str">
        <f>IF(ISBLANK('Введення інформації'!O918)=FALSE(),'Введення інформації'!O918,IF(ISBLANK('Введення інформації'!A918)=FALSE(),"null",""))</f>
        <v/>
      </c>
      <c r="P879" s="14" t="str">
        <f>IF(ISBLANK('Введення інформації'!P918)=FALSE(),'Введення інформації'!P918,IF(ISBLANK('Введення інформації'!B918)=FALSE(),"null",""))</f>
        <v/>
      </c>
      <c r="Q879" s="25">
        <f>'Введення інформації'!Q918</f>
        <v>0</v>
      </c>
      <c r="R879" s="25">
        <f>'Введення інформації'!R918</f>
        <v>0</v>
      </c>
      <c r="S879" s="25">
        <f>'Введення інформації'!S918</f>
        <v>0</v>
      </c>
      <c r="T879" s="20" t="str">
        <f>IF(ISBLANK('Введення інформації'!A918)=FALSE(),(MID('Введення інформації'!T918, 7, 4)&amp;"-"&amp;MID('Введення інформації'!T918, 4, 2)&amp;"-"&amp;MID('Введення інформації'!T918, 1, 2)), "")</f>
        <v/>
      </c>
      <c r="U879" s="20" t="str">
        <f>IF(ISBLANK('Введення інформації'!B918)=FALSE(),(MID('Введення інформації'!U918, 7, 4)&amp;"-"&amp;MID('Введення інформації'!U918, 4, 2)&amp;"-"&amp;MID('Введення інформації'!U918, 1, 2)), "")</f>
        <v/>
      </c>
      <c r="V879" s="14" t="str">
        <f>IF('Введення інформації'!V918= "Так","true",IF(ISBLANK('Введення інформації'!A918)=FALSE(),"false",""))</f>
        <v/>
      </c>
      <c r="W879" s="24">
        <f>'Введення інформації'!W918</f>
        <v>0</v>
      </c>
      <c r="X879" s="14" t="str">
        <f>IF('Введення інформації'!X918= "Так","true",IF(ISBLANK('Введення інформації'!A918)=FALSE(),"false",""))</f>
        <v/>
      </c>
      <c r="Y879" s="14" t="str">
        <f>IF(ISBLANK('Введення інформації'!Y918)=FALSE(),'Введення інформації'!Y918,IF(ISBLANK('Введення інформації'!A918)=FALSE(),"0",""))</f>
        <v/>
      </c>
      <c r="Z879" s="14" t="str">
        <f>LEFT('Введення інформації'!Z918, 3)</f>
        <v/>
      </c>
      <c r="AA879" s="14" t="str">
        <f>IF(ISBLANK('Введення інформації'!AA918)=FALSE(),'Введення інформації'!AA918,IF(ISBLANK('Введення інформації'!A918)=FALSE(),"0",""))</f>
        <v/>
      </c>
      <c r="AB879" s="14" t="str">
        <f>IF('Введення інформації'!AB918= "Так","true",IF(ISBLANK('Введення інформації'!A918)=FALSE(),"false",""))</f>
        <v/>
      </c>
      <c r="AC879" s="24">
        <f>'Введення інформації'!AC918</f>
        <v>0</v>
      </c>
    </row>
    <row r="880" spans="1:29" ht="15.75" customHeight="1" x14ac:dyDescent="0.25">
      <c r="A880" s="24">
        <f>'Введення інформації'!A919</f>
        <v>0</v>
      </c>
      <c r="B880" s="14" t="str">
        <f>IF(ISBLANK('Введення інформації'!A919)=FALSE(),(MID('Введення інформації'!B919, 7, 4)&amp;"-"&amp;MID('Введення інформації'!B919, 4, 2)&amp;"-"&amp;MID('Введення інформації'!B919, 1, 2)), "")</f>
        <v/>
      </c>
      <c r="C880" s="24">
        <f>'Введення інформації'!C919</f>
        <v>0</v>
      </c>
      <c r="D880" s="19" t="str">
        <f>IF(ISBLANK('Введення інформації'!D919)=FALSE(),'Введення інформації'!D919,IF(ISBLANK('Введення інформації'!A919)=FALSE(),"null",""))</f>
        <v/>
      </c>
      <c r="E880" s="24">
        <f>'Введення інформації'!E919</f>
        <v>0</v>
      </c>
      <c r="F880" s="24">
        <f>'Введення інформації'!F919</f>
        <v>0</v>
      </c>
      <c r="G880" s="14" t="str">
        <f>LEFT('Введення інформації'!G919, 1)</f>
        <v/>
      </c>
      <c r="H880" s="24">
        <f>'Введення інформації'!H919</f>
        <v>0</v>
      </c>
      <c r="I880" s="24">
        <f>'Введення інформації'!I919</f>
        <v>0</v>
      </c>
      <c r="J880" s="14" t="str">
        <f>IF(ISBLANK('Введення інформації'!J919)=FALSE(),'Введення інформації'!J919,IF(ISBLANK('Введення інформації'!A919)=FALSE(),"null",""))</f>
        <v/>
      </c>
      <c r="K880" s="24">
        <f>'Введення інформації'!K919</f>
        <v>0</v>
      </c>
      <c r="L880" s="14" t="str">
        <f>IF(ISBLANK('Введення інформації'!L919)=FALSE(),'Введення інформації'!L919,IF(ISBLANK('Введення інформації'!A919)=FALSE(),"null",""))</f>
        <v/>
      </c>
      <c r="M880" s="24">
        <f>'Введення інформації'!M919</f>
        <v>0</v>
      </c>
      <c r="N880" s="24">
        <f>'Введення інформації'!N919</f>
        <v>0</v>
      </c>
      <c r="O880" s="14" t="str">
        <f>IF(ISBLANK('Введення інформації'!O919)=FALSE(),'Введення інформації'!O919,IF(ISBLANK('Введення інформації'!A919)=FALSE(),"null",""))</f>
        <v/>
      </c>
      <c r="P880" s="14" t="str">
        <f>IF(ISBLANK('Введення інформації'!P919)=FALSE(),'Введення інформації'!P919,IF(ISBLANK('Введення інформації'!B919)=FALSE(),"null",""))</f>
        <v/>
      </c>
      <c r="Q880" s="25">
        <f>'Введення інформації'!Q919</f>
        <v>0</v>
      </c>
      <c r="R880" s="25">
        <f>'Введення інформації'!R919</f>
        <v>0</v>
      </c>
      <c r="S880" s="25">
        <f>'Введення інформації'!S919</f>
        <v>0</v>
      </c>
      <c r="T880" s="20" t="str">
        <f>IF(ISBLANK('Введення інформації'!A919)=FALSE(),(MID('Введення інформації'!T919, 7, 4)&amp;"-"&amp;MID('Введення інформації'!T919, 4, 2)&amp;"-"&amp;MID('Введення інформації'!T919, 1, 2)), "")</f>
        <v/>
      </c>
      <c r="U880" s="20" t="str">
        <f>IF(ISBLANK('Введення інформації'!B919)=FALSE(),(MID('Введення інформації'!U919, 7, 4)&amp;"-"&amp;MID('Введення інформації'!U919, 4, 2)&amp;"-"&amp;MID('Введення інформації'!U919, 1, 2)), "")</f>
        <v/>
      </c>
      <c r="V880" s="14" t="str">
        <f>IF('Введення інформації'!V919= "Так","true",IF(ISBLANK('Введення інформації'!A919)=FALSE(),"false",""))</f>
        <v/>
      </c>
      <c r="W880" s="24">
        <f>'Введення інформації'!W919</f>
        <v>0</v>
      </c>
      <c r="X880" s="14" t="str">
        <f>IF('Введення інформації'!X919= "Так","true",IF(ISBLANK('Введення інформації'!A919)=FALSE(),"false",""))</f>
        <v/>
      </c>
      <c r="Y880" s="14" t="str">
        <f>IF(ISBLANK('Введення інформації'!Y919)=FALSE(),'Введення інформації'!Y919,IF(ISBLANK('Введення інформації'!A919)=FALSE(),"0",""))</f>
        <v/>
      </c>
      <c r="Z880" s="14" t="str">
        <f>LEFT('Введення інформації'!Z919, 3)</f>
        <v/>
      </c>
      <c r="AA880" s="14" t="str">
        <f>IF(ISBLANK('Введення інформації'!AA919)=FALSE(),'Введення інформації'!AA919,IF(ISBLANK('Введення інформації'!A919)=FALSE(),"0",""))</f>
        <v/>
      </c>
      <c r="AB880" s="14" t="str">
        <f>IF('Введення інформації'!AB919= "Так","true",IF(ISBLANK('Введення інформації'!A919)=FALSE(),"false",""))</f>
        <v/>
      </c>
      <c r="AC880" s="24">
        <f>'Введення інформації'!AC919</f>
        <v>0</v>
      </c>
    </row>
    <row r="881" spans="1:29" ht="15.75" customHeight="1" x14ac:dyDescent="0.25">
      <c r="A881" s="24">
        <f>'Введення інформації'!A920</f>
        <v>0</v>
      </c>
      <c r="B881" s="14" t="str">
        <f>IF(ISBLANK('Введення інформації'!A920)=FALSE(),(MID('Введення інформації'!B920, 7, 4)&amp;"-"&amp;MID('Введення інформації'!B920, 4, 2)&amp;"-"&amp;MID('Введення інформації'!B920, 1, 2)), "")</f>
        <v/>
      </c>
      <c r="C881" s="24">
        <f>'Введення інформації'!C920</f>
        <v>0</v>
      </c>
      <c r="D881" s="19" t="str">
        <f>IF(ISBLANK('Введення інформації'!D920)=FALSE(),'Введення інформації'!D920,IF(ISBLANK('Введення інформації'!A920)=FALSE(),"null",""))</f>
        <v/>
      </c>
      <c r="E881" s="24">
        <f>'Введення інформації'!E920</f>
        <v>0</v>
      </c>
      <c r="F881" s="24">
        <f>'Введення інформації'!F920</f>
        <v>0</v>
      </c>
      <c r="G881" s="14" t="str">
        <f>LEFT('Введення інформації'!G920, 1)</f>
        <v/>
      </c>
      <c r="H881" s="24">
        <f>'Введення інформації'!H920</f>
        <v>0</v>
      </c>
      <c r="I881" s="24">
        <f>'Введення інформації'!I920</f>
        <v>0</v>
      </c>
      <c r="J881" s="14" t="str">
        <f>IF(ISBLANK('Введення інформації'!J920)=FALSE(),'Введення інформації'!J920,IF(ISBLANK('Введення інформації'!A920)=FALSE(),"null",""))</f>
        <v/>
      </c>
      <c r="K881" s="24">
        <f>'Введення інформації'!K920</f>
        <v>0</v>
      </c>
      <c r="L881" s="14" t="str">
        <f>IF(ISBLANK('Введення інформації'!L920)=FALSE(),'Введення інформації'!L920,IF(ISBLANK('Введення інформації'!A920)=FALSE(),"null",""))</f>
        <v/>
      </c>
      <c r="M881" s="24">
        <f>'Введення інформації'!M920</f>
        <v>0</v>
      </c>
      <c r="N881" s="24">
        <f>'Введення інформації'!N920</f>
        <v>0</v>
      </c>
      <c r="O881" s="14" t="str">
        <f>IF(ISBLANK('Введення інформації'!O920)=FALSE(),'Введення інформації'!O920,IF(ISBLANK('Введення інформації'!A920)=FALSE(),"null",""))</f>
        <v/>
      </c>
      <c r="P881" s="14" t="str">
        <f>IF(ISBLANK('Введення інформації'!P920)=FALSE(),'Введення інформації'!P920,IF(ISBLANK('Введення інформації'!B920)=FALSE(),"null",""))</f>
        <v/>
      </c>
      <c r="Q881" s="25">
        <f>'Введення інформації'!Q920</f>
        <v>0</v>
      </c>
      <c r="R881" s="25">
        <f>'Введення інформації'!R920</f>
        <v>0</v>
      </c>
      <c r="S881" s="25">
        <f>'Введення інформації'!S920</f>
        <v>0</v>
      </c>
      <c r="T881" s="20" t="str">
        <f>IF(ISBLANK('Введення інформації'!A920)=FALSE(),(MID('Введення інформації'!T920, 7, 4)&amp;"-"&amp;MID('Введення інформації'!T920, 4, 2)&amp;"-"&amp;MID('Введення інформації'!T920, 1, 2)), "")</f>
        <v/>
      </c>
      <c r="U881" s="20" t="str">
        <f>IF(ISBLANK('Введення інформації'!B920)=FALSE(),(MID('Введення інформації'!U920, 7, 4)&amp;"-"&amp;MID('Введення інформації'!U920, 4, 2)&amp;"-"&amp;MID('Введення інформації'!U920, 1, 2)), "")</f>
        <v/>
      </c>
      <c r="V881" s="14" t="str">
        <f>IF('Введення інформації'!V920= "Так","true",IF(ISBLANK('Введення інформації'!A920)=FALSE(),"false",""))</f>
        <v/>
      </c>
      <c r="W881" s="24">
        <f>'Введення інформації'!W920</f>
        <v>0</v>
      </c>
      <c r="X881" s="14" t="str">
        <f>IF('Введення інформації'!X920= "Так","true",IF(ISBLANK('Введення інформації'!A920)=FALSE(),"false",""))</f>
        <v/>
      </c>
      <c r="Y881" s="14" t="str">
        <f>IF(ISBLANK('Введення інформації'!Y920)=FALSE(),'Введення інформації'!Y920,IF(ISBLANK('Введення інформації'!A920)=FALSE(),"0",""))</f>
        <v/>
      </c>
      <c r="Z881" s="14" t="str">
        <f>LEFT('Введення інформації'!Z920, 3)</f>
        <v/>
      </c>
      <c r="AA881" s="14" t="str">
        <f>IF(ISBLANK('Введення інформації'!AA920)=FALSE(),'Введення інформації'!AA920,IF(ISBLANK('Введення інформації'!A920)=FALSE(),"0",""))</f>
        <v/>
      </c>
      <c r="AB881" s="14" t="str">
        <f>IF('Введення інформації'!AB920= "Так","true",IF(ISBLANK('Введення інформації'!A920)=FALSE(),"false",""))</f>
        <v/>
      </c>
      <c r="AC881" s="24">
        <f>'Введення інформації'!AC920</f>
        <v>0</v>
      </c>
    </row>
    <row r="882" spans="1:29" ht="15.75" customHeight="1" x14ac:dyDescent="0.25">
      <c r="A882" s="24">
        <f>'Введення інформації'!A921</f>
        <v>0</v>
      </c>
      <c r="B882" s="14" t="str">
        <f>IF(ISBLANK('Введення інформації'!A921)=FALSE(),(MID('Введення інформації'!B921, 7, 4)&amp;"-"&amp;MID('Введення інформації'!B921, 4, 2)&amp;"-"&amp;MID('Введення інформації'!B921, 1, 2)), "")</f>
        <v/>
      </c>
      <c r="C882" s="24">
        <f>'Введення інформації'!C921</f>
        <v>0</v>
      </c>
      <c r="D882" s="19" t="str">
        <f>IF(ISBLANK('Введення інформації'!D921)=FALSE(),'Введення інформації'!D921,IF(ISBLANK('Введення інформації'!A921)=FALSE(),"null",""))</f>
        <v/>
      </c>
      <c r="E882" s="24">
        <f>'Введення інформації'!E921</f>
        <v>0</v>
      </c>
      <c r="F882" s="24">
        <f>'Введення інформації'!F921</f>
        <v>0</v>
      </c>
      <c r="G882" s="14" t="str">
        <f>LEFT('Введення інформації'!G921, 1)</f>
        <v/>
      </c>
      <c r="H882" s="24">
        <f>'Введення інформації'!H921</f>
        <v>0</v>
      </c>
      <c r="I882" s="24">
        <f>'Введення інформації'!I921</f>
        <v>0</v>
      </c>
      <c r="J882" s="14" t="str">
        <f>IF(ISBLANK('Введення інформації'!J921)=FALSE(),'Введення інформації'!J921,IF(ISBLANK('Введення інформації'!A921)=FALSE(),"null",""))</f>
        <v/>
      </c>
      <c r="K882" s="24">
        <f>'Введення інформації'!K921</f>
        <v>0</v>
      </c>
      <c r="L882" s="14" t="str">
        <f>IF(ISBLANK('Введення інформації'!L921)=FALSE(),'Введення інформації'!L921,IF(ISBLANK('Введення інформації'!A921)=FALSE(),"null",""))</f>
        <v/>
      </c>
      <c r="M882" s="24">
        <f>'Введення інформації'!M921</f>
        <v>0</v>
      </c>
      <c r="N882" s="24">
        <f>'Введення інформації'!N921</f>
        <v>0</v>
      </c>
      <c r="O882" s="14" t="str">
        <f>IF(ISBLANK('Введення інформації'!O921)=FALSE(),'Введення інформації'!O921,IF(ISBLANK('Введення інформації'!A921)=FALSE(),"null",""))</f>
        <v/>
      </c>
      <c r="P882" s="14" t="str">
        <f>IF(ISBLANK('Введення інформації'!P921)=FALSE(),'Введення інформації'!P921,IF(ISBLANK('Введення інформації'!B921)=FALSE(),"null",""))</f>
        <v/>
      </c>
      <c r="Q882" s="25">
        <f>'Введення інформації'!Q921</f>
        <v>0</v>
      </c>
      <c r="R882" s="25">
        <f>'Введення інформації'!R921</f>
        <v>0</v>
      </c>
      <c r="S882" s="25">
        <f>'Введення інформації'!S921</f>
        <v>0</v>
      </c>
      <c r="T882" s="20" t="str">
        <f>IF(ISBLANK('Введення інформації'!A921)=FALSE(),(MID('Введення інформації'!T921, 7, 4)&amp;"-"&amp;MID('Введення інформації'!T921, 4, 2)&amp;"-"&amp;MID('Введення інформації'!T921, 1, 2)), "")</f>
        <v/>
      </c>
      <c r="U882" s="20" t="str">
        <f>IF(ISBLANK('Введення інформації'!B921)=FALSE(),(MID('Введення інформації'!U921, 7, 4)&amp;"-"&amp;MID('Введення інформації'!U921, 4, 2)&amp;"-"&amp;MID('Введення інформації'!U921, 1, 2)), "")</f>
        <v/>
      </c>
      <c r="V882" s="14" t="str">
        <f>IF('Введення інформації'!V921= "Так","true",IF(ISBLANK('Введення інформації'!A921)=FALSE(),"false",""))</f>
        <v/>
      </c>
      <c r="W882" s="24">
        <f>'Введення інформації'!W921</f>
        <v>0</v>
      </c>
      <c r="X882" s="14" t="str">
        <f>IF('Введення інформації'!X921= "Так","true",IF(ISBLANK('Введення інформації'!A921)=FALSE(),"false",""))</f>
        <v/>
      </c>
      <c r="Y882" s="14" t="str">
        <f>IF(ISBLANK('Введення інформації'!Y921)=FALSE(),'Введення інформації'!Y921,IF(ISBLANK('Введення інформації'!A921)=FALSE(),"0",""))</f>
        <v/>
      </c>
      <c r="Z882" s="14" t="str">
        <f>LEFT('Введення інформації'!Z921, 3)</f>
        <v/>
      </c>
      <c r="AA882" s="14" t="str">
        <f>IF(ISBLANK('Введення інформації'!AA921)=FALSE(),'Введення інформації'!AA921,IF(ISBLANK('Введення інформації'!A921)=FALSE(),"0",""))</f>
        <v/>
      </c>
      <c r="AB882" s="14" t="str">
        <f>IF('Введення інформації'!AB921= "Так","true",IF(ISBLANK('Введення інформації'!A921)=FALSE(),"false",""))</f>
        <v/>
      </c>
      <c r="AC882" s="24">
        <f>'Введення інформації'!AC921</f>
        <v>0</v>
      </c>
    </row>
    <row r="883" spans="1:29" ht="15.75" customHeight="1" x14ac:dyDescent="0.25">
      <c r="A883" s="24">
        <f>'Введення інформації'!A922</f>
        <v>0</v>
      </c>
      <c r="B883" s="14" t="str">
        <f>IF(ISBLANK('Введення інформації'!A922)=FALSE(),(MID('Введення інформації'!B922, 7, 4)&amp;"-"&amp;MID('Введення інформації'!B922, 4, 2)&amp;"-"&amp;MID('Введення інформації'!B922, 1, 2)), "")</f>
        <v/>
      </c>
      <c r="C883" s="24">
        <f>'Введення інформації'!C922</f>
        <v>0</v>
      </c>
      <c r="D883" s="19" t="str">
        <f>IF(ISBLANK('Введення інформації'!D922)=FALSE(),'Введення інформації'!D922,IF(ISBLANK('Введення інформації'!A922)=FALSE(),"null",""))</f>
        <v/>
      </c>
      <c r="E883" s="24">
        <f>'Введення інформації'!E922</f>
        <v>0</v>
      </c>
      <c r="F883" s="24">
        <f>'Введення інформації'!F922</f>
        <v>0</v>
      </c>
      <c r="G883" s="14" t="str">
        <f>LEFT('Введення інформації'!G922, 1)</f>
        <v/>
      </c>
      <c r="H883" s="24">
        <f>'Введення інформації'!H922</f>
        <v>0</v>
      </c>
      <c r="I883" s="24">
        <f>'Введення інформації'!I922</f>
        <v>0</v>
      </c>
      <c r="J883" s="14" t="str">
        <f>IF(ISBLANK('Введення інформації'!J922)=FALSE(),'Введення інформації'!J922,IF(ISBLANK('Введення інформації'!A922)=FALSE(),"null",""))</f>
        <v/>
      </c>
      <c r="K883" s="24">
        <f>'Введення інформації'!K922</f>
        <v>0</v>
      </c>
      <c r="L883" s="14" t="str">
        <f>IF(ISBLANK('Введення інформації'!L922)=FALSE(),'Введення інформації'!L922,IF(ISBLANK('Введення інформації'!A922)=FALSE(),"null",""))</f>
        <v/>
      </c>
      <c r="M883" s="24">
        <f>'Введення інформації'!M922</f>
        <v>0</v>
      </c>
      <c r="N883" s="24">
        <f>'Введення інформації'!N922</f>
        <v>0</v>
      </c>
      <c r="O883" s="14" t="str">
        <f>IF(ISBLANK('Введення інформації'!O922)=FALSE(),'Введення інформації'!O922,IF(ISBLANK('Введення інформації'!A922)=FALSE(),"null",""))</f>
        <v/>
      </c>
      <c r="P883" s="14" t="str">
        <f>IF(ISBLANK('Введення інформації'!P922)=FALSE(),'Введення інформації'!P922,IF(ISBLANK('Введення інформації'!B922)=FALSE(),"null",""))</f>
        <v/>
      </c>
      <c r="Q883" s="25">
        <f>'Введення інформації'!Q922</f>
        <v>0</v>
      </c>
      <c r="R883" s="25">
        <f>'Введення інформації'!R922</f>
        <v>0</v>
      </c>
      <c r="S883" s="25">
        <f>'Введення інформації'!S922</f>
        <v>0</v>
      </c>
      <c r="T883" s="20" t="str">
        <f>IF(ISBLANK('Введення інформації'!A922)=FALSE(),(MID('Введення інформації'!T922, 7, 4)&amp;"-"&amp;MID('Введення інформації'!T922, 4, 2)&amp;"-"&amp;MID('Введення інформації'!T922, 1, 2)), "")</f>
        <v/>
      </c>
      <c r="U883" s="20" t="str">
        <f>IF(ISBLANK('Введення інформації'!B922)=FALSE(),(MID('Введення інформації'!U922, 7, 4)&amp;"-"&amp;MID('Введення інформації'!U922, 4, 2)&amp;"-"&amp;MID('Введення інформації'!U922, 1, 2)), "")</f>
        <v/>
      </c>
      <c r="V883" s="14" t="str">
        <f>IF('Введення інформації'!V922= "Так","true",IF(ISBLANK('Введення інформації'!A922)=FALSE(),"false",""))</f>
        <v/>
      </c>
      <c r="W883" s="24">
        <f>'Введення інформації'!W922</f>
        <v>0</v>
      </c>
      <c r="X883" s="14" t="str">
        <f>IF('Введення інформації'!X922= "Так","true",IF(ISBLANK('Введення інформації'!A922)=FALSE(),"false",""))</f>
        <v/>
      </c>
      <c r="Y883" s="14" t="str">
        <f>IF(ISBLANK('Введення інформації'!Y922)=FALSE(),'Введення інформації'!Y922,IF(ISBLANK('Введення інформації'!A922)=FALSE(),"0",""))</f>
        <v/>
      </c>
      <c r="Z883" s="14" t="str">
        <f>LEFT('Введення інформації'!Z922, 3)</f>
        <v/>
      </c>
      <c r="AA883" s="14" t="str">
        <f>IF(ISBLANK('Введення інформації'!AA922)=FALSE(),'Введення інформації'!AA922,IF(ISBLANK('Введення інформації'!A922)=FALSE(),"0",""))</f>
        <v/>
      </c>
      <c r="AB883" s="14" t="str">
        <f>IF('Введення інформації'!AB922= "Так","true",IF(ISBLANK('Введення інформації'!A922)=FALSE(),"false",""))</f>
        <v/>
      </c>
      <c r="AC883" s="24">
        <f>'Введення інформації'!AC922</f>
        <v>0</v>
      </c>
    </row>
    <row r="884" spans="1:29" ht="15.75" customHeight="1" x14ac:dyDescent="0.25">
      <c r="A884" s="24">
        <f>'Введення інформації'!A923</f>
        <v>0</v>
      </c>
      <c r="B884" s="14" t="str">
        <f>IF(ISBLANK('Введення інформації'!A923)=FALSE(),(MID('Введення інформації'!B923, 7, 4)&amp;"-"&amp;MID('Введення інформації'!B923, 4, 2)&amp;"-"&amp;MID('Введення інформації'!B923, 1, 2)), "")</f>
        <v/>
      </c>
      <c r="C884" s="24">
        <f>'Введення інформації'!C923</f>
        <v>0</v>
      </c>
      <c r="D884" s="19" t="str">
        <f>IF(ISBLANK('Введення інформації'!D923)=FALSE(),'Введення інформації'!D923,IF(ISBLANK('Введення інформації'!A923)=FALSE(),"null",""))</f>
        <v/>
      </c>
      <c r="E884" s="24">
        <f>'Введення інформації'!E923</f>
        <v>0</v>
      </c>
      <c r="F884" s="24">
        <f>'Введення інформації'!F923</f>
        <v>0</v>
      </c>
      <c r="G884" s="14" t="str">
        <f>LEFT('Введення інформації'!G923, 1)</f>
        <v/>
      </c>
      <c r="H884" s="24">
        <f>'Введення інформації'!H923</f>
        <v>0</v>
      </c>
      <c r="I884" s="24">
        <f>'Введення інформації'!I923</f>
        <v>0</v>
      </c>
      <c r="J884" s="14" t="str">
        <f>IF(ISBLANK('Введення інформації'!J923)=FALSE(),'Введення інформації'!J923,IF(ISBLANK('Введення інформації'!A923)=FALSE(),"null",""))</f>
        <v/>
      </c>
      <c r="K884" s="24">
        <f>'Введення інформації'!K923</f>
        <v>0</v>
      </c>
      <c r="L884" s="14" t="str">
        <f>IF(ISBLANK('Введення інформації'!L923)=FALSE(),'Введення інформації'!L923,IF(ISBLANK('Введення інформації'!A923)=FALSE(),"null",""))</f>
        <v/>
      </c>
      <c r="M884" s="24">
        <f>'Введення інформації'!M923</f>
        <v>0</v>
      </c>
      <c r="N884" s="24">
        <f>'Введення інформації'!N923</f>
        <v>0</v>
      </c>
      <c r="O884" s="14" t="str">
        <f>IF(ISBLANK('Введення інформації'!O923)=FALSE(),'Введення інформації'!O923,IF(ISBLANK('Введення інформації'!A923)=FALSE(),"null",""))</f>
        <v/>
      </c>
      <c r="P884" s="14" t="str">
        <f>IF(ISBLANK('Введення інформації'!P923)=FALSE(),'Введення інформації'!P923,IF(ISBLANK('Введення інформації'!B923)=FALSE(),"null",""))</f>
        <v/>
      </c>
      <c r="Q884" s="25">
        <f>'Введення інформації'!Q923</f>
        <v>0</v>
      </c>
      <c r="R884" s="25">
        <f>'Введення інформації'!R923</f>
        <v>0</v>
      </c>
      <c r="S884" s="25">
        <f>'Введення інформації'!S923</f>
        <v>0</v>
      </c>
      <c r="T884" s="20" t="str">
        <f>IF(ISBLANK('Введення інформації'!A923)=FALSE(),(MID('Введення інформації'!T923, 7, 4)&amp;"-"&amp;MID('Введення інформації'!T923, 4, 2)&amp;"-"&amp;MID('Введення інформації'!T923, 1, 2)), "")</f>
        <v/>
      </c>
      <c r="U884" s="20" t="str">
        <f>IF(ISBLANK('Введення інформації'!B923)=FALSE(),(MID('Введення інформації'!U923, 7, 4)&amp;"-"&amp;MID('Введення інформації'!U923, 4, 2)&amp;"-"&amp;MID('Введення інформації'!U923, 1, 2)), "")</f>
        <v/>
      </c>
      <c r="V884" s="14" t="str">
        <f>IF('Введення інформації'!V923= "Так","true",IF(ISBLANK('Введення інформації'!A923)=FALSE(),"false",""))</f>
        <v/>
      </c>
      <c r="W884" s="24">
        <f>'Введення інформації'!W923</f>
        <v>0</v>
      </c>
      <c r="X884" s="14" t="str">
        <f>IF('Введення інформації'!X923= "Так","true",IF(ISBLANK('Введення інформації'!A923)=FALSE(),"false",""))</f>
        <v/>
      </c>
      <c r="Y884" s="14" t="str">
        <f>IF(ISBLANK('Введення інформації'!Y923)=FALSE(),'Введення інформації'!Y923,IF(ISBLANK('Введення інформації'!A923)=FALSE(),"0",""))</f>
        <v/>
      </c>
      <c r="Z884" s="14" t="str">
        <f>LEFT('Введення інформації'!Z923, 3)</f>
        <v/>
      </c>
      <c r="AA884" s="14" t="str">
        <f>IF(ISBLANK('Введення інформації'!AA923)=FALSE(),'Введення інформації'!AA923,IF(ISBLANK('Введення інформації'!A923)=FALSE(),"0",""))</f>
        <v/>
      </c>
      <c r="AB884" s="14" t="str">
        <f>IF('Введення інформації'!AB923= "Так","true",IF(ISBLANK('Введення інформації'!A923)=FALSE(),"false",""))</f>
        <v/>
      </c>
      <c r="AC884" s="24">
        <f>'Введення інформації'!AC923</f>
        <v>0</v>
      </c>
    </row>
    <row r="885" spans="1:29" ht="15.75" customHeight="1" x14ac:dyDescent="0.25">
      <c r="A885" s="24">
        <f>'Введення інформації'!A924</f>
        <v>0</v>
      </c>
      <c r="B885" s="14" t="str">
        <f>IF(ISBLANK('Введення інформації'!A924)=FALSE(),(MID('Введення інформації'!B924, 7, 4)&amp;"-"&amp;MID('Введення інформації'!B924, 4, 2)&amp;"-"&amp;MID('Введення інформації'!B924, 1, 2)), "")</f>
        <v/>
      </c>
      <c r="C885" s="24">
        <f>'Введення інформації'!C924</f>
        <v>0</v>
      </c>
      <c r="D885" s="19" t="str">
        <f>IF(ISBLANK('Введення інформації'!D924)=FALSE(),'Введення інформації'!D924,IF(ISBLANK('Введення інформації'!A924)=FALSE(),"null",""))</f>
        <v/>
      </c>
      <c r="E885" s="24">
        <f>'Введення інформації'!E924</f>
        <v>0</v>
      </c>
      <c r="F885" s="24">
        <f>'Введення інформації'!F924</f>
        <v>0</v>
      </c>
      <c r="G885" s="14" t="str">
        <f>LEFT('Введення інформації'!G924, 1)</f>
        <v/>
      </c>
      <c r="H885" s="24">
        <f>'Введення інформації'!H924</f>
        <v>0</v>
      </c>
      <c r="I885" s="24">
        <f>'Введення інформації'!I924</f>
        <v>0</v>
      </c>
      <c r="J885" s="14" t="str">
        <f>IF(ISBLANK('Введення інформації'!J924)=FALSE(),'Введення інформації'!J924,IF(ISBLANK('Введення інформації'!A924)=FALSE(),"null",""))</f>
        <v/>
      </c>
      <c r="K885" s="24">
        <f>'Введення інформації'!K924</f>
        <v>0</v>
      </c>
      <c r="L885" s="14" t="str">
        <f>IF(ISBLANK('Введення інформації'!L924)=FALSE(),'Введення інформації'!L924,IF(ISBLANK('Введення інформації'!A924)=FALSE(),"null",""))</f>
        <v/>
      </c>
      <c r="M885" s="24">
        <f>'Введення інформації'!M924</f>
        <v>0</v>
      </c>
      <c r="N885" s="24">
        <f>'Введення інформації'!N924</f>
        <v>0</v>
      </c>
      <c r="O885" s="14" t="str">
        <f>IF(ISBLANK('Введення інформації'!O924)=FALSE(),'Введення інформації'!O924,IF(ISBLANK('Введення інформації'!A924)=FALSE(),"null",""))</f>
        <v/>
      </c>
      <c r="P885" s="14" t="str">
        <f>IF(ISBLANK('Введення інформації'!P924)=FALSE(),'Введення інформації'!P924,IF(ISBLANK('Введення інформації'!B924)=FALSE(),"null",""))</f>
        <v/>
      </c>
      <c r="Q885" s="25">
        <f>'Введення інформації'!Q924</f>
        <v>0</v>
      </c>
      <c r="R885" s="25">
        <f>'Введення інформації'!R924</f>
        <v>0</v>
      </c>
      <c r="S885" s="25">
        <f>'Введення інформації'!S924</f>
        <v>0</v>
      </c>
      <c r="T885" s="20" t="str">
        <f>IF(ISBLANK('Введення інформації'!A924)=FALSE(),(MID('Введення інформації'!T924, 7, 4)&amp;"-"&amp;MID('Введення інформації'!T924, 4, 2)&amp;"-"&amp;MID('Введення інформації'!T924, 1, 2)), "")</f>
        <v/>
      </c>
      <c r="U885" s="20" t="str">
        <f>IF(ISBLANK('Введення інформації'!B924)=FALSE(),(MID('Введення інформації'!U924, 7, 4)&amp;"-"&amp;MID('Введення інформації'!U924, 4, 2)&amp;"-"&amp;MID('Введення інформації'!U924, 1, 2)), "")</f>
        <v/>
      </c>
      <c r="V885" s="14" t="str">
        <f>IF('Введення інформації'!V924= "Так","true",IF(ISBLANK('Введення інформації'!A924)=FALSE(),"false",""))</f>
        <v/>
      </c>
      <c r="W885" s="24">
        <f>'Введення інформації'!W924</f>
        <v>0</v>
      </c>
      <c r="X885" s="14" t="str">
        <f>IF('Введення інформації'!X924= "Так","true",IF(ISBLANK('Введення інформації'!A924)=FALSE(),"false",""))</f>
        <v/>
      </c>
      <c r="Y885" s="14" t="str">
        <f>IF(ISBLANK('Введення інформації'!Y924)=FALSE(),'Введення інформації'!Y924,IF(ISBLANK('Введення інформації'!A924)=FALSE(),"0",""))</f>
        <v/>
      </c>
      <c r="Z885" s="14" t="str">
        <f>LEFT('Введення інформації'!Z924, 3)</f>
        <v/>
      </c>
      <c r="AA885" s="14" t="str">
        <f>IF(ISBLANK('Введення інформації'!AA924)=FALSE(),'Введення інформації'!AA924,IF(ISBLANK('Введення інформації'!A924)=FALSE(),"0",""))</f>
        <v/>
      </c>
      <c r="AB885" s="14" t="str">
        <f>IF('Введення інформації'!AB924= "Так","true",IF(ISBLANK('Введення інформації'!A924)=FALSE(),"false",""))</f>
        <v/>
      </c>
      <c r="AC885" s="24">
        <f>'Введення інформації'!AC924</f>
        <v>0</v>
      </c>
    </row>
    <row r="886" spans="1:29" ht="15.75" customHeight="1" x14ac:dyDescent="0.25">
      <c r="A886" s="24">
        <f>'Введення інформації'!A925</f>
        <v>0</v>
      </c>
      <c r="B886" s="14" t="str">
        <f>IF(ISBLANK('Введення інформації'!A925)=FALSE(),(MID('Введення інформації'!B925, 7, 4)&amp;"-"&amp;MID('Введення інформації'!B925, 4, 2)&amp;"-"&amp;MID('Введення інформації'!B925, 1, 2)), "")</f>
        <v/>
      </c>
      <c r="C886" s="24">
        <f>'Введення інформації'!C925</f>
        <v>0</v>
      </c>
      <c r="D886" s="19" t="str">
        <f>IF(ISBLANK('Введення інформації'!D925)=FALSE(),'Введення інформації'!D925,IF(ISBLANK('Введення інформації'!A925)=FALSE(),"null",""))</f>
        <v/>
      </c>
      <c r="E886" s="24">
        <f>'Введення інформації'!E925</f>
        <v>0</v>
      </c>
      <c r="F886" s="24">
        <f>'Введення інформації'!F925</f>
        <v>0</v>
      </c>
      <c r="G886" s="14" t="str">
        <f>LEFT('Введення інформації'!G925, 1)</f>
        <v/>
      </c>
      <c r="H886" s="24">
        <f>'Введення інформації'!H925</f>
        <v>0</v>
      </c>
      <c r="I886" s="24">
        <f>'Введення інформації'!I925</f>
        <v>0</v>
      </c>
      <c r="J886" s="14" t="str">
        <f>IF(ISBLANK('Введення інформації'!J925)=FALSE(),'Введення інформації'!J925,IF(ISBLANK('Введення інформації'!A925)=FALSE(),"null",""))</f>
        <v/>
      </c>
      <c r="K886" s="24">
        <f>'Введення інформації'!K925</f>
        <v>0</v>
      </c>
      <c r="L886" s="14" t="str">
        <f>IF(ISBLANK('Введення інформації'!L925)=FALSE(),'Введення інформації'!L925,IF(ISBLANK('Введення інформації'!A925)=FALSE(),"null",""))</f>
        <v/>
      </c>
      <c r="M886" s="24">
        <f>'Введення інформації'!M925</f>
        <v>0</v>
      </c>
      <c r="N886" s="24">
        <f>'Введення інформації'!N925</f>
        <v>0</v>
      </c>
      <c r="O886" s="14" t="str">
        <f>IF(ISBLANK('Введення інформації'!O925)=FALSE(),'Введення інформації'!O925,IF(ISBLANK('Введення інформації'!A925)=FALSE(),"null",""))</f>
        <v/>
      </c>
      <c r="P886" s="14" t="str">
        <f>IF(ISBLANK('Введення інформації'!P925)=FALSE(),'Введення інформації'!P925,IF(ISBLANK('Введення інформації'!B925)=FALSE(),"null",""))</f>
        <v/>
      </c>
      <c r="Q886" s="25">
        <f>'Введення інформації'!Q925</f>
        <v>0</v>
      </c>
      <c r="R886" s="25">
        <f>'Введення інформації'!R925</f>
        <v>0</v>
      </c>
      <c r="S886" s="25">
        <f>'Введення інформації'!S925</f>
        <v>0</v>
      </c>
      <c r="T886" s="20" t="str">
        <f>IF(ISBLANK('Введення інформації'!A925)=FALSE(),(MID('Введення інформації'!T925, 7, 4)&amp;"-"&amp;MID('Введення інформації'!T925, 4, 2)&amp;"-"&amp;MID('Введення інформації'!T925, 1, 2)), "")</f>
        <v/>
      </c>
      <c r="U886" s="20" t="str">
        <f>IF(ISBLANK('Введення інформації'!B925)=FALSE(),(MID('Введення інформації'!U925, 7, 4)&amp;"-"&amp;MID('Введення інформації'!U925, 4, 2)&amp;"-"&amp;MID('Введення інформації'!U925, 1, 2)), "")</f>
        <v/>
      </c>
      <c r="V886" s="14" t="str">
        <f>IF('Введення інформації'!V925= "Так","true",IF(ISBLANK('Введення інформації'!A925)=FALSE(),"false",""))</f>
        <v/>
      </c>
      <c r="W886" s="24">
        <f>'Введення інформації'!W925</f>
        <v>0</v>
      </c>
      <c r="X886" s="14" t="str">
        <f>IF('Введення інформації'!X925= "Так","true",IF(ISBLANK('Введення інформації'!A925)=FALSE(),"false",""))</f>
        <v/>
      </c>
      <c r="Y886" s="14" t="str">
        <f>IF(ISBLANK('Введення інформації'!Y925)=FALSE(),'Введення інформації'!Y925,IF(ISBLANK('Введення інформації'!A925)=FALSE(),"0",""))</f>
        <v/>
      </c>
      <c r="Z886" s="14" t="str">
        <f>LEFT('Введення інформації'!Z925, 3)</f>
        <v/>
      </c>
      <c r="AA886" s="14" t="str">
        <f>IF(ISBLANK('Введення інформації'!AA925)=FALSE(),'Введення інформації'!AA925,IF(ISBLANK('Введення інформації'!A925)=FALSE(),"0",""))</f>
        <v/>
      </c>
      <c r="AB886" s="14" t="str">
        <f>IF('Введення інформації'!AB925= "Так","true",IF(ISBLANK('Введення інформації'!A925)=FALSE(),"false",""))</f>
        <v/>
      </c>
      <c r="AC886" s="24">
        <f>'Введення інформації'!AC925</f>
        <v>0</v>
      </c>
    </row>
    <row r="887" spans="1:29" ht="15.75" customHeight="1" x14ac:dyDescent="0.25">
      <c r="A887" s="24">
        <f>'Введення інформації'!A926</f>
        <v>0</v>
      </c>
      <c r="B887" s="14" t="str">
        <f>IF(ISBLANK('Введення інформації'!A926)=FALSE(),(MID('Введення інформації'!B926, 7, 4)&amp;"-"&amp;MID('Введення інформації'!B926, 4, 2)&amp;"-"&amp;MID('Введення інформації'!B926, 1, 2)), "")</f>
        <v/>
      </c>
      <c r="C887" s="24">
        <f>'Введення інформації'!C926</f>
        <v>0</v>
      </c>
      <c r="D887" s="19" t="str">
        <f>IF(ISBLANK('Введення інформації'!D926)=FALSE(),'Введення інформації'!D926,IF(ISBLANK('Введення інформації'!A926)=FALSE(),"null",""))</f>
        <v/>
      </c>
      <c r="E887" s="24">
        <f>'Введення інформації'!E926</f>
        <v>0</v>
      </c>
      <c r="F887" s="24">
        <f>'Введення інформації'!F926</f>
        <v>0</v>
      </c>
      <c r="G887" s="14" t="str">
        <f>LEFT('Введення інформації'!G926, 1)</f>
        <v/>
      </c>
      <c r="H887" s="24">
        <f>'Введення інформації'!H926</f>
        <v>0</v>
      </c>
      <c r="I887" s="24">
        <f>'Введення інформації'!I926</f>
        <v>0</v>
      </c>
      <c r="J887" s="14" t="str">
        <f>IF(ISBLANK('Введення інформації'!J926)=FALSE(),'Введення інформації'!J926,IF(ISBLANK('Введення інформації'!A926)=FALSE(),"null",""))</f>
        <v/>
      </c>
      <c r="K887" s="24">
        <f>'Введення інформації'!K926</f>
        <v>0</v>
      </c>
      <c r="L887" s="14" t="str">
        <f>IF(ISBLANK('Введення інформації'!L926)=FALSE(),'Введення інформації'!L926,IF(ISBLANK('Введення інформації'!A926)=FALSE(),"null",""))</f>
        <v/>
      </c>
      <c r="M887" s="24">
        <f>'Введення інформації'!M926</f>
        <v>0</v>
      </c>
      <c r="N887" s="24">
        <f>'Введення інформації'!N926</f>
        <v>0</v>
      </c>
      <c r="O887" s="14" t="str">
        <f>IF(ISBLANK('Введення інформації'!O926)=FALSE(),'Введення інформації'!O926,IF(ISBLANK('Введення інформації'!A926)=FALSE(),"null",""))</f>
        <v/>
      </c>
      <c r="P887" s="14" t="str">
        <f>IF(ISBLANK('Введення інформації'!P926)=FALSE(),'Введення інформації'!P926,IF(ISBLANK('Введення інформації'!B926)=FALSE(),"null",""))</f>
        <v/>
      </c>
      <c r="Q887" s="25">
        <f>'Введення інформації'!Q926</f>
        <v>0</v>
      </c>
      <c r="R887" s="25">
        <f>'Введення інформації'!R926</f>
        <v>0</v>
      </c>
      <c r="S887" s="25">
        <f>'Введення інформації'!S926</f>
        <v>0</v>
      </c>
      <c r="T887" s="20" t="str">
        <f>IF(ISBLANK('Введення інформації'!A926)=FALSE(),(MID('Введення інформації'!T926, 7, 4)&amp;"-"&amp;MID('Введення інформації'!T926, 4, 2)&amp;"-"&amp;MID('Введення інформації'!T926, 1, 2)), "")</f>
        <v/>
      </c>
      <c r="U887" s="20" t="str">
        <f>IF(ISBLANK('Введення інформації'!B926)=FALSE(),(MID('Введення інформації'!U926, 7, 4)&amp;"-"&amp;MID('Введення інформації'!U926, 4, 2)&amp;"-"&amp;MID('Введення інформації'!U926, 1, 2)), "")</f>
        <v/>
      </c>
      <c r="V887" s="14" t="str">
        <f>IF('Введення інформації'!V926= "Так","true",IF(ISBLANK('Введення інформації'!A926)=FALSE(),"false",""))</f>
        <v/>
      </c>
      <c r="W887" s="24">
        <f>'Введення інформації'!W926</f>
        <v>0</v>
      </c>
      <c r="X887" s="14" t="str">
        <f>IF('Введення інформації'!X926= "Так","true",IF(ISBLANK('Введення інформації'!A926)=FALSE(),"false",""))</f>
        <v/>
      </c>
      <c r="Y887" s="14" t="str">
        <f>IF(ISBLANK('Введення інформації'!Y926)=FALSE(),'Введення інформації'!Y926,IF(ISBLANK('Введення інформації'!A926)=FALSE(),"0",""))</f>
        <v/>
      </c>
      <c r="Z887" s="14" t="str">
        <f>LEFT('Введення інформації'!Z926, 3)</f>
        <v/>
      </c>
      <c r="AA887" s="14" t="str">
        <f>IF(ISBLANK('Введення інформації'!AA926)=FALSE(),'Введення інформації'!AA926,IF(ISBLANK('Введення інформації'!A926)=FALSE(),"0",""))</f>
        <v/>
      </c>
      <c r="AB887" s="14" t="str">
        <f>IF('Введення інформації'!AB926= "Так","true",IF(ISBLANK('Введення інформації'!A926)=FALSE(),"false",""))</f>
        <v/>
      </c>
      <c r="AC887" s="24">
        <f>'Введення інформації'!AC926</f>
        <v>0</v>
      </c>
    </row>
    <row r="888" spans="1:29" ht="15.75" customHeight="1" x14ac:dyDescent="0.25">
      <c r="A888" s="24">
        <f>'Введення інформації'!A927</f>
        <v>0</v>
      </c>
      <c r="B888" s="14" t="str">
        <f>IF(ISBLANK('Введення інформації'!A927)=FALSE(),(MID('Введення інформації'!B927, 7, 4)&amp;"-"&amp;MID('Введення інформації'!B927, 4, 2)&amp;"-"&amp;MID('Введення інформації'!B927, 1, 2)), "")</f>
        <v/>
      </c>
      <c r="C888" s="24">
        <f>'Введення інформації'!C927</f>
        <v>0</v>
      </c>
      <c r="D888" s="19" t="str">
        <f>IF(ISBLANK('Введення інформації'!D927)=FALSE(),'Введення інформації'!D927,IF(ISBLANK('Введення інформації'!A927)=FALSE(),"null",""))</f>
        <v/>
      </c>
      <c r="E888" s="24">
        <f>'Введення інформації'!E927</f>
        <v>0</v>
      </c>
      <c r="F888" s="24">
        <f>'Введення інформації'!F927</f>
        <v>0</v>
      </c>
      <c r="G888" s="14" t="str">
        <f>LEFT('Введення інформації'!G927, 1)</f>
        <v/>
      </c>
      <c r="H888" s="24">
        <f>'Введення інформації'!H927</f>
        <v>0</v>
      </c>
      <c r="I888" s="24">
        <f>'Введення інформації'!I927</f>
        <v>0</v>
      </c>
      <c r="J888" s="14" t="str">
        <f>IF(ISBLANK('Введення інформації'!J927)=FALSE(),'Введення інформації'!J927,IF(ISBLANK('Введення інформації'!A927)=FALSE(),"null",""))</f>
        <v/>
      </c>
      <c r="K888" s="24">
        <f>'Введення інформації'!K927</f>
        <v>0</v>
      </c>
      <c r="L888" s="14" t="str">
        <f>IF(ISBLANK('Введення інформації'!L927)=FALSE(),'Введення інформації'!L927,IF(ISBLANK('Введення інформації'!A927)=FALSE(),"null",""))</f>
        <v/>
      </c>
      <c r="M888" s="24">
        <f>'Введення інформації'!M927</f>
        <v>0</v>
      </c>
      <c r="N888" s="24">
        <f>'Введення інформації'!N927</f>
        <v>0</v>
      </c>
      <c r="O888" s="14" t="str">
        <f>IF(ISBLANK('Введення інформації'!O927)=FALSE(),'Введення інформації'!O927,IF(ISBLANK('Введення інформації'!A927)=FALSE(),"null",""))</f>
        <v/>
      </c>
      <c r="P888" s="14" t="str">
        <f>IF(ISBLANK('Введення інформації'!P927)=FALSE(),'Введення інформації'!P927,IF(ISBLANK('Введення інформації'!B927)=FALSE(),"null",""))</f>
        <v/>
      </c>
      <c r="Q888" s="25">
        <f>'Введення інформації'!Q927</f>
        <v>0</v>
      </c>
      <c r="R888" s="25">
        <f>'Введення інформації'!R927</f>
        <v>0</v>
      </c>
      <c r="S888" s="25">
        <f>'Введення інформації'!S927</f>
        <v>0</v>
      </c>
      <c r="T888" s="20" t="str">
        <f>IF(ISBLANK('Введення інформації'!A927)=FALSE(),(MID('Введення інформації'!T927, 7, 4)&amp;"-"&amp;MID('Введення інформації'!T927, 4, 2)&amp;"-"&amp;MID('Введення інформації'!T927, 1, 2)), "")</f>
        <v/>
      </c>
      <c r="U888" s="20" t="str">
        <f>IF(ISBLANK('Введення інформації'!B927)=FALSE(),(MID('Введення інформації'!U927, 7, 4)&amp;"-"&amp;MID('Введення інформації'!U927, 4, 2)&amp;"-"&amp;MID('Введення інформації'!U927, 1, 2)), "")</f>
        <v/>
      </c>
      <c r="V888" s="14" t="str">
        <f>IF('Введення інформації'!V927= "Так","true",IF(ISBLANK('Введення інформації'!A927)=FALSE(),"false",""))</f>
        <v/>
      </c>
      <c r="W888" s="24">
        <f>'Введення інформації'!W927</f>
        <v>0</v>
      </c>
      <c r="X888" s="14" t="str">
        <f>IF('Введення інформації'!X927= "Так","true",IF(ISBLANK('Введення інформації'!A927)=FALSE(),"false",""))</f>
        <v/>
      </c>
      <c r="Y888" s="14" t="str">
        <f>IF(ISBLANK('Введення інформації'!Y927)=FALSE(),'Введення інформації'!Y927,IF(ISBLANK('Введення інформації'!A927)=FALSE(),"0",""))</f>
        <v/>
      </c>
      <c r="Z888" s="14" t="str">
        <f>LEFT('Введення інформації'!Z927, 3)</f>
        <v/>
      </c>
      <c r="AA888" s="14" t="str">
        <f>IF(ISBLANK('Введення інформації'!AA927)=FALSE(),'Введення інформації'!AA927,IF(ISBLANK('Введення інформації'!A927)=FALSE(),"0",""))</f>
        <v/>
      </c>
      <c r="AB888" s="14" t="str">
        <f>IF('Введення інформації'!AB927= "Так","true",IF(ISBLANK('Введення інформації'!A927)=FALSE(),"false",""))</f>
        <v/>
      </c>
      <c r="AC888" s="24">
        <f>'Введення інформації'!AC927</f>
        <v>0</v>
      </c>
    </row>
    <row r="889" spans="1:29" ht="15.75" customHeight="1" x14ac:dyDescent="0.25">
      <c r="A889" s="24">
        <f>'Введення інформації'!A928</f>
        <v>0</v>
      </c>
      <c r="B889" s="14" t="str">
        <f>IF(ISBLANK('Введення інформації'!A928)=FALSE(),(MID('Введення інформації'!B928, 7, 4)&amp;"-"&amp;MID('Введення інформації'!B928, 4, 2)&amp;"-"&amp;MID('Введення інформації'!B928, 1, 2)), "")</f>
        <v/>
      </c>
      <c r="C889" s="24">
        <f>'Введення інформації'!C928</f>
        <v>0</v>
      </c>
      <c r="D889" s="19" t="str">
        <f>IF(ISBLANK('Введення інформації'!D928)=FALSE(),'Введення інформації'!D928,IF(ISBLANK('Введення інформації'!A928)=FALSE(),"null",""))</f>
        <v/>
      </c>
      <c r="E889" s="24">
        <f>'Введення інформації'!E928</f>
        <v>0</v>
      </c>
      <c r="F889" s="24">
        <f>'Введення інформації'!F928</f>
        <v>0</v>
      </c>
      <c r="G889" s="14" t="str">
        <f>LEFT('Введення інформації'!G928, 1)</f>
        <v/>
      </c>
      <c r="H889" s="24">
        <f>'Введення інформації'!H928</f>
        <v>0</v>
      </c>
      <c r="I889" s="24">
        <f>'Введення інформації'!I928</f>
        <v>0</v>
      </c>
      <c r="J889" s="14" t="str">
        <f>IF(ISBLANK('Введення інформації'!J928)=FALSE(),'Введення інформації'!J928,IF(ISBLANK('Введення інформації'!A928)=FALSE(),"null",""))</f>
        <v/>
      </c>
      <c r="K889" s="24">
        <f>'Введення інформації'!K928</f>
        <v>0</v>
      </c>
      <c r="L889" s="14" t="str">
        <f>IF(ISBLANK('Введення інформації'!L928)=FALSE(),'Введення інформації'!L928,IF(ISBLANK('Введення інформації'!A928)=FALSE(),"null",""))</f>
        <v/>
      </c>
      <c r="M889" s="24">
        <f>'Введення інформації'!M928</f>
        <v>0</v>
      </c>
      <c r="N889" s="24">
        <f>'Введення інформації'!N928</f>
        <v>0</v>
      </c>
      <c r="O889" s="14" t="str">
        <f>IF(ISBLANK('Введення інформації'!O928)=FALSE(),'Введення інформації'!O928,IF(ISBLANK('Введення інформації'!A928)=FALSE(),"null",""))</f>
        <v/>
      </c>
      <c r="P889" s="14" t="str">
        <f>IF(ISBLANK('Введення інформації'!P928)=FALSE(),'Введення інформації'!P928,IF(ISBLANK('Введення інформації'!B928)=FALSE(),"null",""))</f>
        <v/>
      </c>
      <c r="Q889" s="25">
        <f>'Введення інформації'!Q928</f>
        <v>0</v>
      </c>
      <c r="R889" s="25">
        <f>'Введення інформації'!R928</f>
        <v>0</v>
      </c>
      <c r="S889" s="25">
        <f>'Введення інформації'!S928</f>
        <v>0</v>
      </c>
      <c r="T889" s="20" t="str">
        <f>IF(ISBLANK('Введення інформації'!A928)=FALSE(),(MID('Введення інформації'!T928, 7, 4)&amp;"-"&amp;MID('Введення інформації'!T928, 4, 2)&amp;"-"&amp;MID('Введення інформації'!T928, 1, 2)), "")</f>
        <v/>
      </c>
      <c r="U889" s="20" t="str">
        <f>IF(ISBLANK('Введення інформації'!B928)=FALSE(),(MID('Введення інформації'!U928, 7, 4)&amp;"-"&amp;MID('Введення інформації'!U928, 4, 2)&amp;"-"&amp;MID('Введення інформації'!U928, 1, 2)), "")</f>
        <v/>
      </c>
      <c r="V889" s="14" t="str">
        <f>IF('Введення інформації'!V928= "Так","true",IF(ISBLANK('Введення інформації'!A928)=FALSE(),"false",""))</f>
        <v/>
      </c>
      <c r="W889" s="24">
        <f>'Введення інформації'!W928</f>
        <v>0</v>
      </c>
      <c r="X889" s="14" t="str">
        <f>IF('Введення інформації'!X928= "Так","true",IF(ISBLANK('Введення інформації'!A928)=FALSE(),"false",""))</f>
        <v/>
      </c>
      <c r="Y889" s="14" t="str">
        <f>IF(ISBLANK('Введення інформації'!Y928)=FALSE(),'Введення інформації'!Y928,IF(ISBLANK('Введення інформації'!A928)=FALSE(),"0",""))</f>
        <v/>
      </c>
      <c r="Z889" s="14" t="str">
        <f>LEFT('Введення інформації'!Z928, 3)</f>
        <v/>
      </c>
      <c r="AA889" s="14" t="str">
        <f>IF(ISBLANK('Введення інформації'!AA928)=FALSE(),'Введення інформації'!AA928,IF(ISBLANK('Введення інформації'!A928)=FALSE(),"0",""))</f>
        <v/>
      </c>
      <c r="AB889" s="14" t="str">
        <f>IF('Введення інформації'!AB928= "Так","true",IF(ISBLANK('Введення інформації'!A928)=FALSE(),"false",""))</f>
        <v/>
      </c>
      <c r="AC889" s="24">
        <f>'Введення інформації'!AC928</f>
        <v>0</v>
      </c>
    </row>
    <row r="890" spans="1:29" ht="15.75" customHeight="1" x14ac:dyDescent="0.25">
      <c r="A890" s="24">
        <f>'Введення інформації'!A929</f>
        <v>0</v>
      </c>
      <c r="B890" s="14" t="str">
        <f>IF(ISBLANK('Введення інформації'!A929)=FALSE(),(MID('Введення інформації'!B929, 7, 4)&amp;"-"&amp;MID('Введення інформації'!B929, 4, 2)&amp;"-"&amp;MID('Введення інформації'!B929, 1, 2)), "")</f>
        <v/>
      </c>
      <c r="C890" s="24">
        <f>'Введення інформації'!C929</f>
        <v>0</v>
      </c>
      <c r="D890" s="19" t="str">
        <f>IF(ISBLANK('Введення інформації'!D929)=FALSE(),'Введення інформації'!D929,IF(ISBLANK('Введення інформації'!A929)=FALSE(),"null",""))</f>
        <v/>
      </c>
      <c r="E890" s="24">
        <f>'Введення інформації'!E929</f>
        <v>0</v>
      </c>
      <c r="F890" s="24">
        <f>'Введення інформації'!F929</f>
        <v>0</v>
      </c>
      <c r="G890" s="14" t="str">
        <f>LEFT('Введення інформації'!G929, 1)</f>
        <v/>
      </c>
      <c r="H890" s="24">
        <f>'Введення інформації'!H929</f>
        <v>0</v>
      </c>
      <c r="I890" s="24">
        <f>'Введення інформації'!I929</f>
        <v>0</v>
      </c>
      <c r="J890" s="14" t="str">
        <f>IF(ISBLANK('Введення інформації'!J929)=FALSE(),'Введення інформації'!J929,IF(ISBLANK('Введення інформації'!A929)=FALSE(),"null",""))</f>
        <v/>
      </c>
      <c r="K890" s="24">
        <f>'Введення інформації'!K929</f>
        <v>0</v>
      </c>
      <c r="L890" s="14" t="str">
        <f>IF(ISBLANK('Введення інформації'!L929)=FALSE(),'Введення інформації'!L929,IF(ISBLANK('Введення інформації'!A929)=FALSE(),"null",""))</f>
        <v/>
      </c>
      <c r="M890" s="24">
        <f>'Введення інформації'!M929</f>
        <v>0</v>
      </c>
      <c r="N890" s="24">
        <f>'Введення інформації'!N929</f>
        <v>0</v>
      </c>
      <c r="O890" s="14" t="str">
        <f>IF(ISBLANK('Введення інформації'!O929)=FALSE(),'Введення інформації'!O929,IF(ISBLANK('Введення інформації'!A929)=FALSE(),"null",""))</f>
        <v/>
      </c>
      <c r="P890" s="14" t="str">
        <f>IF(ISBLANK('Введення інформації'!P929)=FALSE(),'Введення інформації'!P929,IF(ISBLANK('Введення інформації'!B929)=FALSE(),"null",""))</f>
        <v/>
      </c>
      <c r="Q890" s="25">
        <f>'Введення інформації'!Q929</f>
        <v>0</v>
      </c>
      <c r="R890" s="25">
        <f>'Введення інформації'!R929</f>
        <v>0</v>
      </c>
      <c r="S890" s="25">
        <f>'Введення інформації'!S929</f>
        <v>0</v>
      </c>
      <c r="T890" s="20" t="str">
        <f>IF(ISBLANK('Введення інформації'!A929)=FALSE(),(MID('Введення інформації'!T929, 7, 4)&amp;"-"&amp;MID('Введення інформації'!T929, 4, 2)&amp;"-"&amp;MID('Введення інформації'!T929, 1, 2)), "")</f>
        <v/>
      </c>
      <c r="U890" s="20" t="str">
        <f>IF(ISBLANK('Введення інформації'!B929)=FALSE(),(MID('Введення інформації'!U929, 7, 4)&amp;"-"&amp;MID('Введення інформації'!U929, 4, 2)&amp;"-"&amp;MID('Введення інформації'!U929, 1, 2)), "")</f>
        <v/>
      </c>
      <c r="V890" s="14" t="str">
        <f>IF('Введення інформації'!V929= "Так","true",IF(ISBLANK('Введення інформації'!A929)=FALSE(),"false",""))</f>
        <v/>
      </c>
      <c r="W890" s="24">
        <f>'Введення інформації'!W929</f>
        <v>0</v>
      </c>
      <c r="X890" s="14" t="str">
        <f>IF('Введення інформації'!X929= "Так","true",IF(ISBLANK('Введення інформації'!A929)=FALSE(),"false",""))</f>
        <v/>
      </c>
      <c r="Y890" s="14" t="str">
        <f>IF(ISBLANK('Введення інформації'!Y929)=FALSE(),'Введення інформації'!Y929,IF(ISBLANK('Введення інформації'!A929)=FALSE(),"0",""))</f>
        <v/>
      </c>
      <c r="Z890" s="14" t="str">
        <f>LEFT('Введення інформації'!Z929, 3)</f>
        <v/>
      </c>
      <c r="AA890" s="14" t="str">
        <f>IF(ISBLANK('Введення інформації'!AA929)=FALSE(),'Введення інформації'!AA929,IF(ISBLANK('Введення інформації'!A929)=FALSE(),"0",""))</f>
        <v/>
      </c>
      <c r="AB890" s="14" t="str">
        <f>IF('Введення інформації'!AB929= "Так","true",IF(ISBLANK('Введення інформації'!A929)=FALSE(),"false",""))</f>
        <v/>
      </c>
      <c r="AC890" s="24">
        <f>'Введення інформації'!AC929</f>
        <v>0</v>
      </c>
    </row>
    <row r="891" spans="1:29" ht="15.75" customHeight="1" x14ac:dyDescent="0.25">
      <c r="A891" s="24">
        <f>'Введення інформації'!A930</f>
        <v>0</v>
      </c>
      <c r="B891" s="14" t="str">
        <f>IF(ISBLANK('Введення інформації'!A930)=FALSE(),(MID('Введення інформації'!B930, 7, 4)&amp;"-"&amp;MID('Введення інформації'!B930, 4, 2)&amp;"-"&amp;MID('Введення інформації'!B930, 1, 2)), "")</f>
        <v/>
      </c>
      <c r="C891" s="24">
        <f>'Введення інформації'!C930</f>
        <v>0</v>
      </c>
      <c r="D891" s="19" t="str">
        <f>IF(ISBLANK('Введення інформації'!D930)=FALSE(),'Введення інформації'!D930,IF(ISBLANK('Введення інформації'!A930)=FALSE(),"null",""))</f>
        <v/>
      </c>
      <c r="E891" s="24">
        <f>'Введення інформації'!E930</f>
        <v>0</v>
      </c>
      <c r="F891" s="24">
        <f>'Введення інформації'!F930</f>
        <v>0</v>
      </c>
      <c r="G891" s="14" t="str">
        <f>LEFT('Введення інформації'!G930, 1)</f>
        <v/>
      </c>
      <c r="H891" s="24">
        <f>'Введення інформації'!H930</f>
        <v>0</v>
      </c>
      <c r="I891" s="24">
        <f>'Введення інформації'!I930</f>
        <v>0</v>
      </c>
      <c r="J891" s="14" t="str">
        <f>IF(ISBLANK('Введення інформації'!J930)=FALSE(),'Введення інформації'!J930,IF(ISBLANK('Введення інформації'!A930)=FALSE(),"null",""))</f>
        <v/>
      </c>
      <c r="K891" s="24">
        <f>'Введення інформації'!K930</f>
        <v>0</v>
      </c>
      <c r="L891" s="14" t="str">
        <f>IF(ISBLANK('Введення інформації'!L930)=FALSE(),'Введення інформації'!L930,IF(ISBLANK('Введення інформації'!A930)=FALSE(),"null",""))</f>
        <v/>
      </c>
      <c r="M891" s="24">
        <f>'Введення інформації'!M930</f>
        <v>0</v>
      </c>
      <c r="N891" s="24">
        <f>'Введення інформації'!N930</f>
        <v>0</v>
      </c>
      <c r="O891" s="14" t="str">
        <f>IF(ISBLANK('Введення інформації'!O930)=FALSE(),'Введення інформації'!O930,IF(ISBLANK('Введення інформації'!A930)=FALSE(),"null",""))</f>
        <v/>
      </c>
      <c r="P891" s="14" t="str">
        <f>IF(ISBLANK('Введення інформації'!P930)=FALSE(),'Введення інформації'!P930,IF(ISBLANK('Введення інформації'!B930)=FALSE(),"null",""))</f>
        <v/>
      </c>
      <c r="Q891" s="25">
        <f>'Введення інформації'!Q930</f>
        <v>0</v>
      </c>
      <c r="R891" s="25">
        <f>'Введення інформації'!R930</f>
        <v>0</v>
      </c>
      <c r="S891" s="25">
        <f>'Введення інформації'!S930</f>
        <v>0</v>
      </c>
      <c r="T891" s="20" t="str">
        <f>IF(ISBLANK('Введення інформації'!A930)=FALSE(),(MID('Введення інформації'!T930, 7, 4)&amp;"-"&amp;MID('Введення інформації'!T930, 4, 2)&amp;"-"&amp;MID('Введення інформації'!T930, 1, 2)), "")</f>
        <v/>
      </c>
      <c r="U891" s="20" t="str">
        <f>IF(ISBLANK('Введення інформації'!B930)=FALSE(),(MID('Введення інформації'!U930, 7, 4)&amp;"-"&amp;MID('Введення інформації'!U930, 4, 2)&amp;"-"&amp;MID('Введення інформації'!U930, 1, 2)), "")</f>
        <v/>
      </c>
      <c r="V891" s="14" t="str">
        <f>IF('Введення інформації'!V930= "Так","true",IF(ISBLANK('Введення інформації'!A930)=FALSE(),"false",""))</f>
        <v/>
      </c>
      <c r="W891" s="24">
        <f>'Введення інформації'!W930</f>
        <v>0</v>
      </c>
      <c r="X891" s="14" t="str">
        <f>IF('Введення інформації'!X930= "Так","true",IF(ISBLANK('Введення інформації'!A930)=FALSE(),"false",""))</f>
        <v/>
      </c>
      <c r="Y891" s="14" t="str">
        <f>IF(ISBLANK('Введення інформації'!Y930)=FALSE(),'Введення інформації'!Y930,IF(ISBLANK('Введення інформації'!A930)=FALSE(),"0",""))</f>
        <v/>
      </c>
      <c r="Z891" s="14" t="str">
        <f>LEFT('Введення інформації'!Z930, 3)</f>
        <v/>
      </c>
      <c r="AA891" s="14" t="str">
        <f>IF(ISBLANK('Введення інформації'!AA930)=FALSE(),'Введення інформації'!AA930,IF(ISBLANK('Введення інформації'!A930)=FALSE(),"0",""))</f>
        <v/>
      </c>
      <c r="AB891" s="14" t="str">
        <f>IF('Введення інформації'!AB930= "Так","true",IF(ISBLANK('Введення інформації'!A930)=FALSE(),"false",""))</f>
        <v/>
      </c>
      <c r="AC891" s="24">
        <f>'Введення інформації'!AC930</f>
        <v>0</v>
      </c>
    </row>
    <row r="892" spans="1:29" ht="15.75" customHeight="1" x14ac:dyDescent="0.25">
      <c r="A892" s="24">
        <f>'Введення інформації'!A931</f>
        <v>0</v>
      </c>
      <c r="B892" s="14" t="str">
        <f>IF(ISBLANK('Введення інформації'!A931)=FALSE(),(MID('Введення інформації'!B931, 7, 4)&amp;"-"&amp;MID('Введення інформації'!B931, 4, 2)&amp;"-"&amp;MID('Введення інформації'!B931, 1, 2)), "")</f>
        <v/>
      </c>
      <c r="C892" s="24">
        <f>'Введення інформації'!C931</f>
        <v>0</v>
      </c>
      <c r="D892" s="19" t="str">
        <f>IF(ISBLANK('Введення інформації'!D931)=FALSE(),'Введення інформації'!D931,IF(ISBLANK('Введення інформації'!A931)=FALSE(),"null",""))</f>
        <v/>
      </c>
      <c r="E892" s="24">
        <f>'Введення інформації'!E931</f>
        <v>0</v>
      </c>
      <c r="F892" s="24">
        <f>'Введення інформації'!F931</f>
        <v>0</v>
      </c>
      <c r="G892" s="14" t="str">
        <f>LEFT('Введення інформації'!G931, 1)</f>
        <v/>
      </c>
      <c r="H892" s="24">
        <f>'Введення інформації'!H931</f>
        <v>0</v>
      </c>
      <c r="I892" s="24">
        <f>'Введення інформації'!I931</f>
        <v>0</v>
      </c>
      <c r="J892" s="14" t="str">
        <f>IF(ISBLANK('Введення інформації'!J931)=FALSE(),'Введення інформації'!J931,IF(ISBLANK('Введення інформації'!A931)=FALSE(),"null",""))</f>
        <v/>
      </c>
      <c r="K892" s="24">
        <f>'Введення інформації'!K931</f>
        <v>0</v>
      </c>
      <c r="L892" s="14" t="str">
        <f>IF(ISBLANK('Введення інформації'!L931)=FALSE(),'Введення інформації'!L931,IF(ISBLANK('Введення інформації'!A931)=FALSE(),"null",""))</f>
        <v/>
      </c>
      <c r="M892" s="24">
        <f>'Введення інформації'!M931</f>
        <v>0</v>
      </c>
      <c r="N892" s="24">
        <f>'Введення інформації'!N931</f>
        <v>0</v>
      </c>
      <c r="O892" s="14" t="str">
        <f>IF(ISBLANK('Введення інформації'!O931)=FALSE(),'Введення інформації'!O931,IF(ISBLANK('Введення інформації'!A931)=FALSE(),"null",""))</f>
        <v/>
      </c>
      <c r="P892" s="14" t="str">
        <f>IF(ISBLANK('Введення інформації'!P931)=FALSE(),'Введення інформації'!P931,IF(ISBLANK('Введення інформації'!B931)=FALSE(),"null",""))</f>
        <v/>
      </c>
      <c r="Q892" s="25">
        <f>'Введення інформації'!Q931</f>
        <v>0</v>
      </c>
      <c r="R892" s="25">
        <f>'Введення інформації'!R931</f>
        <v>0</v>
      </c>
      <c r="S892" s="25">
        <f>'Введення інформації'!S931</f>
        <v>0</v>
      </c>
      <c r="T892" s="20" t="str">
        <f>IF(ISBLANK('Введення інформації'!A931)=FALSE(),(MID('Введення інформації'!T931, 7, 4)&amp;"-"&amp;MID('Введення інформації'!T931, 4, 2)&amp;"-"&amp;MID('Введення інформації'!T931, 1, 2)), "")</f>
        <v/>
      </c>
      <c r="U892" s="20" t="str">
        <f>IF(ISBLANK('Введення інформації'!B931)=FALSE(),(MID('Введення інформації'!U931, 7, 4)&amp;"-"&amp;MID('Введення інформації'!U931, 4, 2)&amp;"-"&amp;MID('Введення інформації'!U931, 1, 2)), "")</f>
        <v/>
      </c>
      <c r="V892" s="14" t="str">
        <f>IF('Введення інформації'!V931= "Так","true",IF(ISBLANK('Введення інформації'!A931)=FALSE(),"false",""))</f>
        <v/>
      </c>
      <c r="W892" s="24">
        <f>'Введення інформації'!W931</f>
        <v>0</v>
      </c>
      <c r="X892" s="14" t="str">
        <f>IF('Введення інформації'!X931= "Так","true",IF(ISBLANK('Введення інформації'!A931)=FALSE(),"false",""))</f>
        <v/>
      </c>
      <c r="Y892" s="14" t="str">
        <f>IF(ISBLANK('Введення інформації'!Y931)=FALSE(),'Введення інформації'!Y931,IF(ISBLANK('Введення інформації'!A931)=FALSE(),"0",""))</f>
        <v/>
      </c>
      <c r="Z892" s="14" t="str">
        <f>LEFT('Введення інформації'!Z931, 3)</f>
        <v/>
      </c>
      <c r="AA892" s="14" t="str">
        <f>IF(ISBLANK('Введення інформації'!AA931)=FALSE(),'Введення інформації'!AA931,IF(ISBLANK('Введення інформації'!A931)=FALSE(),"0",""))</f>
        <v/>
      </c>
      <c r="AB892" s="14" t="str">
        <f>IF('Введення інформації'!AB931= "Так","true",IF(ISBLANK('Введення інформації'!A931)=FALSE(),"false",""))</f>
        <v/>
      </c>
      <c r="AC892" s="24">
        <f>'Введення інформації'!AC931</f>
        <v>0</v>
      </c>
    </row>
    <row r="893" spans="1:29" ht="15.75" customHeight="1" x14ac:dyDescent="0.25">
      <c r="A893" s="24">
        <f>'Введення інформації'!A932</f>
        <v>0</v>
      </c>
      <c r="B893" s="14" t="str">
        <f>IF(ISBLANK('Введення інформації'!A932)=FALSE(),(MID('Введення інформації'!B932, 7, 4)&amp;"-"&amp;MID('Введення інформації'!B932, 4, 2)&amp;"-"&amp;MID('Введення інформації'!B932, 1, 2)), "")</f>
        <v/>
      </c>
      <c r="C893" s="24">
        <f>'Введення інформації'!C932</f>
        <v>0</v>
      </c>
      <c r="D893" s="19" t="str">
        <f>IF(ISBLANK('Введення інформації'!D932)=FALSE(),'Введення інформації'!D932,IF(ISBLANK('Введення інформації'!A932)=FALSE(),"null",""))</f>
        <v/>
      </c>
      <c r="E893" s="24">
        <f>'Введення інформації'!E932</f>
        <v>0</v>
      </c>
      <c r="F893" s="24">
        <f>'Введення інформації'!F932</f>
        <v>0</v>
      </c>
      <c r="G893" s="14" t="str">
        <f>LEFT('Введення інформації'!G932, 1)</f>
        <v/>
      </c>
      <c r="H893" s="24">
        <f>'Введення інформації'!H932</f>
        <v>0</v>
      </c>
      <c r="I893" s="24">
        <f>'Введення інформації'!I932</f>
        <v>0</v>
      </c>
      <c r="J893" s="14" t="str">
        <f>IF(ISBLANK('Введення інформації'!J932)=FALSE(),'Введення інформації'!J932,IF(ISBLANK('Введення інформації'!A932)=FALSE(),"null",""))</f>
        <v/>
      </c>
      <c r="K893" s="24">
        <f>'Введення інформації'!K932</f>
        <v>0</v>
      </c>
      <c r="L893" s="14" t="str">
        <f>IF(ISBLANK('Введення інформації'!L932)=FALSE(),'Введення інформації'!L932,IF(ISBLANK('Введення інформації'!A932)=FALSE(),"null",""))</f>
        <v/>
      </c>
      <c r="M893" s="24">
        <f>'Введення інформації'!M932</f>
        <v>0</v>
      </c>
      <c r="N893" s="24">
        <f>'Введення інформації'!N932</f>
        <v>0</v>
      </c>
      <c r="O893" s="14" t="str">
        <f>IF(ISBLANK('Введення інформації'!O932)=FALSE(),'Введення інформації'!O932,IF(ISBLANK('Введення інформації'!A932)=FALSE(),"null",""))</f>
        <v/>
      </c>
      <c r="P893" s="14" t="str">
        <f>IF(ISBLANK('Введення інформації'!P932)=FALSE(),'Введення інформації'!P932,IF(ISBLANK('Введення інформації'!B932)=FALSE(),"null",""))</f>
        <v/>
      </c>
      <c r="Q893" s="25">
        <f>'Введення інформації'!Q932</f>
        <v>0</v>
      </c>
      <c r="R893" s="25">
        <f>'Введення інформації'!R932</f>
        <v>0</v>
      </c>
      <c r="S893" s="25">
        <f>'Введення інформації'!S932</f>
        <v>0</v>
      </c>
      <c r="T893" s="20" t="str">
        <f>IF(ISBLANK('Введення інформації'!A932)=FALSE(),(MID('Введення інформації'!T932, 7, 4)&amp;"-"&amp;MID('Введення інформації'!T932, 4, 2)&amp;"-"&amp;MID('Введення інформації'!T932, 1, 2)), "")</f>
        <v/>
      </c>
      <c r="U893" s="20" t="str">
        <f>IF(ISBLANK('Введення інформації'!B932)=FALSE(),(MID('Введення інформації'!U932, 7, 4)&amp;"-"&amp;MID('Введення інформації'!U932, 4, 2)&amp;"-"&amp;MID('Введення інформації'!U932, 1, 2)), "")</f>
        <v/>
      </c>
      <c r="V893" s="14" t="str">
        <f>IF('Введення інформації'!V932= "Так","true",IF(ISBLANK('Введення інформації'!A932)=FALSE(),"false",""))</f>
        <v/>
      </c>
      <c r="W893" s="24">
        <f>'Введення інформації'!W932</f>
        <v>0</v>
      </c>
      <c r="X893" s="14" t="str">
        <f>IF('Введення інформації'!X932= "Так","true",IF(ISBLANK('Введення інформації'!A932)=FALSE(),"false",""))</f>
        <v/>
      </c>
      <c r="Y893" s="14" t="str">
        <f>IF(ISBLANK('Введення інформації'!Y932)=FALSE(),'Введення інформації'!Y932,IF(ISBLANK('Введення інформації'!A932)=FALSE(),"0",""))</f>
        <v/>
      </c>
      <c r="Z893" s="14" t="str">
        <f>LEFT('Введення інформації'!Z932, 3)</f>
        <v/>
      </c>
      <c r="AA893" s="14" t="str">
        <f>IF(ISBLANK('Введення інформації'!AA932)=FALSE(),'Введення інформації'!AA932,IF(ISBLANK('Введення інформації'!A932)=FALSE(),"0",""))</f>
        <v/>
      </c>
      <c r="AB893" s="14" t="str">
        <f>IF('Введення інформації'!AB932= "Так","true",IF(ISBLANK('Введення інформації'!A932)=FALSE(),"false",""))</f>
        <v/>
      </c>
      <c r="AC893" s="24">
        <f>'Введення інформації'!AC932</f>
        <v>0</v>
      </c>
    </row>
  </sheetData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32"/>
  <sheetViews>
    <sheetView tabSelected="1" zoomScaleNormal="100" workbookViewId="0">
      <pane xSplit="2" ySplit="1" topLeftCell="C134" activePane="bottomRight" state="frozen"/>
      <selection pane="topRight" activeCell="C1" sqref="C1"/>
      <selection pane="bottomLeft" activeCell="A2" sqref="A2"/>
      <selection pane="bottomRight" activeCell="A136" sqref="A136:XFD136"/>
    </sheetView>
  </sheetViews>
  <sheetFormatPr defaultColWidth="14.42578125" defaultRowHeight="15" customHeight="1" x14ac:dyDescent="0.25"/>
  <cols>
    <col min="1" max="1" width="20.28515625" customWidth="1"/>
    <col min="2" max="2" width="12.7109375" customWidth="1"/>
    <col min="3" max="3" width="38.42578125" customWidth="1"/>
    <col min="4" max="4" width="20.5703125" customWidth="1"/>
    <col min="5" max="5" width="26.5703125" customWidth="1"/>
    <col min="6" max="6" width="16.140625" customWidth="1"/>
    <col min="7" max="7" width="30.42578125" customWidth="1"/>
    <col min="8" max="8" width="33.42578125" customWidth="1"/>
    <col min="9" max="9" width="24.5703125" customWidth="1"/>
    <col min="10" max="13" width="23.7109375" customWidth="1"/>
    <col min="14" max="14" width="11" customWidth="1"/>
    <col min="15" max="15" width="11.85546875" customWidth="1"/>
    <col min="16" max="19" width="23.7109375" customWidth="1"/>
    <col min="20" max="20" width="15.42578125" customWidth="1"/>
    <col min="21" max="21" width="13.85546875" customWidth="1"/>
    <col min="22" max="22" width="16.5703125" customWidth="1"/>
    <col min="23" max="23" width="15.28515625" customWidth="1"/>
    <col min="24" max="24" width="16.42578125" customWidth="1"/>
    <col min="25" max="25" width="13.7109375" customWidth="1"/>
    <col min="26" max="26" width="35.5703125" customWidth="1"/>
    <col min="27" max="27" width="15.28515625" customWidth="1"/>
    <col min="28" max="28" width="13.28515625" customWidth="1"/>
    <col min="29" max="29" width="25.42578125" customWidth="1"/>
    <col min="30" max="44" width="8.7109375" customWidth="1"/>
  </cols>
  <sheetData>
    <row r="1" spans="1:29" ht="72.75" customHeight="1" x14ac:dyDescent="0.25">
      <c r="A1" s="21" t="s">
        <v>146</v>
      </c>
      <c r="B1" s="21" t="s">
        <v>147</v>
      </c>
      <c r="C1" s="21" t="s">
        <v>148</v>
      </c>
      <c r="D1" s="22" t="s">
        <v>149</v>
      </c>
      <c r="E1" s="21" t="s">
        <v>150</v>
      </c>
      <c r="F1" s="21" t="s">
        <v>151</v>
      </c>
      <c r="G1" s="21" t="s">
        <v>152</v>
      </c>
      <c r="H1" s="21" t="s">
        <v>41</v>
      </c>
      <c r="I1" s="21" t="s">
        <v>153</v>
      </c>
      <c r="J1" s="21" t="s">
        <v>46</v>
      </c>
      <c r="K1" s="21" t="s">
        <v>49</v>
      </c>
      <c r="L1" s="21" t="s">
        <v>154</v>
      </c>
      <c r="M1" s="21" t="s">
        <v>52</v>
      </c>
      <c r="N1" s="21" t="s">
        <v>53</v>
      </c>
      <c r="O1" s="21" t="s">
        <v>55</v>
      </c>
      <c r="P1" s="21" t="s">
        <v>155</v>
      </c>
      <c r="Q1" s="21" t="s">
        <v>58</v>
      </c>
      <c r="R1" s="21" t="s">
        <v>59</v>
      </c>
      <c r="S1" s="21" t="s">
        <v>156</v>
      </c>
      <c r="T1" s="21" t="s">
        <v>157</v>
      </c>
      <c r="U1" s="21" t="s">
        <v>158</v>
      </c>
      <c r="V1" s="21" t="s">
        <v>159</v>
      </c>
      <c r="W1" s="21" t="s">
        <v>160</v>
      </c>
      <c r="X1" s="21" t="s">
        <v>161</v>
      </c>
      <c r="Y1" s="21" t="s">
        <v>162</v>
      </c>
      <c r="Z1" s="21" t="s">
        <v>163</v>
      </c>
      <c r="AA1" s="21" t="s">
        <v>164</v>
      </c>
      <c r="AB1" s="21" t="s">
        <v>165</v>
      </c>
      <c r="AC1" s="21" t="s">
        <v>166</v>
      </c>
    </row>
    <row r="2" spans="1:29" s="36" customFormat="1" ht="96" customHeight="1" x14ac:dyDescent="0.25">
      <c r="A2" s="34" t="s">
        <v>508</v>
      </c>
      <c r="B2" s="34" t="s">
        <v>509</v>
      </c>
      <c r="C2" s="34" t="s">
        <v>115</v>
      </c>
      <c r="D2" s="35" t="s">
        <v>510</v>
      </c>
      <c r="E2" s="35" t="s">
        <v>511</v>
      </c>
      <c r="F2" s="34" t="s">
        <v>635</v>
      </c>
      <c r="G2" s="34" t="s">
        <v>178</v>
      </c>
      <c r="H2" s="34" t="s">
        <v>82</v>
      </c>
      <c r="I2" s="34" t="s">
        <v>83</v>
      </c>
      <c r="J2" s="34"/>
      <c r="K2" s="34" t="s">
        <v>85</v>
      </c>
      <c r="L2" s="34"/>
      <c r="M2" s="34" t="s">
        <v>636</v>
      </c>
      <c r="N2" s="34" t="s">
        <v>637</v>
      </c>
      <c r="O2" s="34"/>
      <c r="P2" s="34" t="s">
        <v>638</v>
      </c>
      <c r="Q2" s="34" t="s">
        <v>512</v>
      </c>
      <c r="R2" s="34" t="s">
        <v>513</v>
      </c>
      <c r="S2" s="34" t="s">
        <v>514</v>
      </c>
      <c r="T2" s="34" t="s">
        <v>509</v>
      </c>
      <c r="U2" s="34" t="s">
        <v>515</v>
      </c>
      <c r="V2" s="34" t="s">
        <v>516</v>
      </c>
      <c r="W2" s="34" t="s">
        <v>517</v>
      </c>
      <c r="X2" s="34" t="s">
        <v>516</v>
      </c>
      <c r="Y2" s="34"/>
      <c r="Z2" s="34" t="s">
        <v>177</v>
      </c>
      <c r="AA2" s="34"/>
      <c r="AB2" s="34" t="s">
        <v>516</v>
      </c>
      <c r="AC2" s="35" t="s">
        <v>519</v>
      </c>
    </row>
    <row r="3" spans="1:29" ht="97.5" customHeight="1" x14ac:dyDescent="0.25">
      <c r="A3" s="33" t="s">
        <v>520</v>
      </c>
      <c r="B3" s="33" t="s">
        <v>509</v>
      </c>
      <c r="C3" s="33" t="s">
        <v>521</v>
      </c>
      <c r="D3" s="33" t="s">
        <v>522</v>
      </c>
      <c r="E3" s="33" t="s">
        <v>523</v>
      </c>
      <c r="F3" s="23" t="s">
        <v>639</v>
      </c>
      <c r="G3" s="23" t="s">
        <v>178</v>
      </c>
      <c r="H3" s="33" t="s">
        <v>82</v>
      </c>
      <c r="I3" s="23" t="s">
        <v>83</v>
      </c>
      <c r="J3" s="23" t="s">
        <v>640</v>
      </c>
      <c r="K3" s="23" t="s">
        <v>95</v>
      </c>
      <c r="L3" s="23"/>
      <c r="M3" s="23" t="s">
        <v>641</v>
      </c>
      <c r="N3" s="23" t="s">
        <v>547</v>
      </c>
      <c r="O3" s="23"/>
      <c r="P3" s="23" t="s">
        <v>567</v>
      </c>
      <c r="Q3" s="33" t="s">
        <v>524</v>
      </c>
      <c r="R3" s="33" t="s">
        <v>525</v>
      </c>
      <c r="S3" s="33" t="s">
        <v>526</v>
      </c>
      <c r="T3" s="33" t="s">
        <v>509</v>
      </c>
      <c r="U3" s="33" t="s">
        <v>515</v>
      </c>
      <c r="V3" s="26" t="s">
        <v>516</v>
      </c>
      <c r="W3" s="33" t="s">
        <v>527</v>
      </c>
      <c r="X3" s="26" t="s">
        <v>516</v>
      </c>
      <c r="Y3" s="23"/>
      <c r="Z3" s="23" t="s">
        <v>177</v>
      </c>
      <c r="AA3" s="23"/>
      <c r="AB3" s="26" t="s">
        <v>516</v>
      </c>
      <c r="AC3" s="32" t="s">
        <v>519</v>
      </c>
    </row>
    <row r="4" spans="1:29" ht="63" customHeight="1" x14ac:dyDescent="0.25">
      <c r="A4" s="33" t="s">
        <v>528</v>
      </c>
      <c r="B4" s="33" t="s">
        <v>509</v>
      </c>
      <c r="C4" s="33" t="s">
        <v>529</v>
      </c>
      <c r="D4" s="32" t="s">
        <v>530</v>
      </c>
      <c r="E4" s="33" t="s">
        <v>531</v>
      </c>
      <c r="F4" s="23" t="s">
        <v>642</v>
      </c>
      <c r="G4" s="23" t="s">
        <v>178</v>
      </c>
      <c r="H4" s="33" t="s">
        <v>82</v>
      </c>
      <c r="I4" s="26" t="s">
        <v>83</v>
      </c>
      <c r="J4" s="23"/>
      <c r="K4" s="23" t="s">
        <v>85</v>
      </c>
      <c r="L4" s="23"/>
      <c r="M4" s="23" t="s">
        <v>643</v>
      </c>
      <c r="N4" s="23" t="s">
        <v>644</v>
      </c>
      <c r="O4" s="23"/>
      <c r="P4" s="23" t="s">
        <v>645</v>
      </c>
      <c r="Q4" s="33" t="s">
        <v>532</v>
      </c>
      <c r="R4" s="33" t="s">
        <v>112</v>
      </c>
      <c r="S4" s="33" t="s">
        <v>533</v>
      </c>
      <c r="T4" s="33" t="s">
        <v>509</v>
      </c>
      <c r="U4" s="33" t="s">
        <v>515</v>
      </c>
      <c r="V4" s="33" t="s">
        <v>516</v>
      </c>
      <c r="W4" s="33" t="s">
        <v>534</v>
      </c>
      <c r="X4" s="33" t="s">
        <v>516</v>
      </c>
      <c r="Y4" s="23"/>
      <c r="Z4" s="23" t="s">
        <v>177</v>
      </c>
      <c r="AA4" s="23"/>
      <c r="AB4" s="33" t="s">
        <v>516</v>
      </c>
      <c r="AC4" s="32" t="s">
        <v>519</v>
      </c>
    </row>
    <row r="5" spans="1:29" ht="95.25" customHeight="1" x14ac:dyDescent="0.25">
      <c r="A5" s="33" t="s">
        <v>535</v>
      </c>
      <c r="B5" s="33" t="s">
        <v>509</v>
      </c>
      <c r="C5" s="33" t="s">
        <v>536</v>
      </c>
      <c r="D5" s="32" t="s">
        <v>537</v>
      </c>
      <c r="E5" s="33" t="s">
        <v>538</v>
      </c>
      <c r="F5" s="33" t="s">
        <v>543</v>
      </c>
      <c r="G5" s="23" t="s">
        <v>178</v>
      </c>
      <c r="H5" s="33" t="s">
        <v>82</v>
      </c>
      <c r="I5" s="23" t="s">
        <v>83</v>
      </c>
      <c r="J5" s="33" t="s">
        <v>544</v>
      </c>
      <c r="K5" s="33" t="s">
        <v>545</v>
      </c>
      <c r="L5" s="23"/>
      <c r="M5" s="33" t="s">
        <v>546</v>
      </c>
      <c r="N5" s="33" t="s">
        <v>547</v>
      </c>
      <c r="O5" s="23"/>
      <c r="P5" s="23"/>
      <c r="Q5" s="33" t="s">
        <v>539</v>
      </c>
      <c r="R5" s="33" t="s">
        <v>540</v>
      </c>
      <c r="S5" s="33" t="s">
        <v>541</v>
      </c>
      <c r="T5" s="33" t="s">
        <v>509</v>
      </c>
      <c r="U5" s="33" t="s">
        <v>515</v>
      </c>
      <c r="V5" s="33" t="s">
        <v>516</v>
      </c>
      <c r="W5" s="33" t="s">
        <v>542</v>
      </c>
      <c r="X5" s="26" t="s">
        <v>516</v>
      </c>
      <c r="Y5" s="23"/>
      <c r="Z5" s="23" t="s">
        <v>177</v>
      </c>
      <c r="AA5" s="23"/>
      <c r="AB5" s="26" t="s">
        <v>516</v>
      </c>
      <c r="AC5" s="32" t="s">
        <v>519</v>
      </c>
    </row>
    <row r="6" spans="1:29" ht="98.25" customHeight="1" x14ac:dyDescent="0.25">
      <c r="A6" s="33" t="s">
        <v>548</v>
      </c>
      <c r="B6" s="33" t="s">
        <v>509</v>
      </c>
      <c r="C6" s="33" t="s">
        <v>115</v>
      </c>
      <c r="D6" s="32" t="s">
        <v>549</v>
      </c>
      <c r="E6" s="33" t="s">
        <v>550</v>
      </c>
      <c r="F6" s="33" t="s">
        <v>551</v>
      </c>
      <c r="G6" s="23" t="s">
        <v>178</v>
      </c>
      <c r="H6" s="33" t="s">
        <v>82</v>
      </c>
      <c r="I6" s="23" t="s">
        <v>83</v>
      </c>
      <c r="J6" s="23"/>
      <c r="K6" s="33" t="s">
        <v>85</v>
      </c>
      <c r="L6" s="23"/>
      <c r="M6" s="33" t="s">
        <v>552</v>
      </c>
      <c r="N6" s="33" t="s">
        <v>553</v>
      </c>
      <c r="O6" s="23"/>
      <c r="P6" s="33" t="s">
        <v>554</v>
      </c>
      <c r="Q6" s="33" t="s">
        <v>555</v>
      </c>
      <c r="R6" s="33" t="s">
        <v>556</v>
      </c>
      <c r="S6" s="33" t="s">
        <v>557</v>
      </c>
      <c r="T6" s="33" t="s">
        <v>509</v>
      </c>
      <c r="U6" s="33" t="s">
        <v>515</v>
      </c>
      <c r="V6" s="33" t="s">
        <v>516</v>
      </c>
      <c r="W6" s="33" t="s">
        <v>558</v>
      </c>
      <c r="X6" s="33" t="s">
        <v>516</v>
      </c>
      <c r="Y6" s="23"/>
      <c r="Z6" s="23" t="s">
        <v>177</v>
      </c>
      <c r="AA6" s="23"/>
      <c r="AB6" s="33" t="s">
        <v>516</v>
      </c>
      <c r="AC6" s="37" t="s">
        <v>519</v>
      </c>
    </row>
    <row r="7" spans="1:29" ht="114" customHeight="1" x14ac:dyDescent="0.25">
      <c r="A7" s="33" t="s">
        <v>559</v>
      </c>
      <c r="B7" s="33" t="s">
        <v>560</v>
      </c>
      <c r="C7" s="32" t="s">
        <v>561</v>
      </c>
      <c r="D7" s="33" t="s">
        <v>562</v>
      </c>
      <c r="E7" s="33" t="s">
        <v>563</v>
      </c>
      <c r="F7" s="32" t="s">
        <v>564</v>
      </c>
      <c r="G7" s="23" t="s">
        <v>174</v>
      </c>
      <c r="H7" s="33" t="s">
        <v>82</v>
      </c>
      <c r="I7" s="23" t="s">
        <v>234</v>
      </c>
      <c r="J7" s="23"/>
      <c r="K7" s="33" t="s">
        <v>565</v>
      </c>
      <c r="L7" s="23"/>
      <c r="M7" s="33" t="s">
        <v>566</v>
      </c>
      <c r="N7" s="33" t="s">
        <v>567</v>
      </c>
      <c r="O7" s="23"/>
      <c r="P7" s="23"/>
      <c r="Q7" s="33" t="s">
        <v>568</v>
      </c>
      <c r="R7" s="33" t="s">
        <v>513</v>
      </c>
      <c r="S7" s="33" t="s">
        <v>569</v>
      </c>
      <c r="T7" s="33" t="s">
        <v>560</v>
      </c>
      <c r="U7" s="33" t="s">
        <v>515</v>
      </c>
      <c r="V7" s="33" t="s">
        <v>516</v>
      </c>
      <c r="W7" s="33" t="s">
        <v>570</v>
      </c>
      <c r="X7" s="33" t="s">
        <v>516</v>
      </c>
      <c r="Y7" s="23"/>
      <c r="Z7" s="23" t="s">
        <v>177</v>
      </c>
      <c r="AA7" s="23"/>
      <c r="AB7" s="26" t="s">
        <v>516</v>
      </c>
      <c r="AC7" s="38" t="s">
        <v>691</v>
      </c>
    </row>
    <row r="8" spans="1:29" ht="120" customHeight="1" x14ac:dyDescent="0.25">
      <c r="A8" s="33" t="s">
        <v>571</v>
      </c>
      <c r="B8" s="33" t="s">
        <v>560</v>
      </c>
      <c r="C8" s="32" t="s">
        <v>572</v>
      </c>
      <c r="D8" s="33" t="s">
        <v>562</v>
      </c>
      <c r="E8" s="33" t="s">
        <v>563</v>
      </c>
      <c r="F8" s="33" t="s">
        <v>573</v>
      </c>
      <c r="G8" s="23" t="s">
        <v>174</v>
      </c>
      <c r="H8" s="33" t="s">
        <v>82</v>
      </c>
      <c r="I8" s="23" t="s">
        <v>234</v>
      </c>
      <c r="J8" s="23"/>
      <c r="K8" s="33" t="s">
        <v>565</v>
      </c>
      <c r="L8" s="23"/>
      <c r="M8" s="33" t="s">
        <v>566</v>
      </c>
      <c r="N8" s="33" t="s">
        <v>567</v>
      </c>
      <c r="O8" s="23"/>
      <c r="P8" s="23"/>
      <c r="Q8" s="33" t="s">
        <v>568</v>
      </c>
      <c r="R8" s="33" t="s">
        <v>513</v>
      </c>
      <c r="S8" s="33" t="s">
        <v>569</v>
      </c>
      <c r="T8" s="33" t="s">
        <v>560</v>
      </c>
      <c r="U8" s="33" t="s">
        <v>515</v>
      </c>
      <c r="V8" s="33" t="s">
        <v>516</v>
      </c>
      <c r="W8" s="33" t="s">
        <v>574</v>
      </c>
      <c r="X8" s="33" t="s">
        <v>516</v>
      </c>
      <c r="Y8" s="23"/>
      <c r="Z8" s="23" t="s">
        <v>177</v>
      </c>
      <c r="AA8" s="23"/>
      <c r="AB8" s="33" t="s">
        <v>516</v>
      </c>
      <c r="AC8" s="38" t="s">
        <v>691</v>
      </c>
    </row>
    <row r="9" spans="1:29" ht="102" customHeight="1" x14ac:dyDescent="0.25">
      <c r="A9" s="33" t="s">
        <v>575</v>
      </c>
      <c r="B9" s="33" t="s">
        <v>560</v>
      </c>
      <c r="C9" s="32" t="s">
        <v>576</v>
      </c>
      <c r="D9" s="33" t="s">
        <v>562</v>
      </c>
      <c r="E9" s="33" t="s">
        <v>563</v>
      </c>
      <c r="F9" s="33" t="s">
        <v>573</v>
      </c>
      <c r="G9" s="23" t="s">
        <v>174</v>
      </c>
      <c r="H9" s="33" t="s">
        <v>82</v>
      </c>
      <c r="I9" s="23" t="s">
        <v>234</v>
      </c>
      <c r="J9" s="23"/>
      <c r="K9" s="33" t="s">
        <v>565</v>
      </c>
      <c r="L9" s="23"/>
      <c r="M9" s="33" t="s">
        <v>566</v>
      </c>
      <c r="N9" s="33" t="s">
        <v>567</v>
      </c>
      <c r="O9" s="23"/>
      <c r="P9" s="23"/>
      <c r="Q9" s="33" t="s">
        <v>568</v>
      </c>
      <c r="R9" s="33" t="s">
        <v>513</v>
      </c>
      <c r="S9" s="33" t="s">
        <v>569</v>
      </c>
      <c r="T9" s="33" t="s">
        <v>560</v>
      </c>
      <c r="U9" s="33" t="s">
        <v>515</v>
      </c>
      <c r="V9" s="33" t="s">
        <v>516</v>
      </c>
      <c r="W9" s="33" t="s">
        <v>570</v>
      </c>
      <c r="X9" s="33" t="s">
        <v>516</v>
      </c>
      <c r="Y9" s="23"/>
      <c r="Z9" s="23" t="s">
        <v>177</v>
      </c>
      <c r="AA9" s="23"/>
      <c r="AB9" s="33" t="s">
        <v>516</v>
      </c>
      <c r="AC9" s="38" t="s">
        <v>691</v>
      </c>
    </row>
    <row r="10" spans="1:29" ht="108.75" customHeight="1" x14ac:dyDescent="0.25">
      <c r="A10" s="33" t="s">
        <v>577</v>
      </c>
      <c r="B10" s="33" t="s">
        <v>560</v>
      </c>
      <c r="C10" s="32" t="s">
        <v>578</v>
      </c>
      <c r="D10" s="33" t="s">
        <v>562</v>
      </c>
      <c r="E10" s="33" t="s">
        <v>563</v>
      </c>
      <c r="F10" s="33" t="s">
        <v>573</v>
      </c>
      <c r="G10" s="23" t="s">
        <v>174</v>
      </c>
      <c r="H10" s="33" t="s">
        <v>82</v>
      </c>
      <c r="I10" s="33" t="s">
        <v>234</v>
      </c>
      <c r="J10" s="23"/>
      <c r="K10" s="33" t="s">
        <v>565</v>
      </c>
      <c r="L10" s="23"/>
      <c r="M10" s="33" t="s">
        <v>566</v>
      </c>
      <c r="N10" s="33" t="s">
        <v>567</v>
      </c>
      <c r="O10" s="23"/>
      <c r="P10" s="23"/>
      <c r="Q10" s="33" t="s">
        <v>568</v>
      </c>
      <c r="R10" s="33" t="s">
        <v>513</v>
      </c>
      <c r="S10" s="33" t="s">
        <v>569</v>
      </c>
      <c r="T10" s="33" t="s">
        <v>560</v>
      </c>
      <c r="U10" s="33" t="s">
        <v>515</v>
      </c>
      <c r="V10" s="33" t="s">
        <v>516</v>
      </c>
      <c r="W10" s="33" t="s">
        <v>574</v>
      </c>
      <c r="X10" s="33" t="s">
        <v>516</v>
      </c>
      <c r="Y10" s="23"/>
      <c r="Z10" s="23" t="s">
        <v>177</v>
      </c>
      <c r="AA10" s="23"/>
      <c r="AB10" s="33" t="s">
        <v>516</v>
      </c>
      <c r="AC10" s="38" t="s">
        <v>691</v>
      </c>
    </row>
    <row r="11" spans="1:29" ht="111.75" customHeight="1" x14ac:dyDescent="0.25">
      <c r="A11" s="33" t="s">
        <v>579</v>
      </c>
      <c r="B11" s="33" t="s">
        <v>560</v>
      </c>
      <c r="C11" s="32" t="s">
        <v>580</v>
      </c>
      <c r="D11" s="33" t="s">
        <v>562</v>
      </c>
      <c r="E11" s="33" t="s">
        <v>563</v>
      </c>
      <c r="F11" s="33" t="s">
        <v>573</v>
      </c>
      <c r="G11" s="23" t="s">
        <v>174</v>
      </c>
      <c r="H11" s="33" t="s">
        <v>82</v>
      </c>
      <c r="I11" s="33" t="s">
        <v>234</v>
      </c>
      <c r="J11" s="23"/>
      <c r="K11" s="33" t="s">
        <v>565</v>
      </c>
      <c r="L11" s="23"/>
      <c r="M11" s="33" t="s">
        <v>566</v>
      </c>
      <c r="N11" s="33" t="s">
        <v>567</v>
      </c>
      <c r="O11" s="23"/>
      <c r="P11" s="23"/>
      <c r="Q11" s="33" t="s">
        <v>568</v>
      </c>
      <c r="R11" s="33" t="s">
        <v>513</v>
      </c>
      <c r="S11" s="33" t="s">
        <v>569</v>
      </c>
      <c r="T11" s="33" t="s">
        <v>560</v>
      </c>
      <c r="U11" s="33" t="s">
        <v>515</v>
      </c>
      <c r="V11" s="33" t="s">
        <v>516</v>
      </c>
      <c r="W11" s="33" t="s">
        <v>581</v>
      </c>
      <c r="X11" s="33" t="s">
        <v>516</v>
      </c>
      <c r="Y11" s="23"/>
      <c r="Z11" s="23" t="s">
        <v>177</v>
      </c>
      <c r="AA11" s="23"/>
      <c r="AB11" s="33" t="s">
        <v>516</v>
      </c>
      <c r="AC11" s="38" t="s">
        <v>691</v>
      </c>
    </row>
    <row r="12" spans="1:29" ht="106.5" customHeight="1" x14ac:dyDescent="0.25">
      <c r="A12" s="33" t="s">
        <v>582</v>
      </c>
      <c r="B12" s="33" t="s">
        <v>560</v>
      </c>
      <c r="C12" s="32" t="s">
        <v>583</v>
      </c>
      <c r="D12" s="33" t="s">
        <v>562</v>
      </c>
      <c r="E12" s="33" t="s">
        <v>563</v>
      </c>
      <c r="F12" s="33" t="s">
        <v>573</v>
      </c>
      <c r="G12" s="23" t="s">
        <v>174</v>
      </c>
      <c r="H12" s="33" t="s">
        <v>82</v>
      </c>
      <c r="I12" s="33" t="s">
        <v>234</v>
      </c>
      <c r="J12" s="23"/>
      <c r="K12" s="33" t="s">
        <v>565</v>
      </c>
      <c r="L12" s="23"/>
      <c r="M12" s="33" t="s">
        <v>566</v>
      </c>
      <c r="N12" s="33" t="s">
        <v>567</v>
      </c>
      <c r="O12" s="23"/>
      <c r="P12" s="23"/>
      <c r="Q12" s="33" t="s">
        <v>568</v>
      </c>
      <c r="R12" s="33" t="s">
        <v>513</v>
      </c>
      <c r="S12" s="33" t="s">
        <v>569</v>
      </c>
      <c r="T12" s="33" t="s">
        <v>560</v>
      </c>
      <c r="U12" s="33" t="s">
        <v>515</v>
      </c>
      <c r="V12" s="33" t="s">
        <v>516</v>
      </c>
      <c r="W12" s="33" t="s">
        <v>574</v>
      </c>
      <c r="X12" s="33" t="s">
        <v>516</v>
      </c>
      <c r="Y12" s="23"/>
      <c r="Z12" s="23" t="s">
        <v>177</v>
      </c>
      <c r="AA12" s="23"/>
      <c r="AB12" s="33" t="s">
        <v>516</v>
      </c>
      <c r="AC12" s="38" t="s">
        <v>691</v>
      </c>
    </row>
    <row r="13" spans="1:29" ht="105" customHeight="1" x14ac:dyDescent="0.25">
      <c r="A13" s="33" t="s">
        <v>584</v>
      </c>
      <c r="B13" s="33" t="s">
        <v>560</v>
      </c>
      <c r="C13" s="32" t="s">
        <v>585</v>
      </c>
      <c r="D13" s="33" t="s">
        <v>562</v>
      </c>
      <c r="E13" s="33" t="s">
        <v>563</v>
      </c>
      <c r="F13" s="33" t="s">
        <v>573</v>
      </c>
      <c r="G13" s="23" t="s">
        <v>174</v>
      </c>
      <c r="H13" s="33" t="s">
        <v>82</v>
      </c>
      <c r="I13" s="33" t="s">
        <v>234</v>
      </c>
      <c r="J13" s="23"/>
      <c r="K13" s="33" t="s">
        <v>565</v>
      </c>
      <c r="L13" s="23"/>
      <c r="M13" s="33" t="s">
        <v>566</v>
      </c>
      <c r="N13" s="33" t="s">
        <v>567</v>
      </c>
      <c r="O13" s="23"/>
      <c r="P13" s="23"/>
      <c r="Q13" s="33" t="s">
        <v>568</v>
      </c>
      <c r="R13" s="33" t="s">
        <v>513</v>
      </c>
      <c r="S13" s="33" t="s">
        <v>569</v>
      </c>
      <c r="T13" s="33" t="s">
        <v>560</v>
      </c>
      <c r="U13" s="33" t="s">
        <v>515</v>
      </c>
      <c r="V13" s="33" t="s">
        <v>516</v>
      </c>
      <c r="W13" s="33" t="s">
        <v>574</v>
      </c>
      <c r="X13" s="33" t="s">
        <v>516</v>
      </c>
      <c r="Y13" s="23"/>
      <c r="Z13" s="23" t="s">
        <v>177</v>
      </c>
      <c r="AA13" s="23"/>
      <c r="AB13" s="33" t="s">
        <v>516</v>
      </c>
      <c r="AC13" s="38" t="s">
        <v>691</v>
      </c>
    </row>
    <row r="14" spans="1:29" ht="110.25" customHeight="1" x14ac:dyDescent="0.25">
      <c r="A14" s="33" t="s">
        <v>586</v>
      </c>
      <c r="B14" s="33" t="s">
        <v>560</v>
      </c>
      <c r="C14" s="32" t="s">
        <v>587</v>
      </c>
      <c r="D14" s="33" t="s">
        <v>562</v>
      </c>
      <c r="E14" s="33" t="s">
        <v>563</v>
      </c>
      <c r="F14" s="33" t="s">
        <v>573</v>
      </c>
      <c r="G14" s="23" t="s">
        <v>174</v>
      </c>
      <c r="H14" s="33" t="s">
        <v>82</v>
      </c>
      <c r="I14" s="33" t="s">
        <v>234</v>
      </c>
      <c r="J14" s="23"/>
      <c r="K14" s="33" t="s">
        <v>565</v>
      </c>
      <c r="L14" s="23"/>
      <c r="M14" s="33" t="s">
        <v>566</v>
      </c>
      <c r="N14" s="33" t="s">
        <v>567</v>
      </c>
      <c r="O14" s="23"/>
      <c r="P14" s="23"/>
      <c r="Q14" s="33" t="s">
        <v>568</v>
      </c>
      <c r="R14" s="33" t="s">
        <v>513</v>
      </c>
      <c r="S14" s="33" t="s">
        <v>569</v>
      </c>
      <c r="T14" s="33" t="s">
        <v>560</v>
      </c>
      <c r="U14" s="33" t="s">
        <v>515</v>
      </c>
      <c r="V14" s="33" t="s">
        <v>516</v>
      </c>
      <c r="W14" s="33" t="s">
        <v>574</v>
      </c>
      <c r="X14" s="33" t="s">
        <v>516</v>
      </c>
      <c r="Y14" s="23"/>
      <c r="Z14" s="23" t="s">
        <v>177</v>
      </c>
      <c r="AA14" s="23"/>
      <c r="AB14" s="33" t="s">
        <v>516</v>
      </c>
      <c r="AC14" s="38" t="s">
        <v>691</v>
      </c>
    </row>
    <row r="15" spans="1:29" ht="108.75" customHeight="1" x14ac:dyDescent="0.25">
      <c r="A15" s="33" t="s">
        <v>588</v>
      </c>
      <c r="B15" s="33" t="s">
        <v>560</v>
      </c>
      <c r="C15" s="32" t="s">
        <v>589</v>
      </c>
      <c r="D15" s="33" t="s">
        <v>562</v>
      </c>
      <c r="E15" s="33" t="s">
        <v>563</v>
      </c>
      <c r="F15" s="33" t="s">
        <v>573</v>
      </c>
      <c r="G15" s="23" t="s">
        <v>174</v>
      </c>
      <c r="H15" s="33" t="s">
        <v>82</v>
      </c>
      <c r="I15" s="33" t="s">
        <v>234</v>
      </c>
      <c r="J15" s="23"/>
      <c r="K15" s="33" t="s">
        <v>565</v>
      </c>
      <c r="L15" s="23"/>
      <c r="M15" s="33" t="s">
        <v>566</v>
      </c>
      <c r="N15" s="33" t="s">
        <v>567</v>
      </c>
      <c r="O15" s="23"/>
      <c r="P15" s="23"/>
      <c r="Q15" s="33" t="s">
        <v>568</v>
      </c>
      <c r="R15" s="33" t="s">
        <v>513</v>
      </c>
      <c r="S15" s="33" t="s">
        <v>569</v>
      </c>
      <c r="T15" s="33" t="s">
        <v>560</v>
      </c>
      <c r="U15" s="33" t="s">
        <v>515</v>
      </c>
      <c r="V15" s="33" t="s">
        <v>516</v>
      </c>
      <c r="W15" s="33" t="s">
        <v>574</v>
      </c>
      <c r="X15" s="33" t="s">
        <v>516</v>
      </c>
      <c r="Y15" s="23"/>
      <c r="Z15" s="23" t="s">
        <v>177</v>
      </c>
      <c r="AA15" s="23"/>
      <c r="AB15" s="33" t="s">
        <v>516</v>
      </c>
      <c r="AC15" s="38" t="s">
        <v>691</v>
      </c>
    </row>
    <row r="16" spans="1:29" ht="15.75" customHeight="1" x14ac:dyDescent="0.25">
      <c r="A16" s="33" t="s">
        <v>590</v>
      </c>
      <c r="B16" s="33" t="s">
        <v>560</v>
      </c>
      <c r="C16" s="33" t="s">
        <v>591</v>
      </c>
      <c r="D16" s="33" t="s">
        <v>592</v>
      </c>
      <c r="E16" s="33" t="s">
        <v>593</v>
      </c>
      <c r="F16" s="33" t="s">
        <v>597</v>
      </c>
      <c r="G16" s="23" t="s">
        <v>174</v>
      </c>
      <c r="H16" s="33" t="s">
        <v>82</v>
      </c>
      <c r="I16" s="23" t="s">
        <v>83</v>
      </c>
      <c r="J16" s="23"/>
      <c r="K16" s="33" t="s">
        <v>95</v>
      </c>
      <c r="L16" s="23"/>
      <c r="M16" s="33" t="s">
        <v>598</v>
      </c>
      <c r="N16" s="33" t="s">
        <v>599</v>
      </c>
      <c r="O16" s="23"/>
      <c r="P16" s="23"/>
      <c r="Q16" s="33" t="s">
        <v>594</v>
      </c>
      <c r="R16" s="33" t="s">
        <v>595</v>
      </c>
      <c r="S16" s="33" t="s">
        <v>596</v>
      </c>
      <c r="T16" s="33" t="s">
        <v>560</v>
      </c>
      <c r="U16" s="33" t="s">
        <v>515</v>
      </c>
      <c r="V16" s="26" t="s">
        <v>516</v>
      </c>
      <c r="W16" s="33" t="s">
        <v>600</v>
      </c>
      <c r="X16" s="26" t="s">
        <v>518</v>
      </c>
      <c r="Y16" s="33" t="s">
        <v>601</v>
      </c>
      <c r="Z16" s="23" t="s">
        <v>177</v>
      </c>
      <c r="AA16" s="23"/>
      <c r="AB16" s="26" t="s">
        <v>518</v>
      </c>
      <c r="AC16" s="33" t="s">
        <v>602</v>
      </c>
    </row>
    <row r="17" spans="1:29" ht="90" x14ac:dyDescent="0.25">
      <c r="A17" s="33" t="s">
        <v>603</v>
      </c>
      <c r="B17" s="33" t="s">
        <v>560</v>
      </c>
      <c r="C17" s="32" t="s">
        <v>604</v>
      </c>
      <c r="D17" s="33" t="s">
        <v>605</v>
      </c>
      <c r="E17" s="33" t="s">
        <v>606</v>
      </c>
      <c r="F17" s="33" t="s">
        <v>607</v>
      </c>
      <c r="G17" s="23" t="s">
        <v>178</v>
      </c>
      <c r="H17" s="33" t="s">
        <v>82</v>
      </c>
      <c r="I17" s="33" t="s">
        <v>83</v>
      </c>
      <c r="J17" s="23"/>
      <c r="K17" s="33" t="s">
        <v>85</v>
      </c>
      <c r="L17" s="23"/>
      <c r="M17" s="33" t="s">
        <v>608</v>
      </c>
      <c r="N17" s="33" t="s">
        <v>609</v>
      </c>
      <c r="O17" s="23"/>
      <c r="P17" s="23"/>
      <c r="Q17" s="33" t="s">
        <v>610</v>
      </c>
      <c r="R17" s="33" t="s">
        <v>611</v>
      </c>
      <c r="S17" s="33" t="s">
        <v>145</v>
      </c>
      <c r="T17" s="33" t="s">
        <v>560</v>
      </c>
      <c r="U17" s="33" t="s">
        <v>515</v>
      </c>
      <c r="V17" s="26" t="s">
        <v>516</v>
      </c>
      <c r="W17" s="33" t="s">
        <v>612</v>
      </c>
      <c r="X17" s="26" t="s">
        <v>516</v>
      </c>
      <c r="Y17" s="23"/>
      <c r="Z17" s="23" t="s">
        <v>177</v>
      </c>
      <c r="AA17" s="23"/>
      <c r="AB17" s="26" t="s">
        <v>516</v>
      </c>
      <c r="AC17" s="37" t="s">
        <v>519</v>
      </c>
    </row>
    <row r="18" spans="1:29" ht="118.5" customHeight="1" x14ac:dyDescent="0.25">
      <c r="A18" s="33" t="s">
        <v>613</v>
      </c>
      <c r="B18" s="33" t="s">
        <v>560</v>
      </c>
      <c r="C18" s="32" t="s">
        <v>614</v>
      </c>
      <c r="D18" s="33" t="s">
        <v>562</v>
      </c>
      <c r="E18" s="33" t="s">
        <v>563</v>
      </c>
      <c r="F18" s="33" t="s">
        <v>573</v>
      </c>
      <c r="G18" s="23" t="s">
        <v>174</v>
      </c>
      <c r="H18" s="33" t="s">
        <v>82</v>
      </c>
      <c r="I18" s="33" t="s">
        <v>234</v>
      </c>
      <c r="J18" s="23"/>
      <c r="K18" s="33" t="s">
        <v>565</v>
      </c>
      <c r="L18" s="23"/>
      <c r="M18" s="33" t="s">
        <v>566</v>
      </c>
      <c r="N18" s="33" t="s">
        <v>567</v>
      </c>
      <c r="O18" s="23"/>
      <c r="P18" s="23"/>
      <c r="Q18" s="33" t="s">
        <v>568</v>
      </c>
      <c r="R18" s="33" t="s">
        <v>513</v>
      </c>
      <c r="S18" s="33" t="s">
        <v>569</v>
      </c>
      <c r="T18" s="33" t="s">
        <v>560</v>
      </c>
      <c r="U18" s="33" t="s">
        <v>515</v>
      </c>
      <c r="V18" s="33" t="s">
        <v>516</v>
      </c>
      <c r="W18" s="33" t="s">
        <v>570</v>
      </c>
      <c r="X18" s="33" t="s">
        <v>516</v>
      </c>
      <c r="Y18" s="23"/>
      <c r="Z18" s="23" t="s">
        <v>177</v>
      </c>
      <c r="AA18" s="23"/>
      <c r="AB18" s="33" t="s">
        <v>516</v>
      </c>
      <c r="AC18" s="38" t="s">
        <v>691</v>
      </c>
    </row>
    <row r="19" spans="1:29" ht="124.5" customHeight="1" x14ac:dyDescent="0.25">
      <c r="A19" s="33" t="s">
        <v>615</v>
      </c>
      <c r="B19" s="33" t="s">
        <v>616</v>
      </c>
      <c r="C19" s="32" t="s">
        <v>617</v>
      </c>
      <c r="D19" s="33" t="s">
        <v>562</v>
      </c>
      <c r="E19" s="33" t="s">
        <v>563</v>
      </c>
      <c r="F19" s="33" t="s">
        <v>573</v>
      </c>
      <c r="G19" s="23" t="s">
        <v>174</v>
      </c>
      <c r="H19" s="33" t="s">
        <v>82</v>
      </c>
      <c r="I19" s="33" t="s">
        <v>234</v>
      </c>
      <c r="J19" s="23"/>
      <c r="K19" s="33" t="s">
        <v>565</v>
      </c>
      <c r="L19" s="23"/>
      <c r="M19" s="33" t="s">
        <v>566</v>
      </c>
      <c r="N19" s="33" t="s">
        <v>567</v>
      </c>
      <c r="O19" s="23"/>
      <c r="P19" s="23"/>
      <c r="Q19" s="33" t="s">
        <v>568</v>
      </c>
      <c r="R19" s="33" t="s">
        <v>513</v>
      </c>
      <c r="S19" s="33" t="s">
        <v>569</v>
      </c>
      <c r="T19" s="33" t="s">
        <v>616</v>
      </c>
      <c r="U19" s="33" t="s">
        <v>515</v>
      </c>
      <c r="V19" s="33" t="s">
        <v>516</v>
      </c>
      <c r="W19" s="33" t="s">
        <v>574</v>
      </c>
      <c r="X19" s="33" t="s">
        <v>516</v>
      </c>
      <c r="Y19" s="23"/>
      <c r="Z19" s="23" t="s">
        <v>177</v>
      </c>
      <c r="AA19" s="23"/>
      <c r="AB19" s="33" t="s">
        <v>516</v>
      </c>
      <c r="AC19" s="38" t="s">
        <v>691</v>
      </c>
    </row>
    <row r="20" spans="1:29" ht="129.75" customHeight="1" x14ac:dyDescent="0.25">
      <c r="A20" s="33" t="s">
        <v>618</v>
      </c>
      <c r="B20" s="33" t="s">
        <v>616</v>
      </c>
      <c r="C20" s="32" t="s">
        <v>619</v>
      </c>
      <c r="D20" s="33" t="s">
        <v>562</v>
      </c>
      <c r="E20" s="33" t="s">
        <v>563</v>
      </c>
      <c r="F20" s="33" t="s">
        <v>573</v>
      </c>
      <c r="G20" s="23" t="s">
        <v>174</v>
      </c>
      <c r="H20" s="33" t="s">
        <v>82</v>
      </c>
      <c r="I20" s="33" t="s">
        <v>234</v>
      </c>
      <c r="J20" s="23"/>
      <c r="K20" s="33" t="s">
        <v>565</v>
      </c>
      <c r="L20" s="23"/>
      <c r="M20" s="33" t="s">
        <v>566</v>
      </c>
      <c r="N20" s="33" t="s">
        <v>567</v>
      </c>
      <c r="O20" s="23"/>
      <c r="P20" s="23"/>
      <c r="Q20" s="33" t="s">
        <v>568</v>
      </c>
      <c r="R20" s="33" t="s">
        <v>513</v>
      </c>
      <c r="S20" s="33" t="s">
        <v>569</v>
      </c>
      <c r="T20" s="33" t="s">
        <v>616</v>
      </c>
      <c r="U20" s="33" t="s">
        <v>515</v>
      </c>
      <c r="V20" s="33" t="s">
        <v>516</v>
      </c>
      <c r="W20" s="33" t="s">
        <v>574</v>
      </c>
      <c r="X20" s="33" t="s">
        <v>516</v>
      </c>
      <c r="Y20" s="23"/>
      <c r="Z20" s="23" t="s">
        <v>177</v>
      </c>
      <c r="AA20" s="23"/>
      <c r="AB20" s="33" t="s">
        <v>516</v>
      </c>
      <c r="AC20" s="38" t="s">
        <v>691</v>
      </c>
    </row>
    <row r="21" spans="1:29" ht="109.5" customHeight="1" x14ac:dyDescent="0.25">
      <c r="A21" s="33" t="s">
        <v>620</v>
      </c>
      <c r="B21" s="33" t="s">
        <v>616</v>
      </c>
      <c r="C21" s="32" t="s">
        <v>621</v>
      </c>
      <c r="D21" s="33" t="s">
        <v>562</v>
      </c>
      <c r="E21" s="33" t="s">
        <v>563</v>
      </c>
      <c r="F21" s="33" t="s">
        <v>573</v>
      </c>
      <c r="G21" s="23" t="s">
        <v>174</v>
      </c>
      <c r="H21" s="33" t="s">
        <v>82</v>
      </c>
      <c r="I21" s="33" t="s">
        <v>234</v>
      </c>
      <c r="J21" s="23"/>
      <c r="K21" s="33" t="s">
        <v>565</v>
      </c>
      <c r="L21" s="23"/>
      <c r="M21" s="33" t="s">
        <v>566</v>
      </c>
      <c r="N21" s="33" t="s">
        <v>567</v>
      </c>
      <c r="O21" s="23"/>
      <c r="P21" s="23"/>
      <c r="Q21" s="33" t="s">
        <v>568</v>
      </c>
      <c r="R21" s="33" t="s">
        <v>513</v>
      </c>
      <c r="S21" s="33" t="s">
        <v>569</v>
      </c>
      <c r="T21" s="33" t="s">
        <v>616</v>
      </c>
      <c r="U21" s="33" t="s">
        <v>515</v>
      </c>
      <c r="V21" s="33" t="s">
        <v>516</v>
      </c>
      <c r="W21" s="33" t="s">
        <v>574</v>
      </c>
      <c r="X21" s="33" t="s">
        <v>516</v>
      </c>
      <c r="Y21" s="23"/>
      <c r="Z21" s="23" t="s">
        <v>177</v>
      </c>
      <c r="AA21" s="23"/>
      <c r="AB21" s="33" t="s">
        <v>516</v>
      </c>
      <c r="AC21" s="38" t="s">
        <v>691</v>
      </c>
    </row>
    <row r="22" spans="1:29" ht="88.5" customHeight="1" x14ac:dyDescent="0.25">
      <c r="A22" s="33" t="s">
        <v>622</v>
      </c>
      <c r="B22" s="33" t="s">
        <v>623</v>
      </c>
      <c r="C22" s="33" t="s">
        <v>624</v>
      </c>
      <c r="D22" s="33" t="s">
        <v>625</v>
      </c>
      <c r="E22" s="33" t="s">
        <v>626</v>
      </c>
      <c r="F22" s="33" t="s">
        <v>627</v>
      </c>
      <c r="G22" s="23" t="s">
        <v>174</v>
      </c>
      <c r="H22" s="33" t="s">
        <v>82</v>
      </c>
      <c r="I22" s="23"/>
      <c r="J22" s="23"/>
      <c r="K22" s="33" t="s">
        <v>628</v>
      </c>
      <c r="L22" s="23"/>
      <c r="M22" s="33" t="s">
        <v>629</v>
      </c>
      <c r="N22" s="33" t="s">
        <v>630</v>
      </c>
      <c r="O22" s="23"/>
      <c r="P22" s="33" t="s">
        <v>567</v>
      </c>
      <c r="Q22" s="33" t="s">
        <v>631</v>
      </c>
      <c r="R22" s="33" t="s">
        <v>632</v>
      </c>
      <c r="S22" s="33" t="s">
        <v>633</v>
      </c>
      <c r="T22" s="33" t="s">
        <v>623</v>
      </c>
      <c r="U22" s="33" t="s">
        <v>515</v>
      </c>
      <c r="V22" s="33" t="s">
        <v>516</v>
      </c>
      <c r="W22" s="33" t="s">
        <v>634</v>
      </c>
      <c r="X22" s="23" t="s">
        <v>516</v>
      </c>
      <c r="Y22" s="23"/>
      <c r="Z22" s="23" t="s">
        <v>177</v>
      </c>
      <c r="AA22" s="23"/>
      <c r="AB22" s="23" t="s">
        <v>516</v>
      </c>
      <c r="AC22" s="37" t="s">
        <v>519</v>
      </c>
    </row>
    <row r="23" spans="1:29" ht="94.5" customHeight="1" x14ac:dyDescent="0.25">
      <c r="A23" s="23" t="s">
        <v>646</v>
      </c>
      <c r="B23" s="23" t="s">
        <v>623</v>
      </c>
      <c r="C23" s="37" t="s">
        <v>654</v>
      </c>
      <c r="D23" s="23" t="s">
        <v>653</v>
      </c>
      <c r="E23" s="37" t="s">
        <v>652</v>
      </c>
      <c r="F23" s="23" t="s">
        <v>651</v>
      </c>
      <c r="G23" s="23" t="s">
        <v>178</v>
      </c>
      <c r="H23" s="33" t="s">
        <v>82</v>
      </c>
      <c r="I23" s="23" t="s">
        <v>83</v>
      </c>
      <c r="J23" s="23"/>
      <c r="K23" s="23" t="s">
        <v>85</v>
      </c>
      <c r="L23" s="23"/>
      <c r="M23" s="23" t="s">
        <v>110</v>
      </c>
      <c r="N23" s="23" t="s">
        <v>650</v>
      </c>
      <c r="O23" s="23"/>
      <c r="P23" s="23"/>
      <c r="Q23" s="23" t="s">
        <v>649</v>
      </c>
      <c r="R23" s="23" t="s">
        <v>513</v>
      </c>
      <c r="S23" s="23" t="s">
        <v>648</v>
      </c>
      <c r="T23" s="23" t="s">
        <v>623</v>
      </c>
      <c r="U23" s="23" t="s">
        <v>515</v>
      </c>
      <c r="V23" s="23" t="s">
        <v>516</v>
      </c>
      <c r="W23" s="23" t="s">
        <v>647</v>
      </c>
      <c r="X23" s="23" t="s">
        <v>516</v>
      </c>
      <c r="Y23" s="23"/>
      <c r="Z23" s="23" t="s">
        <v>177</v>
      </c>
      <c r="AA23" s="23"/>
      <c r="AB23" s="23" t="s">
        <v>516</v>
      </c>
      <c r="AC23" s="37" t="s">
        <v>519</v>
      </c>
    </row>
    <row r="24" spans="1:29" ht="93.75" customHeight="1" x14ac:dyDescent="0.25">
      <c r="A24" s="23" t="s">
        <v>655</v>
      </c>
      <c r="B24" s="23" t="s">
        <v>656</v>
      </c>
      <c r="C24" s="23" t="s">
        <v>657</v>
      </c>
      <c r="D24" s="23" t="s">
        <v>658</v>
      </c>
      <c r="E24" s="23" t="s">
        <v>659</v>
      </c>
      <c r="F24" s="23" t="s">
        <v>660</v>
      </c>
      <c r="G24" s="23" t="s">
        <v>178</v>
      </c>
      <c r="H24" s="33" t="s">
        <v>82</v>
      </c>
      <c r="I24" s="26" t="s">
        <v>83</v>
      </c>
      <c r="J24" s="26"/>
      <c r="K24" s="26" t="s">
        <v>85</v>
      </c>
      <c r="L24" s="23"/>
      <c r="M24" s="23" t="s">
        <v>661</v>
      </c>
      <c r="N24" s="23" t="s">
        <v>547</v>
      </c>
      <c r="O24" s="23"/>
      <c r="P24" s="23" t="s">
        <v>662</v>
      </c>
      <c r="Q24" s="23" t="s">
        <v>663</v>
      </c>
      <c r="R24" s="23" t="s">
        <v>664</v>
      </c>
      <c r="S24" s="23" t="s">
        <v>541</v>
      </c>
      <c r="T24" s="23" t="s">
        <v>656</v>
      </c>
      <c r="U24" s="23" t="s">
        <v>515</v>
      </c>
      <c r="V24" s="23" t="s">
        <v>516</v>
      </c>
      <c r="W24" s="23" t="s">
        <v>665</v>
      </c>
      <c r="X24" s="23" t="s">
        <v>516</v>
      </c>
      <c r="Y24" s="23"/>
      <c r="Z24" s="23" t="s">
        <v>177</v>
      </c>
      <c r="AA24" s="23"/>
      <c r="AB24" s="23" t="s">
        <v>516</v>
      </c>
      <c r="AC24" s="37" t="s">
        <v>519</v>
      </c>
    </row>
    <row r="25" spans="1:29" ht="111" customHeight="1" x14ac:dyDescent="0.25">
      <c r="A25" s="23" t="s">
        <v>666</v>
      </c>
      <c r="B25" s="23" t="s">
        <v>667</v>
      </c>
      <c r="C25" s="23" t="s">
        <v>529</v>
      </c>
      <c r="D25" s="37" t="s">
        <v>668</v>
      </c>
      <c r="E25" s="23" t="s">
        <v>531</v>
      </c>
      <c r="F25" s="23" t="s">
        <v>642</v>
      </c>
      <c r="G25" s="23" t="s">
        <v>178</v>
      </c>
      <c r="H25" s="33" t="s">
        <v>82</v>
      </c>
      <c r="I25" s="26" t="s">
        <v>83</v>
      </c>
      <c r="J25" s="26"/>
      <c r="K25" s="26" t="s">
        <v>85</v>
      </c>
      <c r="L25" s="23"/>
      <c r="M25" s="23" t="s">
        <v>643</v>
      </c>
      <c r="N25" s="23" t="s">
        <v>644</v>
      </c>
      <c r="O25" s="23"/>
      <c r="P25" s="23" t="s">
        <v>645</v>
      </c>
      <c r="Q25" s="23" t="s">
        <v>669</v>
      </c>
      <c r="R25" s="23" t="s">
        <v>112</v>
      </c>
      <c r="S25" s="23" t="s">
        <v>533</v>
      </c>
      <c r="T25" s="23" t="s">
        <v>667</v>
      </c>
      <c r="U25" s="23" t="s">
        <v>515</v>
      </c>
      <c r="V25" s="23" t="s">
        <v>516</v>
      </c>
      <c r="W25" s="23" t="s">
        <v>670</v>
      </c>
      <c r="X25" s="23" t="s">
        <v>516</v>
      </c>
      <c r="Y25" s="23"/>
      <c r="Z25" s="23" t="s">
        <v>177</v>
      </c>
      <c r="AA25" s="23"/>
      <c r="AB25" s="23" t="s">
        <v>516</v>
      </c>
      <c r="AC25" s="37" t="s">
        <v>519</v>
      </c>
    </row>
    <row r="26" spans="1:29" ht="90" customHeight="1" x14ac:dyDescent="0.25">
      <c r="A26" s="23" t="s">
        <v>671</v>
      </c>
      <c r="B26" s="23" t="s">
        <v>667</v>
      </c>
      <c r="C26" s="23" t="s">
        <v>672</v>
      </c>
      <c r="D26" s="23" t="s">
        <v>675</v>
      </c>
      <c r="E26" s="23" t="s">
        <v>674</v>
      </c>
      <c r="F26" s="26" t="s">
        <v>673</v>
      </c>
      <c r="G26" s="23" t="s">
        <v>178</v>
      </c>
      <c r="H26" s="23" t="s">
        <v>82</v>
      </c>
      <c r="I26" s="23" t="s">
        <v>83</v>
      </c>
      <c r="J26" s="23"/>
      <c r="K26" s="23" t="s">
        <v>85</v>
      </c>
      <c r="L26" s="23"/>
      <c r="M26" s="23" t="s">
        <v>676</v>
      </c>
      <c r="N26" s="23" t="s">
        <v>677</v>
      </c>
      <c r="O26" s="23"/>
      <c r="P26" s="23" t="s">
        <v>662</v>
      </c>
      <c r="Q26" s="23" t="s">
        <v>678</v>
      </c>
      <c r="R26" s="23" t="s">
        <v>679</v>
      </c>
      <c r="S26" s="23" t="s">
        <v>680</v>
      </c>
      <c r="T26" s="23" t="s">
        <v>667</v>
      </c>
      <c r="U26" s="23" t="s">
        <v>515</v>
      </c>
      <c r="V26" s="23" t="s">
        <v>516</v>
      </c>
      <c r="W26" s="23" t="s">
        <v>681</v>
      </c>
      <c r="X26" s="23" t="s">
        <v>516</v>
      </c>
      <c r="Y26" s="23"/>
      <c r="Z26" s="23" t="s">
        <v>177</v>
      </c>
      <c r="AA26" s="23"/>
      <c r="AB26" s="23" t="s">
        <v>516</v>
      </c>
      <c r="AC26" s="37" t="s">
        <v>519</v>
      </c>
    </row>
    <row r="27" spans="1:29" ht="90" customHeight="1" x14ac:dyDescent="0.25">
      <c r="A27" s="23" t="s">
        <v>682</v>
      </c>
      <c r="B27" s="23" t="s">
        <v>667</v>
      </c>
      <c r="C27" s="37" t="s">
        <v>683</v>
      </c>
      <c r="D27" s="23" t="s">
        <v>684</v>
      </c>
      <c r="E27" s="23" t="s">
        <v>685</v>
      </c>
      <c r="F27" s="23" t="s">
        <v>686</v>
      </c>
      <c r="G27" s="23" t="s">
        <v>178</v>
      </c>
      <c r="H27" s="26" t="s">
        <v>82</v>
      </c>
      <c r="I27" s="26" t="s">
        <v>83</v>
      </c>
      <c r="J27" s="26"/>
      <c r="K27" s="26" t="s">
        <v>85</v>
      </c>
      <c r="L27" s="26"/>
      <c r="M27" s="26" t="s">
        <v>676</v>
      </c>
      <c r="N27" s="26" t="s">
        <v>687</v>
      </c>
      <c r="O27" s="23"/>
      <c r="P27" s="23" t="s">
        <v>688</v>
      </c>
      <c r="Q27" s="23" t="s">
        <v>689</v>
      </c>
      <c r="R27" s="23" t="s">
        <v>513</v>
      </c>
      <c r="S27" s="23" t="s">
        <v>145</v>
      </c>
      <c r="T27" s="23" t="s">
        <v>667</v>
      </c>
      <c r="U27" s="23" t="s">
        <v>515</v>
      </c>
      <c r="V27" s="23" t="s">
        <v>516</v>
      </c>
      <c r="W27" s="23" t="s">
        <v>690</v>
      </c>
      <c r="X27" s="23" t="s">
        <v>516</v>
      </c>
      <c r="Y27" s="23"/>
      <c r="Z27" s="26" t="s">
        <v>177</v>
      </c>
      <c r="AA27" s="26"/>
      <c r="AB27" s="26" t="s">
        <v>516</v>
      </c>
      <c r="AC27" s="37" t="s">
        <v>519</v>
      </c>
    </row>
    <row r="28" spans="1:29" ht="93" customHeight="1" x14ac:dyDescent="0.25">
      <c r="A28" s="33" t="s">
        <v>692</v>
      </c>
      <c r="B28" s="33" t="s">
        <v>667</v>
      </c>
      <c r="C28" s="32" t="s">
        <v>695</v>
      </c>
      <c r="D28" s="33" t="s">
        <v>562</v>
      </c>
      <c r="E28" s="33" t="s">
        <v>563</v>
      </c>
      <c r="F28" s="33" t="s">
        <v>573</v>
      </c>
      <c r="G28" s="26" t="s">
        <v>174</v>
      </c>
      <c r="H28" s="33" t="s">
        <v>82</v>
      </c>
      <c r="I28" s="33" t="s">
        <v>234</v>
      </c>
      <c r="J28" s="26"/>
      <c r="K28" s="33" t="s">
        <v>565</v>
      </c>
      <c r="L28" s="26"/>
      <c r="M28" s="33" t="s">
        <v>566</v>
      </c>
      <c r="N28" s="33" t="s">
        <v>567</v>
      </c>
      <c r="O28" s="26"/>
      <c r="P28" s="26"/>
      <c r="Q28" s="33" t="s">
        <v>568</v>
      </c>
      <c r="R28" s="33" t="s">
        <v>513</v>
      </c>
      <c r="S28" s="33" t="s">
        <v>569</v>
      </c>
      <c r="T28" s="33" t="s">
        <v>667</v>
      </c>
      <c r="U28" s="33" t="s">
        <v>515</v>
      </c>
      <c r="V28" s="33" t="s">
        <v>516</v>
      </c>
      <c r="W28" s="33" t="s">
        <v>570</v>
      </c>
      <c r="X28" s="33" t="s">
        <v>516</v>
      </c>
      <c r="Y28" s="26"/>
      <c r="Z28" s="26" t="s">
        <v>177</v>
      </c>
      <c r="AA28" s="26"/>
      <c r="AB28" s="33" t="s">
        <v>516</v>
      </c>
      <c r="AC28" s="38" t="s">
        <v>691</v>
      </c>
    </row>
    <row r="29" spans="1:29" ht="78.75" customHeight="1" x14ac:dyDescent="0.25">
      <c r="A29" s="33" t="s">
        <v>693</v>
      </c>
      <c r="B29" s="33" t="s">
        <v>667</v>
      </c>
      <c r="C29" s="32" t="s">
        <v>696</v>
      </c>
      <c r="D29" s="33" t="s">
        <v>562</v>
      </c>
      <c r="E29" s="33" t="s">
        <v>563</v>
      </c>
      <c r="F29" s="33" t="s">
        <v>573</v>
      </c>
      <c r="G29" s="26" t="s">
        <v>174</v>
      </c>
      <c r="H29" s="33" t="s">
        <v>82</v>
      </c>
      <c r="I29" s="33" t="s">
        <v>234</v>
      </c>
      <c r="J29" s="26"/>
      <c r="K29" s="33" t="s">
        <v>565</v>
      </c>
      <c r="L29" s="26"/>
      <c r="M29" s="33" t="s">
        <v>566</v>
      </c>
      <c r="N29" s="33" t="s">
        <v>567</v>
      </c>
      <c r="O29" s="26"/>
      <c r="P29" s="26"/>
      <c r="Q29" s="33" t="s">
        <v>568</v>
      </c>
      <c r="R29" s="33" t="s">
        <v>513</v>
      </c>
      <c r="S29" s="33" t="s">
        <v>569</v>
      </c>
      <c r="T29" s="33" t="s">
        <v>667</v>
      </c>
      <c r="U29" s="33" t="s">
        <v>515</v>
      </c>
      <c r="V29" s="33" t="s">
        <v>516</v>
      </c>
      <c r="W29" s="33" t="s">
        <v>574</v>
      </c>
      <c r="X29" s="33" t="s">
        <v>516</v>
      </c>
      <c r="Y29" s="26"/>
      <c r="Z29" s="26" t="s">
        <v>177</v>
      </c>
      <c r="AA29" s="26"/>
      <c r="AB29" s="33" t="s">
        <v>516</v>
      </c>
      <c r="AC29" s="38" t="s">
        <v>691</v>
      </c>
    </row>
    <row r="30" spans="1:29" ht="78" customHeight="1" x14ac:dyDescent="0.25">
      <c r="A30" s="33" t="s">
        <v>694</v>
      </c>
      <c r="B30" s="33" t="s">
        <v>667</v>
      </c>
      <c r="C30" s="32" t="s">
        <v>697</v>
      </c>
      <c r="D30" s="33" t="s">
        <v>562</v>
      </c>
      <c r="E30" s="33" t="s">
        <v>563</v>
      </c>
      <c r="F30" s="33" t="s">
        <v>573</v>
      </c>
      <c r="G30" s="26" t="s">
        <v>174</v>
      </c>
      <c r="H30" s="33" t="s">
        <v>82</v>
      </c>
      <c r="I30" s="33" t="s">
        <v>234</v>
      </c>
      <c r="J30" s="26"/>
      <c r="K30" s="33" t="s">
        <v>565</v>
      </c>
      <c r="L30" s="26"/>
      <c r="M30" s="33" t="s">
        <v>566</v>
      </c>
      <c r="N30" s="33" t="s">
        <v>567</v>
      </c>
      <c r="O30" s="26"/>
      <c r="P30" s="26"/>
      <c r="Q30" s="33" t="s">
        <v>568</v>
      </c>
      <c r="R30" s="33" t="s">
        <v>513</v>
      </c>
      <c r="S30" s="33" t="s">
        <v>569</v>
      </c>
      <c r="T30" s="33" t="s">
        <v>667</v>
      </c>
      <c r="U30" s="33" t="s">
        <v>515</v>
      </c>
      <c r="V30" s="33" t="s">
        <v>516</v>
      </c>
      <c r="W30" s="33" t="s">
        <v>574</v>
      </c>
      <c r="X30" s="33" t="s">
        <v>516</v>
      </c>
      <c r="Y30" s="26"/>
      <c r="Z30" s="26" t="s">
        <v>177</v>
      </c>
      <c r="AA30" s="26"/>
      <c r="AB30" s="33" t="s">
        <v>516</v>
      </c>
      <c r="AC30" s="38" t="s">
        <v>691</v>
      </c>
    </row>
    <row r="31" spans="1:29" ht="87.75" customHeight="1" x14ac:dyDescent="0.25">
      <c r="A31" s="33" t="s">
        <v>698</v>
      </c>
      <c r="B31" s="33" t="s">
        <v>699</v>
      </c>
      <c r="C31" s="32" t="s">
        <v>701</v>
      </c>
      <c r="D31" s="33" t="s">
        <v>700</v>
      </c>
      <c r="E31" s="33" t="s">
        <v>702</v>
      </c>
      <c r="F31" s="33" t="s">
        <v>703</v>
      </c>
      <c r="G31" s="23" t="s">
        <v>178</v>
      </c>
      <c r="H31" s="23" t="s">
        <v>82</v>
      </c>
      <c r="I31" s="23" t="s">
        <v>83</v>
      </c>
      <c r="J31" s="23"/>
      <c r="K31" s="33" t="s">
        <v>85</v>
      </c>
      <c r="L31" s="23"/>
      <c r="M31" s="33" t="s">
        <v>704</v>
      </c>
      <c r="N31" s="33" t="s">
        <v>705</v>
      </c>
      <c r="O31" s="23"/>
      <c r="P31" s="33" t="s">
        <v>706</v>
      </c>
      <c r="Q31" s="33" t="s">
        <v>707</v>
      </c>
      <c r="R31" s="33" t="s">
        <v>708</v>
      </c>
      <c r="S31" s="33" t="s">
        <v>541</v>
      </c>
      <c r="T31" s="33" t="s">
        <v>699</v>
      </c>
      <c r="U31" s="33" t="s">
        <v>515</v>
      </c>
      <c r="V31" s="23" t="s">
        <v>516</v>
      </c>
      <c r="W31" s="33" t="s">
        <v>709</v>
      </c>
      <c r="X31" s="23" t="s">
        <v>516</v>
      </c>
      <c r="Y31" s="23"/>
      <c r="Z31" s="23" t="s">
        <v>177</v>
      </c>
      <c r="AA31" s="23"/>
      <c r="AB31" s="23" t="s">
        <v>516</v>
      </c>
      <c r="AC31" s="37" t="s">
        <v>519</v>
      </c>
    </row>
    <row r="32" spans="1:29" ht="92.25" customHeight="1" x14ac:dyDescent="0.25">
      <c r="A32" s="33" t="s">
        <v>710</v>
      </c>
      <c r="B32" s="33" t="s">
        <v>699</v>
      </c>
      <c r="C32" s="33" t="s">
        <v>712</v>
      </c>
      <c r="D32" s="33" t="s">
        <v>713</v>
      </c>
      <c r="E32" s="33" t="s">
        <v>685</v>
      </c>
      <c r="F32" s="26" t="s">
        <v>686</v>
      </c>
      <c r="G32" s="26" t="s">
        <v>178</v>
      </c>
      <c r="H32" s="26" t="s">
        <v>82</v>
      </c>
      <c r="I32" s="26" t="s">
        <v>83</v>
      </c>
      <c r="J32" s="26"/>
      <c r="K32" s="26" t="s">
        <v>85</v>
      </c>
      <c r="L32" s="26"/>
      <c r="M32" s="26" t="s">
        <v>676</v>
      </c>
      <c r="N32" s="26" t="s">
        <v>687</v>
      </c>
      <c r="O32" s="26"/>
      <c r="P32" s="26" t="s">
        <v>688</v>
      </c>
      <c r="Q32" s="26" t="s">
        <v>689</v>
      </c>
      <c r="R32" s="26" t="s">
        <v>513</v>
      </c>
      <c r="S32" s="26" t="s">
        <v>145</v>
      </c>
      <c r="T32" s="33" t="s">
        <v>699</v>
      </c>
      <c r="U32" s="26" t="s">
        <v>515</v>
      </c>
      <c r="V32" s="26" t="s">
        <v>516</v>
      </c>
      <c r="W32" s="33" t="s">
        <v>711</v>
      </c>
      <c r="X32" s="26" t="s">
        <v>516</v>
      </c>
      <c r="Y32" s="26"/>
      <c r="Z32" s="26" t="s">
        <v>177</v>
      </c>
      <c r="AA32" s="26"/>
      <c r="AB32" s="26" t="s">
        <v>516</v>
      </c>
      <c r="AC32" s="37" t="s">
        <v>519</v>
      </c>
    </row>
    <row r="33" spans="1:29" ht="15.75" customHeight="1" x14ac:dyDescent="0.25">
      <c r="A33" s="33" t="s">
        <v>714</v>
      </c>
      <c r="B33" s="33" t="s">
        <v>699</v>
      </c>
      <c r="C33" s="33" t="s">
        <v>715</v>
      </c>
      <c r="D33" s="33" t="s">
        <v>716</v>
      </c>
      <c r="E33" s="33" t="s">
        <v>593</v>
      </c>
      <c r="F33" s="33" t="s">
        <v>597</v>
      </c>
      <c r="G33" s="23" t="s">
        <v>174</v>
      </c>
      <c r="H33" s="26" t="s">
        <v>82</v>
      </c>
      <c r="I33" s="23"/>
      <c r="J33" s="23"/>
      <c r="K33" s="33" t="s">
        <v>95</v>
      </c>
      <c r="L33" s="23"/>
      <c r="M33" s="33" t="s">
        <v>598</v>
      </c>
      <c r="N33" s="33" t="s">
        <v>599</v>
      </c>
      <c r="O33" s="23"/>
      <c r="P33" s="23"/>
      <c r="Q33" s="33" t="s">
        <v>594</v>
      </c>
      <c r="R33" s="33" t="s">
        <v>595</v>
      </c>
      <c r="S33" s="33" t="s">
        <v>596</v>
      </c>
      <c r="T33" s="33" t="s">
        <v>699</v>
      </c>
      <c r="U33" s="33" t="s">
        <v>515</v>
      </c>
      <c r="V33" s="23" t="s">
        <v>516</v>
      </c>
      <c r="W33" s="33" t="s">
        <v>717</v>
      </c>
      <c r="X33" s="23" t="s">
        <v>516</v>
      </c>
      <c r="Y33" s="23"/>
      <c r="Z33" s="23" t="s">
        <v>177</v>
      </c>
      <c r="AA33" s="23"/>
      <c r="AB33" s="23" t="s">
        <v>518</v>
      </c>
      <c r="AC33" s="33" t="s">
        <v>602</v>
      </c>
    </row>
    <row r="34" spans="1:29" ht="15.75" customHeight="1" x14ac:dyDescent="0.25">
      <c r="A34" s="33" t="s">
        <v>718</v>
      </c>
      <c r="B34" s="33" t="s">
        <v>699</v>
      </c>
      <c r="C34" s="33" t="s">
        <v>719</v>
      </c>
      <c r="D34" s="33" t="s">
        <v>716</v>
      </c>
      <c r="E34" s="33" t="s">
        <v>593</v>
      </c>
      <c r="F34" s="33" t="s">
        <v>597</v>
      </c>
      <c r="G34" s="26" t="s">
        <v>174</v>
      </c>
      <c r="H34" s="26" t="s">
        <v>82</v>
      </c>
      <c r="I34" s="23"/>
      <c r="J34" s="23"/>
      <c r="K34" s="33" t="s">
        <v>95</v>
      </c>
      <c r="L34" s="26"/>
      <c r="M34" s="33" t="s">
        <v>598</v>
      </c>
      <c r="N34" s="33" t="s">
        <v>599</v>
      </c>
      <c r="O34" s="26"/>
      <c r="P34" s="26"/>
      <c r="Q34" s="33" t="s">
        <v>594</v>
      </c>
      <c r="R34" s="33" t="s">
        <v>595</v>
      </c>
      <c r="S34" s="33" t="s">
        <v>596</v>
      </c>
      <c r="T34" s="33" t="s">
        <v>699</v>
      </c>
      <c r="U34" s="33" t="s">
        <v>515</v>
      </c>
      <c r="V34" s="26" t="s">
        <v>516</v>
      </c>
      <c r="W34" s="33" t="s">
        <v>720</v>
      </c>
      <c r="X34" s="23" t="s">
        <v>516</v>
      </c>
      <c r="Y34" s="23"/>
      <c r="Z34" s="26" t="s">
        <v>177</v>
      </c>
      <c r="AA34" s="26"/>
      <c r="AB34" s="26" t="s">
        <v>518</v>
      </c>
      <c r="AC34" s="33" t="s">
        <v>602</v>
      </c>
    </row>
    <row r="35" spans="1:29" ht="96.75" customHeight="1" x14ac:dyDescent="0.25">
      <c r="A35" s="33" t="s">
        <v>721</v>
      </c>
      <c r="B35" s="33" t="s">
        <v>722</v>
      </c>
      <c r="C35" s="32" t="s">
        <v>723</v>
      </c>
      <c r="D35" s="32" t="s">
        <v>724</v>
      </c>
      <c r="E35" s="33" t="s">
        <v>531</v>
      </c>
      <c r="F35" s="26" t="s">
        <v>642</v>
      </c>
      <c r="G35" s="26" t="s">
        <v>178</v>
      </c>
      <c r="H35" s="33" t="s">
        <v>82</v>
      </c>
      <c r="I35" s="26" t="s">
        <v>83</v>
      </c>
      <c r="J35" s="26"/>
      <c r="K35" s="26" t="s">
        <v>85</v>
      </c>
      <c r="L35" s="26"/>
      <c r="M35" s="26" t="s">
        <v>643</v>
      </c>
      <c r="N35" s="26" t="s">
        <v>644</v>
      </c>
      <c r="O35" s="26"/>
      <c r="P35" s="26" t="s">
        <v>645</v>
      </c>
      <c r="Q35" s="26" t="s">
        <v>669</v>
      </c>
      <c r="R35" s="26" t="s">
        <v>112</v>
      </c>
      <c r="S35" s="26" t="s">
        <v>533</v>
      </c>
      <c r="T35" s="33" t="s">
        <v>722</v>
      </c>
      <c r="U35" s="33" t="s">
        <v>515</v>
      </c>
      <c r="V35" s="26" t="s">
        <v>516</v>
      </c>
      <c r="W35" s="33" t="s">
        <v>725</v>
      </c>
      <c r="X35" s="26" t="s">
        <v>516</v>
      </c>
      <c r="Y35" s="26"/>
      <c r="Z35" s="26" t="s">
        <v>177</v>
      </c>
      <c r="AA35" s="26"/>
      <c r="AB35" s="26" t="s">
        <v>516</v>
      </c>
      <c r="AC35" s="37" t="s">
        <v>519</v>
      </c>
    </row>
    <row r="36" spans="1:29" ht="93.75" customHeight="1" x14ac:dyDescent="0.25">
      <c r="A36" s="33" t="s">
        <v>726</v>
      </c>
      <c r="B36" s="33" t="s">
        <v>722</v>
      </c>
      <c r="C36" s="33" t="s">
        <v>727</v>
      </c>
      <c r="D36" s="33" t="s">
        <v>728</v>
      </c>
      <c r="E36" s="33" t="s">
        <v>685</v>
      </c>
      <c r="F36" s="26" t="s">
        <v>686</v>
      </c>
      <c r="G36" s="26" t="s">
        <v>178</v>
      </c>
      <c r="H36" s="26" t="s">
        <v>82</v>
      </c>
      <c r="I36" s="26" t="s">
        <v>83</v>
      </c>
      <c r="J36" s="26"/>
      <c r="K36" s="26" t="s">
        <v>85</v>
      </c>
      <c r="L36" s="26"/>
      <c r="M36" s="26" t="s">
        <v>676</v>
      </c>
      <c r="N36" s="26" t="s">
        <v>687</v>
      </c>
      <c r="O36" s="26"/>
      <c r="P36" s="26" t="s">
        <v>688</v>
      </c>
      <c r="Q36" s="26" t="s">
        <v>689</v>
      </c>
      <c r="R36" s="26" t="s">
        <v>513</v>
      </c>
      <c r="S36" s="26" t="s">
        <v>145</v>
      </c>
      <c r="T36" s="33" t="s">
        <v>722</v>
      </c>
      <c r="U36" s="26" t="s">
        <v>515</v>
      </c>
      <c r="V36" s="26" t="s">
        <v>516</v>
      </c>
      <c r="W36" s="33" t="s">
        <v>729</v>
      </c>
      <c r="X36" s="26" t="s">
        <v>516</v>
      </c>
      <c r="Y36" s="26"/>
      <c r="Z36" s="26" t="s">
        <v>177</v>
      </c>
      <c r="AA36" s="26"/>
      <c r="AB36" s="26" t="s">
        <v>516</v>
      </c>
      <c r="AC36" s="37" t="s">
        <v>519</v>
      </c>
    </row>
    <row r="37" spans="1:29" ht="96" customHeight="1" x14ac:dyDescent="0.25">
      <c r="A37" s="33" t="s">
        <v>730</v>
      </c>
      <c r="B37" s="33" t="s">
        <v>722</v>
      </c>
      <c r="C37" s="33" t="s">
        <v>731</v>
      </c>
      <c r="D37" s="32" t="s">
        <v>732</v>
      </c>
      <c r="E37" s="33" t="s">
        <v>733</v>
      </c>
      <c r="F37" s="33" t="s">
        <v>737</v>
      </c>
      <c r="G37" s="23" t="s">
        <v>178</v>
      </c>
      <c r="H37" s="23" t="s">
        <v>82</v>
      </c>
      <c r="I37" s="26" t="s">
        <v>83</v>
      </c>
      <c r="J37" s="26"/>
      <c r="K37" s="26" t="s">
        <v>85</v>
      </c>
      <c r="L37" s="23"/>
      <c r="M37" s="33" t="s">
        <v>103</v>
      </c>
      <c r="N37" s="33" t="s">
        <v>738</v>
      </c>
      <c r="O37" s="23"/>
      <c r="P37" s="33" t="s">
        <v>739</v>
      </c>
      <c r="Q37" s="33" t="s">
        <v>734</v>
      </c>
      <c r="R37" s="33" t="s">
        <v>735</v>
      </c>
      <c r="S37" s="33" t="s">
        <v>736</v>
      </c>
      <c r="T37" s="33" t="s">
        <v>722</v>
      </c>
      <c r="U37" s="26" t="s">
        <v>515</v>
      </c>
      <c r="V37" s="26" t="s">
        <v>516</v>
      </c>
      <c r="W37" s="33" t="s">
        <v>740</v>
      </c>
      <c r="X37" s="23" t="s">
        <v>516</v>
      </c>
      <c r="Y37" s="23"/>
      <c r="Z37" s="26" t="s">
        <v>177</v>
      </c>
      <c r="AA37" s="26"/>
      <c r="AB37" s="26" t="s">
        <v>516</v>
      </c>
      <c r="AC37" s="37" t="s">
        <v>519</v>
      </c>
    </row>
    <row r="38" spans="1:29" ht="67.5" customHeight="1" x14ac:dyDescent="0.25">
      <c r="A38" s="33" t="s">
        <v>741</v>
      </c>
      <c r="B38" s="33" t="s">
        <v>722</v>
      </c>
      <c r="C38" s="32" t="s">
        <v>742</v>
      </c>
      <c r="D38" s="33" t="s">
        <v>743</v>
      </c>
      <c r="E38" s="32" t="s">
        <v>744</v>
      </c>
      <c r="F38" s="33" t="s">
        <v>745</v>
      </c>
      <c r="G38" s="23" t="s">
        <v>178</v>
      </c>
      <c r="H38" s="26" t="s">
        <v>82</v>
      </c>
      <c r="I38" s="26" t="s">
        <v>83</v>
      </c>
      <c r="J38" s="23"/>
      <c r="K38" s="33" t="s">
        <v>95</v>
      </c>
      <c r="L38" s="23"/>
      <c r="M38" s="33" t="s">
        <v>746</v>
      </c>
      <c r="N38" s="33" t="s">
        <v>599</v>
      </c>
      <c r="O38" s="23"/>
      <c r="P38" s="23"/>
      <c r="Q38" s="33" t="s">
        <v>747</v>
      </c>
      <c r="R38" s="33" t="s">
        <v>748</v>
      </c>
      <c r="S38" s="33" t="s">
        <v>749</v>
      </c>
      <c r="T38" s="33" t="s">
        <v>722</v>
      </c>
      <c r="U38" s="33" t="s">
        <v>515</v>
      </c>
      <c r="V38" s="23" t="s">
        <v>516</v>
      </c>
      <c r="W38" s="33" t="s">
        <v>750</v>
      </c>
      <c r="X38" s="23" t="s">
        <v>516</v>
      </c>
      <c r="Y38" s="23"/>
      <c r="Z38" s="26" t="s">
        <v>177</v>
      </c>
      <c r="AA38" s="26"/>
      <c r="AB38" s="26" t="s">
        <v>516</v>
      </c>
      <c r="AC38" s="37" t="s">
        <v>519</v>
      </c>
    </row>
    <row r="39" spans="1:29" ht="59.25" customHeight="1" x14ac:dyDescent="0.25">
      <c r="A39" s="33" t="s">
        <v>751</v>
      </c>
      <c r="B39" s="33" t="s">
        <v>722</v>
      </c>
      <c r="C39" s="33" t="s">
        <v>529</v>
      </c>
      <c r="D39" s="32" t="s">
        <v>752</v>
      </c>
      <c r="E39" s="33" t="s">
        <v>531</v>
      </c>
      <c r="F39" s="26" t="s">
        <v>642</v>
      </c>
      <c r="G39" s="26" t="s">
        <v>178</v>
      </c>
      <c r="H39" s="33" t="s">
        <v>82</v>
      </c>
      <c r="I39" s="26" t="s">
        <v>83</v>
      </c>
      <c r="J39" s="26"/>
      <c r="K39" s="26" t="s">
        <v>85</v>
      </c>
      <c r="L39" s="26"/>
      <c r="M39" s="26" t="s">
        <v>643</v>
      </c>
      <c r="N39" s="26" t="s">
        <v>644</v>
      </c>
      <c r="O39" s="26"/>
      <c r="P39" s="26" t="s">
        <v>645</v>
      </c>
      <c r="Q39" s="26" t="s">
        <v>669</v>
      </c>
      <c r="R39" s="26" t="s">
        <v>112</v>
      </c>
      <c r="S39" s="26" t="s">
        <v>533</v>
      </c>
      <c r="T39" s="33" t="s">
        <v>722</v>
      </c>
      <c r="U39" s="33" t="s">
        <v>515</v>
      </c>
      <c r="V39" s="26" t="s">
        <v>516</v>
      </c>
      <c r="W39" s="33" t="s">
        <v>753</v>
      </c>
      <c r="X39" s="26" t="s">
        <v>516</v>
      </c>
      <c r="Y39" s="26"/>
      <c r="Z39" s="26" t="s">
        <v>177</v>
      </c>
      <c r="AA39" s="26"/>
      <c r="AB39" s="26" t="s">
        <v>516</v>
      </c>
      <c r="AC39" s="37" t="s">
        <v>519</v>
      </c>
    </row>
    <row r="40" spans="1:29" ht="15.75" customHeight="1" x14ac:dyDescent="0.25">
      <c r="A40" s="33" t="s">
        <v>754</v>
      </c>
      <c r="B40" s="33" t="s">
        <v>722</v>
      </c>
      <c r="C40" s="33" t="s">
        <v>756</v>
      </c>
      <c r="D40" s="33" t="s">
        <v>757</v>
      </c>
      <c r="E40" s="33" t="s">
        <v>758</v>
      </c>
      <c r="F40" s="33" t="s">
        <v>759</v>
      </c>
      <c r="G40" s="23" t="s">
        <v>178</v>
      </c>
      <c r="H40" s="33" t="s">
        <v>82</v>
      </c>
      <c r="I40" s="26" t="s">
        <v>83</v>
      </c>
      <c r="J40" s="23"/>
      <c r="K40" s="26" t="s">
        <v>85</v>
      </c>
      <c r="L40" s="23"/>
      <c r="M40" s="33" t="s">
        <v>760</v>
      </c>
      <c r="N40" s="33" t="s">
        <v>706</v>
      </c>
      <c r="O40" s="23"/>
      <c r="P40" s="33" t="s">
        <v>706</v>
      </c>
      <c r="Q40" s="33" t="s">
        <v>761</v>
      </c>
      <c r="R40" s="33" t="s">
        <v>762</v>
      </c>
      <c r="S40" s="33" t="s">
        <v>763</v>
      </c>
      <c r="T40" s="33" t="s">
        <v>722</v>
      </c>
      <c r="U40" s="33" t="s">
        <v>515</v>
      </c>
      <c r="V40" s="23" t="s">
        <v>516</v>
      </c>
      <c r="W40" s="33" t="s">
        <v>755</v>
      </c>
      <c r="X40" s="23" t="s">
        <v>516</v>
      </c>
      <c r="Y40" s="23"/>
      <c r="Z40" s="26" t="s">
        <v>177</v>
      </c>
      <c r="AA40" s="23"/>
      <c r="AB40" s="26" t="s">
        <v>518</v>
      </c>
      <c r="AC40" s="33" t="s">
        <v>764</v>
      </c>
    </row>
    <row r="41" spans="1:29" ht="51.75" customHeight="1" x14ac:dyDescent="0.25">
      <c r="A41" s="33" t="s">
        <v>765</v>
      </c>
      <c r="B41" s="33" t="s">
        <v>722</v>
      </c>
      <c r="C41" s="32" t="s">
        <v>767</v>
      </c>
      <c r="D41" s="33" t="s">
        <v>768</v>
      </c>
      <c r="E41" s="33" t="s">
        <v>758</v>
      </c>
      <c r="F41" s="33" t="s">
        <v>759</v>
      </c>
      <c r="G41" s="26" t="s">
        <v>178</v>
      </c>
      <c r="H41" s="33" t="s">
        <v>82</v>
      </c>
      <c r="I41" s="26" t="s">
        <v>83</v>
      </c>
      <c r="J41" s="26"/>
      <c r="K41" s="26" t="s">
        <v>85</v>
      </c>
      <c r="L41" s="26"/>
      <c r="M41" s="33" t="s">
        <v>760</v>
      </c>
      <c r="N41" s="33" t="s">
        <v>706</v>
      </c>
      <c r="O41" s="26"/>
      <c r="P41" s="33" t="s">
        <v>706</v>
      </c>
      <c r="Q41" s="33" t="s">
        <v>761</v>
      </c>
      <c r="R41" s="33" t="s">
        <v>762</v>
      </c>
      <c r="S41" s="33" t="s">
        <v>763</v>
      </c>
      <c r="T41" s="33" t="s">
        <v>722</v>
      </c>
      <c r="U41" s="33" t="s">
        <v>515</v>
      </c>
      <c r="V41" s="23" t="s">
        <v>516</v>
      </c>
      <c r="W41" s="33" t="s">
        <v>766</v>
      </c>
      <c r="X41" s="26" t="s">
        <v>516</v>
      </c>
      <c r="Y41" s="23"/>
      <c r="Z41" s="26" t="s">
        <v>177</v>
      </c>
      <c r="AA41" s="26"/>
      <c r="AB41" s="26" t="s">
        <v>518</v>
      </c>
      <c r="AC41" s="33" t="s">
        <v>764</v>
      </c>
    </row>
    <row r="42" spans="1:29" ht="89.25" customHeight="1" x14ac:dyDescent="0.25">
      <c r="A42" s="33" t="s">
        <v>769</v>
      </c>
      <c r="B42" s="33" t="s">
        <v>770</v>
      </c>
      <c r="C42" s="33" t="s">
        <v>773</v>
      </c>
      <c r="D42" s="33" t="s">
        <v>771</v>
      </c>
      <c r="E42" s="23" t="s">
        <v>772</v>
      </c>
      <c r="F42" s="33" t="s">
        <v>774</v>
      </c>
      <c r="G42" s="23" t="s">
        <v>178</v>
      </c>
      <c r="H42" s="33" t="s">
        <v>82</v>
      </c>
      <c r="I42" s="23" t="s">
        <v>228</v>
      </c>
      <c r="J42" s="33" t="s">
        <v>775</v>
      </c>
      <c r="K42" s="33" t="s">
        <v>776</v>
      </c>
      <c r="L42" s="23"/>
      <c r="M42" s="33" t="s">
        <v>777</v>
      </c>
      <c r="N42" s="33" t="s">
        <v>778</v>
      </c>
      <c r="O42" s="23"/>
      <c r="P42" s="23"/>
      <c r="Q42" s="33" t="s">
        <v>779</v>
      </c>
      <c r="R42" s="33" t="s">
        <v>88</v>
      </c>
      <c r="S42" s="33" t="s">
        <v>763</v>
      </c>
      <c r="T42" s="33" t="s">
        <v>722</v>
      </c>
      <c r="U42" s="33" t="s">
        <v>515</v>
      </c>
      <c r="V42" s="23" t="s">
        <v>516</v>
      </c>
      <c r="W42" s="33" t="s">
        <v>780</v>
      </c>
      <c r="X42" s="23" t="s">
        <v>516</v>
      </c>
      <c r="Y42" s="23"/>
      <c r="Z42" s="23" t="s">
        <v>177</v>
      </c>
      <c r="AA42" s="23"/>
      <c r="AB42" s="23" t="s">
        <v>516</v>
      </c>
      <c r="AC42" s="37" t="s">
        <v>519</v>
      </c>
    </row>
    <row r="43" spans="1:29" ht="78" customHeight="1" x14ac:dyDescent="0.25">
      <c r="A43" s="23" t="s">
        <v>781</v>
      </c>
      <c r="B43" s="23" t="s">
        <v>782</v>
      </c>
      <c r="C43" s="32" t="s">
        <v>783</v>
      </c>
      <c r="D43" s="23" t="s">
        <v>562</v>
      </c>
      <c r="E43" s="23" t="s">
        <v>563</v>
      </c>
      <c r="F43" s="33" t="s">
        <v>573</v>
      </c>
      <c r="G43" s="26" t="s">
        <v>174</v>
      </c>
      <c r="H43" s="33" t="s">
        <v>82</v>
      </c>
      <c r="I43" s="33" t="s">
        <v>234</v>
      </c>
      <c r="J43" s="26"/>
      <c r="K43" s="33" t="s">
        <v>565</v>
      </c>
      <c r="L43" s="26"/>
      <c r="M43" s="33" t="s">
        <v>566</v>
      </c>
      <c r="N43" s="33" t="s">
        <v>567</v>
      </c>
      <c r="O43" s="26"/>
      <c r="P43" s="26"/>
      <c r="Q43" s="33" t="s">
        <v>568</v>
      </c>
      <c r="R43" s="33" t="s">
        <v>513</v>
      </c>
      <c r="S43" s="33" t="s">
        <v>569</v>
      </c>
      <c r="T43" s="33" t="s">
        <v>782</v>
      </c>
      <c r="U43" s="33" t="s">
        <v>515</v>
      </c>
      <c r="V43" s="33" t="s">
        <v>516</v>
      </c>
      <c r="W43" s="33" t="s">
        <v>574</v>
      </c>
      <c r="X43" s="33" t="s">
        <v>516</v>
      </c>
      <c r="Y43" s="26"/>
      <c r="Z43" s="26" t="s">
        <v>177</v>
      </c>
      <c r="AA43" s="26"/>
      <c r="AB43" s="33" t="s">
        <v>516</v>
      </c>
      <c r="AC43" s="38" t="s">
        <v>691</v>
      </c>
    </row>
    <row r="44" spans="1:29" ht="62.25" customHeight="1" x14ac:dyDescent="0.25">
      <c r="A44" s="23" t="s">
        <v>784</v>
      </c>
      <c r="B44" s="23" t="s">
        <v>782</v>
      </c>
      <c r="C44" s="23" t="s">
        <v>785</v>
      </c>
      <c r="D44" s="23" t="s">
        <v>786</v>
      </c>
      <c r="E44" s="23" t="s">
        <v>685</v>
      </c>
      <c r="F44" s="26" t="s">
        <v>686</v>
      </c>
      <c r="G44" s="26" t="s">
        <v>178</v>
      </c>
      <c r="H44" s="26" t="s">
        <v>82</v>
      </c>
      <c r="I44" s="26" t="s">
        <v>83</v>
      </c>
      <c r="J44" s="26"/>
      <c r="K44" s="26" t="s">
        <v>85</v>
      </c>
      <c r="L44" s="26"/>
      <c r="M44" s="26" t="s">
        <v>676</v>
      </c>
      <c r="N44" s="26" t="s">
        <v>687</v>
      </c>
      <c r="O44" s="26"/>
      <c r="P44" s="26" t="s">
        <v>688</v>
      </c>
      <c r="Q44" s="26" t="s">
        <v>689</v>
      </c>
      <c r="R44" s="26" t="s">
        <v>513</v>
      </c>
      <c r="S44" s="26" t="s">
        <v>145</v>
      </c>
      <c r="T44" s="33" t="s">
        <v>782</v>
      </c>
      <c r="U44" s="26" t="s">
        <v>515</v>
      </c>
      <c r="V44" s="26" t="s">
        <v>516</v>
      </c>
      <c r="W44" s="33" t="s">
        <v>787</v>
      </c>
      <c r="X44" s="26" t="s">
        <v>516</v>
      </c>
      <c r="Y44" s="26"/>
      <c r="Z44" s="26" t="s">
        <v>177</v>
      </c>
      <c r="AA44" s="26"/>
      <c r="AB44" s="26" t="s">
        <v>516</v>
      </c>
      <c r="AC44" s="37" t="s">
        <v>519</v>
      </c>
    </row>
    <row r="45" spans="1:29" ht="63" customHeight="1" x14ac:dyDescent="0.25">
      <c r="A45" s="23" t="s">
        <v>788</v>
      </c>
      <c r="B45" s="23" t="s">
        <v>782</v>
      </c>
      <c r="C45" s="23" t="s">
        <v>790</v>
      </c>
      <c r="D45" s="23" t="s">
        <v>700</v>
      </c>
      <c r="E45" s="23" t="s">
        <v>789</v>
      </c>
      <c r="F45" s="23" t="s">
        <v>791</v>
      </c>
      <c r="G45" s="23" t="s">
        <v>178</v>
      </c>
      <c r="H45" s="26" t="s">
        <v>82</v>
      </c>
      <c r="I45" s="26" t="s">
        <v>83</v>
      </c>
      <c r="J45" s="23"/>
      <c r="K45" s="26" t="s">
        <v>85</v>
      </c>
      <c r="L45" s="23"/>
      <c r="M45" s="23" t="s">
        <v>792</v>
      </c>
      <c r="N45" s="23" t="s">
        <v>793</v>
      </c>
      <c r="O45" s="23" t="s">
        <v>567</v>
      </c>
      <c r="P45" s="23" t="s">
        <v>794</v>
      </c>
      <c r="Q45" s="23" t="s">
        <v>795</v>
      </c>
      <c r="R45" s="23" t="s">
        <v>796</v>
      </c>
      <c r="S45" s="23" t="s">
        <v>541</v>
      </c>
      <c r="T45" s="23" t="s">
        <v>782</v>
      </c>
      <c r="U45" s="23" t="s">
        <v>515</v>
      </c>
      <c r="V45" s="23" t="s">
        <v>516</v>
      </c>
      <c r="W45" s="23" t="s">
        <v>797</v>
      </c>
      <c r="X45" s="23" t="s">
        <v>516</v>
      </c>
      <c r="Y45" s="23"/>
      <c r="Z45" s="23" t="s">
        <v>177</v>
      </c>
      <c r="AA45" s="23"/>
      <c r="AB45" s="23" t="s">
        <v>516</v>
      </c>
      <c r="AC45" s="37" t="s">
        <v>519</v>
      </c>
    </row>
    <row r="46" spans="1:29" ht="77.25" customHeight="1" x14ac:dyDescent="0.25">
      <c r="A46" s="23" t="s">
        <v>798</v>
      </c>
      <c r="B46" s="23" t="s">
        <v>782</v>
      </c>
      <c r="C46" s="23" t="s">
        <v>799</v>
      </c>
      <c r="D46" s="23" t="s">
        <v>786</v>
      </c>
      <c r="E46" s="23" t="s">
        <v>800</v>
      </c>
      <c r="F46" s="23" t="s">
        <v>801</v>
      </c>
      <c r="G46" s="23" t="s">
        <v>178</v>
      </c>
      <c r="H46" s="26" t="s">
        <v>82</v>
      </c>
      <c r="I46" s="26" t="s">
        <v>83</v>
      </c>
      <c r="J46" s="23"/>
      <c r="K46" s="26" t="s">
        <v>85</v>
      </c>
      <c r="L46" s="23"/>
      <c r="M46" s="23" t="s">
        <v>103</v>
      </c>
      <c r="N46" s="23" t="s">
        <v>609</v>
      </c>
      <c r="O46" s="23"/>
      <c r="P46" s="23"/>
      <c r="Q46" s="23" t="s">
        <v>802</v>
      </c>
      <c r="R46" s="23" t="s">
        <v>803</v>
      </c>
      <c r="S46" s="23" t="s">
        <v>89</v>
      </c>
      <c r="T46" s="23" t="s">
        <v>782</v>
      </c>
      <c r="U46" s="23" t="s">
        <v>515</v>
      </c>
      <c r="V46" s="23" t="s">
        <v>516</v>
      </c>
      <c r="W46" s="23" t="s">
        <v>804</v>
      </c>
      <c r="X46" s="23" t="s">
        <v>518</v>
      </c>
      <c r="Y46" s="23" t="s">
        <v>690</v>
      </c>
      <c r="Z46" s="23" t="s">
        <v>177</v>
      </c>
      <c r="AA46" s="23"/>
      <c r="AB46" s="23" t="s">
        <v>516</v>
      </c>
      <c r="AC46" s="37" t="s">
        <v>519</v>
      </c>
    </row>
    <row r="47" spans="1:29" ht="62.25" customHeight="1" x14ac:dyDescent="0.25">
      <c r="A47" s="23" t="s">
        <v>805</v>
      </c>
      <c r="B47" s="23" t="s">
        <v>782</v>
      </c>
      <c r="C47" s="23" t="s">
        <v>806</v>
      </c>
      <c r="D47" s="23" t="s">
        <v>807</v>
      </c>
      <c r="E47" s="23" t="s">
        <v>808</v>
      </c>
      <c r="F47" s="23" t="s">
        <v>809</v>
      </c>
      <c r="G47" s="23" t="s">
        <v>178</v>
      </c>
      <c r="H47" s="26" t="s">
        <v>82</v>
      </c>
      <c r="I47" s="26" t="s">
        <v>83</v>
      </c>
      <c r="J47" s="26"/>
      <c r="K47" s="26" t="s">
        <v>85</v>
      </c>
      <c r="L47" s="23"/>
      <c r="M47" s="23" t="s">
        <v>810</v>
      </c>
      <c r="N47" s="23" t="s">
        <v>687</v>
      </c>
      <c r="O47" s="23"/>
      <c r="P47" s="23" t="s">
        <v>811</v>
      </c>
      <c r="Q47" s="23" t="s">
        <v>812</v>
      </c>
      <c r="R47" s="23" t="s">
        <v>813</v>
      </c>
      <c r="S47" s="23" t="s">
        <v>814</v>
      </c>
      <c r="T47" s="23" t="s">
        <v>782</v>
      </c>
      <c r="U47" s="23" t="s">
        <v>515</v>
      </c>
      <c r="V47" s="23" t="s">
        <v>516</v>
      </c>
      <c r="W47" s="23" t="s">
        <v>815</v>
      </c>
      <c r="X47" s="23" t="s">
        <v>516</v>
      </c>
      <c r="Y47" s="23"/>
      <c r="Z47" s="26" t="s">
        <v>177</v>
      </c>
      <c r="AA47" s="23"/>
      <c r="AB47" s="26" t="s">
        <v>516</v>
      </c>
      <c r="AC47" s="37" t="s">
        <v>519</v>
      </c>
    </row>
    <row r="48" spans="1:29" ht="122.25" customHeight="1" x14ac:dyDescent="0.25">
      <c r="A48" s="23" t="s">
        <v>816</v>
      </c>
      <c r="B48" s="23" t="s">
        <v>782</v>
      </c>
      <c r="C48" s="37" t="s">
        <v>817</v>
      </c>
      <c r="D48" s="23" t="s">
        <v>605</v>
      </c>
      <c r="E48" s="23" t="s">
        <v>818</v>
      </c>
      <c r="F48" s="23" t="s">
        <v>819</v>
      </c>
      <c r="G48" s="23" t="s">
        <v>178</v>
      </c>
      <c r="H48" s="26" t="s">
        <v>82</v>
      </c>
      <c r="I48" s="26" t="s">
        <v>83</v>
      </c>
      <c r="J48" s="23"/>
      <c r="K48" s="26" t="s">
        <v>820</v>
      </c>
      <c r="L48" s="23"/>
      <c r="M48" s="23" t="s">
        <v>821</v>
      </c>
      <c r="N48" s="23" t="s">
        <v>822</v>
      </c>
      <c r="O48" s="23"/>
      <c r="P48" s="23"/>
      <c r="Q48" s="23" t="s">
        <v>823</v>
      </c>
      <c r="R48" s="23" t="s">
        <v>664</v>
      </c>
      <c r="S48" s="23" t="s">
        <v>824</v>
      </c>
      <c r="T48" s="23" t="s">
        <v>782</v>
      </c>
      <c r="U48" s="23" t="s">
        <v>515</v>
      </c>
      <c r="V48" s="23" t="s">
        <v>516</v>
      </c>
      <c r="W48" s="23" t="s">
        <v>825</v>
      </c>
      <c r="X48" s="23" t="s">
        <v>516</v>
      </c>
      <c r="Y48" s="23"/>
      <c r="Z48" s="23" t="s">
        <v>177</v>
      </c>
      <c r="AA48" s="23"/>
      <c r="AB48" s="26" t="s">
        <v>516</v>
      </c>
      <c r="AC48" s="37" t="s">
        <v>826</v>
      </c>
    </row>
    <row r="49" spans="1:29" ht="62.25" customHeight="1" x14ac:dyDescent="0.25">
      <c r="A49" s="23" t="s">
        <v>827</v>
      </c>
      <c r="B49" s="23" t="s">
        <v>828</v>
      </c>
      <c r="C49" s="37" t="s">
        <v>829</v>
      </c>
      <c r="D49" s="23" t="s">
        <v>830</v>
      </c>
      <c r="E49" s="23" t="s">
        <v>831</v>
      </c>
      <c r="F49" s="23" t="s">
        <v>832</v>
      </c>
      <c r="G49" s="23" t="s">
        <v>178</v>
      </c>
      <c r="H49" s="26" t="s">
        <v>82</v>
      </c>
      <c r="I49" s="26" t="s">
        <v>83</v>
      </c>
      <c r="J49" s="23"/>
      <c r="K49" s="23" t="s">
        <v>85</v>
      </c>
      <c r="L49" s="23"/>
      <c r="M49" s="23" t="s">
        <v>833</v>
      </c>
      <c r="N49" s="23" t="s">
        <v>834</v>
      </c>
      <c r="O49" s="23"/>
      <c r="P49" s="23" t="s">
        <v>835</v>
      </c>
      <c r="Q49" s="23" t="s">
        <v>836</v>
      </c>
      <c r="R49" s="23" t="s">
        <v>837</v>
      </c>
      <c r="S49" s="23" t="s">
        <v>838</v>
      </c>
      <c r="T49" s="23" t="s">
        <v>828</v>
      </c>
      <c r="U49" s="23" t="s">
        <v>515</v>
      </c>
      <c r="V49" s="23" t="s">
        <v>516</v>
      </c>
      <c r="W49" s="23" t="s">
        <v>839</v>
      </c>
      <c r="X49" s="23" t="s">
        <v>516</v>
      </c>
      <c r="Y49" s="23"/>
      <c r="Z49" s="26" t="s">
        <v>177</v>
      </c>
      <c r="AA49" s="26"/>
      <c r="AB49" s="26" t="s">
        <v>516</v>
      </c>
      <c r="AC49" s="37" t="s">
        <v>519</v>
      </c>
    </row>
    <row r="50" spans="1:29" ht="75.75" customHeight="1" x14ac:dyDescent="0.25">
      <c r="A50" s="23" t="s">
        <v>840</v>
      </c>
      <c r="B50" s="23" t="s">
        <v>828</v>
      </c>
      <c r="C50" s="23" t="s">
        <v>841</v>
      </c>
      <c r="D50" s="23" t="s">
        <v>842</v>
      </c>
      <c r="E50" s="23" t="s">
        <v>845</v>
      </c>
      <c r="F50" s="23" t="s">
        <v>843</v>
      </c>
      <c r="G50" s="23" t="s">
        <v>178</v>
      </c>
      <c r="H50" s="26" t="s">
        <v>82</v>
      </c>
      <c r="I50" s="26" t="s">
        <v>83</v>
      </c>
      <c r="J50" s="26"/>
      <c r="K50" s="26" t="s">
        <v>85</v>
      </c>
      <c r="L50" s="23"/>
      <c r="M50" s="23" t="s">
        <v>844</v>
      </c>
      <c r="N50" s="23" t="s">
        <v>609</v>
      </c>
      <c r="O50" s="23"/>
      <c r="P50" s="23"/>
      <c r="Q50" s="23" t="s">
        <v>846</v>
      </c>
      <c r="R50" s="23" t="s">
        <v>847</v>
      </c>
      <c r="S50" s="23" t="s">
        <v>648</v>
      </c>
      <c r="T50" s="23" t="s">
        <v>828</v>
      </c>
      <c r="U50" s="23" t="s">
        <v>515</v>
      </c>
      <c r="V50" s="23" t="s">
        <v>516</v>
      </c>
      <c r="W50" s="23" t="s">
        <v>848</v>
      </c>
      <c r="X50" s="23" t="s">
        <v>516</v>
      </c>
      <c r="Y50" s="23"/>
      <c r="Z50" s="26" t="s">
        <v>177</v>
      </c>
      <c r="AA50" s="26"/>
      <c r="AB50" s="26" t="s">
        <v>516</v>
      </c>
      <c r="AC50" s="37" t="s">
        <v>519</v>
      </c>
    </row>
    <row r="51" spans="1:29" ht="79.5" customHeight="1" x14ac:dyDescent="0.25">
      <c r="A51" s="23" t="s">
        <v>849</v>
      </c>
      <c r="B51" s="23" t="s">
        <v>828</v>
      </c>
      <c r="C51" s="23" t="s">
        <v>851</v>
      </c>
      <c r="D51" s="23" t="s">
        <v>684</v>
      </c>
      <c r="E51" s="23" t="s">
        <v>685</v>
      </c>
      <c r="F51" s="26" t="s">
        <v>686</v>
      </c>
      <c r="G51" s="26" t="s">
        <v>178</v>
      </c>
      <c r="H51" s="26" t="s">
        <v>82</v>
      </c>
      <c r="I51" s="26" t="s">
        <v>83</v>
      </c>
      <c r="J51" s="26"/>
      <c r="K51" s="26" t="s">
        <v>85</v>
      </c>
      <c r="L51" s="26"/>
      <c r="M51" s="26" t="s">
        <v>676</v>
      </c>
      <c r="N51" s="26" t="s">
        <v>687</v>
      </c>
      <c r="O51" s="26"/>
      <c r="P51" s="26" t="s">
        <v>688</v>
      </c>
      <c r="Q51" s="26" t="s">
        <v>689</v>
      </c>
      <c r="R51" s="26" t="s">
        <v>513</v>
      </c>
      <c r="S51" s="26" t="s">
        <v>145</v>
      </c>
      <c r="T51" s="33" t="s">
        <v>828</v>
      </c>
      <c r="U51" s="26" t="s">
        <v>515</v>
      </c>
      <c r="V51" s="26" t="s">
        <v>516</v>
      </c>
      <c r="W51" s="33" t="s">
        <v>850</v>
      </c>
      <c r="X51" s="26" t="s">
        <v>516</v>
      </c>
      <c r="Y51" s="26"/>
      <c r="Z51" s="26" t="s">
        <v>177</v>
      </c>
      <c r="AA51" s="26"/>
      <c r="AB51" s="26" t="s">
        <v>516</v>
      </c>
      <c r="AC51" s="37" t="s">
        <v>519</v>
      </c>
    </row>
    <row r="52" spans="1:29" ht="79.5" customHeight="1" x14ac:dyDescent="0.25">
      <c r="A52" s="26" t="s">
        <v>852</v>
      </c>
      <c r="B52" s="26" t="s">
        <v>828</v>
      </c>
      <c r="C52" s="26" t="s">
        <v>799</v>
      </c>
      <c r="D52" s="26" t="s">
        <v>786</v>
      </c>
      <c r="E52" s="26" t="s">
        <v>685</v>
      </c>
      <c r="F52" s="26" t="s">
        <v>853</v>
      </c>
      <c r="G52" s="26" t="s">
        <v>178</v>
      </c>
      <c r="H52" s="26" t="s">
        <v>82</v>
      </c>
      <c r="I52" s="26" t="s">
        <v>83</v>
      </c>
      <c r="J52" s="26"/>
      <c r="K52" s="26" t="s">
        <v>85</v>
      </c>
      <c r="L52" s="26"/>
      <c r="M52" s="26" t="s">
        <v>676</v>
      </c>
      <c r="N52" s="26" t="s">
        <v>854</v>
      </c>
      <c r="O52" s="26"/>
      <c r="P52" s="26" t="s">
        <v>855</v>
      </c>
      <c r="Q52" s="26" t="s">
        <v>689</v>
      </c>
      <c r="R52" s="26" t="s">
        <v>513</v>
      </c>
      <c r="S52" s="26" t="s">
        <v>145</v>
      </c>
      <c r="T52" s="33" t="s">
        <v>828</v>
      </c>
      <c r="U52" s="26" t="s">
        <v>515</v>
      </c>
      <c r="V52" s="26" t="s">
        <v>516</v>
      </c>
      <c r="W52" s="33" t="s">
        <v>856</v>
      </c>
      <c r="X52" s="26" t="s">
        <v>516</v>
      </c>
      <c r="Y52" s="26"/>
      <c r="Z52" s="26" t="s">
        <v>177</v>
      </c>
      <c r="AA52" s="26"/>
      <c r="AB52" s="26" t="s">
        <v>516</v>
      </c>
      <c r="AC52" s="37" t="s">
        <v>519</v>
      </c>
    </row>
    <row r="53" spans="1:29" ht="72.75" customHeight="1" x14ac:dyDescent="0.25">
      <c r="A53" s="23" t="s">
        <v>857</v>
      </c>
      <c r="B53" s="23" t="s">
        <v>828</v>
      </c>
      <c r="C53" s="23" t="s">
        <v>866</v>
      </c>
      <c r="D53" s="23" t="s">
        <v>858</v>
      </c>
      <c r="E53" s="23" t="s">
        <v>859</v>
      </c>
      <c r="F53" s="23" t="s">
        <v>860</v>
      </c>
      <c r="G53" s="23" t="s">
        <v>174</v>
      </c>
      <c r="H53" s="26" t="s">
        <v>82</v>
      </c>
      <c r="I53" s="26"/>
      <c r="J53" s="23"/>
      <c r="K53" s="23" t="s">
        <v>628</v>
      </c>
      <c r="L53" s="23"/>
      <c r="M53" s="23" t="s">
        <v>861</v>
      </c>
      <c r="N53" s="23" t="s">
        <v>822</v>
      </c>
      <c r="O53" s="23"/>
      <c r="P53" s="23"/>
      <c r="Q53" s="23" t="s">
        <v>862</v>
      </c>
      <c r="R53" s="23" t="s">
        <v>863</v>
      </c>
      <c r="S53" s="23" t="s">
        <v>173</v>
      </c>
      <c r="T53" s="23" t="s">
        <v>828</v>
      </c>
      <c r="U53" s="23" t="s">
        <v>515</v>
      </c>
      <c r="V53" s="23" t="s">
        <v>516</v>
      </c>
      <c r="W53" s="23" t="s">
        <v>864</v>
      </c>
      <c r="X53" s="23" t="s">
        <v>516</v>
      </c>
      <c r="Y53" s="23"/>
      <c r="Z53" s="26" t="s">
        <v>177</v>
      </c>
      <c r="AA53" s="26"/>
      <c r="AB53" s="26" t="s">
        <v>516</v>
      </c>
      <c r="AC53" s="37" t="s">
        <v>519</v>
      </c>
    </row>
    <row r="54" spans="1:29" ht="78.75" customHeight="1" x14ac:dyDescent="0.25">
      <c r="A54" s="23" t="s">
        <v>865</v>
      </c>
      <c r="B54" s="23" t="s">
        <v>828</v>
      </c>
      <c r="C54" s="23" t="s">
        <v>867</v>
      </c>
      <c r="D54" s="23" t="s">
        <v>868</v>
      </c>
      <c r="E54" s="23" t="s">
        <v>869</v>
      </c>
      <c r="F54" s="23" t="s">
        <v>870</v>
      </c>
      <c r="G54" s="23" t="s">
        <v>174</v>
      </c>
      <c r="H54" s="26" t="s">
        <v>82</v>
      </c>
      <c r="I54" s="23" t="s">
        <v>83</v>
      </c>
      <c r="J54" s="23"/>
      <c r="K54" s="23" t="s">
        <v>85</v>
      </c>
      <c r="L54" s="23"/>
      <c r="M54" s="23" t="s">
        <v>871</v>
      </c>
      <c r="N54" s="23" t="s">
        <v>637</v>
      </c>
      <c r="O54" s="23"/>
      <c r="P54" s="23"/>
      <c r="Q54" s="23" t="s">
        <v>872</v>
      </c>
      <c r="R54" s="23" t="s">
        <v>105</v>
      </c>
      <c r="S54" s="23" t="s">
        <v>514</v>
      </c>
      <c r="T54" s="23" t="s">
        <v>828</v>
      </c>
      <c r="U54" s="23" t="s">
        <v>515</v>
      </c>
      <c r="V54" s="23" t="s">
        <v>516</v>
      </c>
      <c r="W54" s="23" t="s">
        <v>873</v>
      </c>
      <c r="X54" s="23" t="s">
        <v>516</v>
      </c>
      <c r="Y54" s="23"/>
      <c r="Z54" s="23" t="s">
        <v>177</v>
      </c>
      <c r="AA54" s="23"/>
      <c r="AB54" s="26" t="s">
        <v>516</v>
      </c>
      <c r="AC54" s="37" t="s">
        <v>519</v>
      </c>
    </row>
    <row r="55" spans="1:29" ht="78" customHeight="1" x14ac:dyDescent="0.25">
      <c r="A55" s="23" t="s">
        <v>874</v>
      </c>
      <c r="B55" s="23" t="s">
        <v>875</v>
      </c>
      <c r="C55" s="23" t="s">
        <v>876</v>
      </c>
      <c r="D55" s="23" t="s">
        <v>877</v>
      </c>
      <c r="E55" s="23" t="s">
        <v>593</v>
      </c>
      <c r="F55" s="23" t="s">
        <v>597</v>
      </c>
      <c r="G55" s="23" t="s">
        <v>174</v>
      </c>
      <c r="H55" s="26" t="s">
        <v>82</v>
      </c>
      <c r="I55" s="26" t="s">
        <v>83</v>
      </c>
      <c r="J55" s="23"/>
      <c r="K55" s="23" t="s">
        <v>95</v>
      </c>
      <c r="L55" s="23"/>
      <c r="M55" s="23" t="s">
        <v>598</v>
      </c>
      <c r="N55" s="23" t="s">
        <v>599</v>
      </c>
      <c r="O55" s="23"/>
      <c r="P55" s="23"/>
      <c r="Q55" s="23" t="s">
        <v>594</v>
      </c>
      <c r="R55" s="23" t="s">
        <v>878</v>
      </c>
      <c r="S55" s="23" t="s">
        <v>596</v>
      </c>
      <c r="T55" s="23" t="s">
        <v>875</v>
      </c>
      <c r="U55" s="23" t="s">
        <v>515</v>
      </c>
      <c r="V55" s="23" t="s">
        <v>516</v>
      </c>
      <c r="W55" s="23" t="s">
        <v>879</v>
      </c>
      <c r="X55" s="23" t="s">
        <v>518</v>
      </c>
      <c r="Y55" s="23" t="s">
        <v>880</v>
      </c>
      <c r="Z55" s="23" t="s">
        <v>177</v>
      </c>
      <c r="AA55" s="23"/>
      <c r="AB55" s="26" t="s">
        <v>516</v>
      </c>
      <c r="AC55" s="37" t="s">
        <v>519</v>
      </c>
    </row>
    <row r="56" spans="1:29" ht="77.25" customHeight="1" x14ac:dyDescent="0.25">
      <c r="A56" s="23" t="s">
        <v>881</v>
      </c>
      <c r="B56" s="23" t="s">
        <v>875</v>
      </c>
      <c r="C56" s="23" t="s">
        <v>882</v>
      </c>
      <c r="D56" s="23" t="s">
        <v>885</v>
      </c>
      <c r="E56" s="23" t="s">
        <v>884</v>
      </c>
      <c r="F56" s="26" t="s">
        <v>883</v>
      </c>
      <c r="G56" s="23" t="s">
        <v>178</v>
      </c>
      <c r="H56" s="26" t="s">
        <v>82</v>
      </c>
      <c r="I56" s="26" t="s">
        <v>83</v>
      </c>
      <c r="J56" s="23" t="s">
        <v>886</v>
      </c>
      <c r="K56" s="23" t="s">
        <v>887</v>
      </c>
      <c r="L56" s="23"/>
      <c r="M56" s="23" t="s">
        <v>888</v>
      </c>
      <c r="N56" s="23" t="s">
        <v>889</v>
      </c>
      <c r="O56" s="23"/>
      <c r="P56" s="23"/>
      <c r="Q56" s="23" t="s">
        <v>890</v>
      </c>
      <c r="R56" s="23" t="s">
        <v>513</v>
      </c>
      <c r="S56" s="23" t="s">
        <v>89</v>
      </c>
      <c r="T56" s="23" t="s">
        <v>875</v>
      </c>
      <c r="U56" s="23" t="s">
        <v>515</v>
      </c>
      <c r="V56" s="23" t="s">
        <v>516</v>
      </c>
      <c r="W56" s="23" t="s">
        <v>891</v>
      </c>
      <c r="X56" s="23" t="s">
        <v>516</v>
      </c>
      <c r="Y56" s="23"/>
      <c r="Z56" s="26" t="s">
        <v>177</v>
      </c>
      <c r="AA56" s="26"/>
      <c r="AB56" s="26" t="s">
        <v>516</v>
      </c>
      <c r="AC56" s="37" t="s">
        <v>519</v>
      </c>
    </row>
    <row r="57" spans="1:29" ht="82.5" customHeight="1" x14ac:dyDescent="0.25">
      <c r="A57" s="23" t="s">
        <v>892</v>
      </c>
      <c r="B57" s="23" t="s">
        <v>875</v>
      </c>
      <c r="C57" s="23" t="s">
        <v>893</v>
      </c>
      <c r="D57" s="23" t="s">
        <v>894</v>
      </c>
      <c r="E57" s="23" t="s">
        <v>895</v>
      </c>
      <c r="F57" s="23" t="s">
        <v>896</v>
      </c>
      <c r="G57" s="23" t="s">
        <v>178</v>
      </c>
      <c r="H57" s="26" t="s">
        <v>82</v>
      </c>
      <c r="I57" s="26" t="s">
        <v>83</v>
      </c>
      <c r="J57" s="23"/>
      <c r="K57" s="23" t="s">
        <v>85</v>
      </c>
      <c r="L57" s="23"/>
      <c r="M57" s="39" t="s">
        <v>897</v>
      </c>
      <c r="N57" s="33" t="s">
        <v>898</v>
      </c>
      <c r="O57" s="23"/>
      <c r="P57" s="33" t="s">
        <v>899</v>
      </c>
      <c r="Q57" s="33" t="s">
        <v>900</v>
      </c>
      <c r="R57" s="33" t="s">
        <v>664</v>
      </c>
      <c r="S57" s="33" t="s">
        <v>901</v>
      </c>
      <c r="T57" s="33" t="s">
        <v>875</v>
      </c>
      <c r="U57" s="33" t="s">
        <v>515</v>
      </c>
      <c r="V57" s="23" t="s">
        <v>516</v>
      </c>
      <c r="W57" s="33" t="s">
        <v>902</v>
      </c>
      <c r="X57" s="23" t="s">
        <v>516</v>
      </c>
      <c r="Y57" s="23"/>
      <c r="Z57" s="26" t="s">
        <v>177</v>
      </c>
      <c r="AA57" s="26"/>
      <c r="AB57" s="26" t="s">
        <v>516</v>
      </c>
      <c r="AC57" s="37" t="s">
        <v>519</v>
      </c>
    </row>
    <row r="58" spans="1:29" ht="80.25" customHeight="1" x14ac:dyDescent="0.25">
      <c r="A58" s="33" t="s">
        <v>903</v>
      </c>
      <c r="B58" s="33" t="s">
        <v>875</v>
      </c>
      <c r="C58" s="33" t="s">
        <v>904</v>
      </c>
      <c r="D58" s="33" t="s">
        <v>905</v>
      </c>
      <c r="E58" s="33" t="s">
        <v>906</v>
      </c>
      <c r="F58" s="33" t="s">
        <v>907</v>
      </c>
      <c r="G58" s="23" t="s">
        <v>178</v>
      </c>
      <c r="H58" s="26" t="s">
        <v>82</v>
      </c>
      <c r="I58" s="26" t="s">
        <v>83</v>
      </c>
      <c r="J58" s="23"/>
      <c r="K58" s="26" t="s">
        <v>85</v>
      </c>
      <c r="L58" s="23"/>
      <c r="M58" s="33" t="s">
        <v>908</v>
      </c>
      <c r="N58" s="33" t="s">
        <v>909</v>
      </c>
      <c r="O58" s="23"/>
      <c r="P58" s="33" t="s">
        <v>899</v>
      </c>
      <c r="Q58" s="33" t="s">
        <v>910</v>
      </c>
      <c r="R58" s="33" t="s">
        <v>911</v>
      </c>
      <c r="S58" s="33" t="s">
        <v>912</v>
      </c>
      <c r="T58" s="33" t="s">
        <v>875</v>
      </c>
      <c r="U58" s="33" t="s">
        <v>515</v>
      </c>
      <c r="V58" s="23" t="s">
        <v>516</v>
      </c>
      <c r="W58" s="33" t="s">
        <v>913</v>
      </c>
      <c r="X58" s="23" t="s">
        <v>516</v>
      </c>
      <c r="Y58" s="23"/>
      <c r="Z58" s="26" t="s">
        <v>177</v>
      </c>
      <c r="AA58" s="23"/>
      <c r="AB58" s="26" t="s">
        <v>516</v>
      </c>
      <c r="AC58" s="37" t="s">
        <v>519</v>
      </c>
    </row>
    <row r="59" spans="1:29" ht="61.5" customHeight="1" x14ac:dyDescent="0.25">
      <c r="A59" s="40" t="s">
        <v>914</v>
      </c>
      <c r="B59" s="33" t="s">
        <v>875</v>
      </c>
      <c r="C59" s="33" t="s">
        <v>915</v>
      </c>
      <c r="D59" s="33" t="s">
        <v>916</v>
      </c>
      <c r="E59" s="33" t="s">
        <v>917</v>
      </c>
      <c r="F59" s="23" t="s">
        <v>1696</v>
      </c>
      <c r="G59" s="23" t="s">
        <v>178</v>
      </c>
      <c r="H59" s="26" t="s">
        <v>82</v>
      </c>
      <c r="I59" s="26" t="s">
        <v>83</v>
      </c>
      <c r="J59" s="33" t="s">
        <v>886</v>
      </c>
      <c r="K59" s="33" t="s">
        <v>1697</v>
      </c>
      <c r="L59" s="23"/>
      <c r="M59" s="33" t="s">
        <v>1698</v>
      </c>
      <c r="N59" s="33" t="s">
        <v>1699</v>
      </c>
      <c r="O59" s="23"/>
      <c r="P59" s="23"/>
      <c r="Q59" s="33" t="s">
        <v>1700</v>
      </c>
      <c r="R59" s="33" t="s">
        <v>1292</v>
      </c>
      <c r="S59" s="33" t="s">
        <v>648</v>
      </c>
      <c r="T59" s="33" t="s">
        <v>875</v>
      </c>
      <c r="U59" s="33" t="s">
        <v>515</v>
      </c>
      <c r="V59" s="23" t="s">
        <v>516</v>
      </c>
      <c r="W59" s="33" t="s">
        <v>1701</v>
      </c>
      <c r="X59" s="23" t="s">
        <v>516</v>
      </c>
      <c r="Y59" s="23"/>
      <c r="Z59" s="26" t="s">
        <v>177</v>
      </c>
      <c r="AA59" s="26"/>
      <c r="AB59" s="26" t="s">
        <v>516</v>
      </c>
      <c r="AC59" s="37" t="s">
        <v>519</v>
      </c>
    </row>
    <row r="60" spans="1:29" ht="81" customHeight="1" x14ac:dyDescent="0.25">
      <c r="A60" s="33" t="s">
        <v>918</v>
      </c>
      <c r="B60" s="33" t="s">
        <v>875</v>
      </c>
      <c r="C60" s="32" t="s">
        <v>919</v>
      </c>
      <c r="D60" s="32" t="s">
        <v>920</v>
      </c>
      <c r="E60" s="33" t="s">
        <v>921</v>
      </c>
      <c r="F60" s="33" t="s">
        <v>922</v>
      </c>
      <c r="G60" s="23" t="s">
        <v>178</v>
      </c>
      <c r="H60" s="33" t="s">
        <v>82</v>
      </c>
      <c r="I60" s="26" t="s">
        <v>83</v>
      </c>
      <c r="J60" s="33" t="s">
        <v>923</v>
      </c>
      <c r="K60" s="33" t="s">
        <v>924</v>
      </c>
      <c r="L60" s="23"/>
      <c r="M60" s="33" t="s">
        <v>925</v>
      </c>
      <c r="N60" s="33" t="s">
        <v>793</v>
      </c>
      <c r="O60" s="23"/>
      <c r="P60" s="23"/>
      <c r="Q60" s="33" t="s">
        <v>926</v>
      </c>
      <c r="R60" s="33" t="s">
        <v>105</v>
      </c>
      <c r="S60" s="33" t="s">
        <v>514</v>
      </c>
      <c r="T60" s="33" t="s">
        <v>875</v>
      </c>
      <c r="U60" s="33" t="s">
        <v>515</v>
      </c>
      <c r="V60" s="23" t="s">
        <v>516</v>
      </c>
      <c r="W60" s="33" t="s">
        <v>927</v>
      </c>
      <c r="X60" s="23" t="s">
        <v>516</v>
      </c>
      <c r="Y60" s="23"/>
      <c r="Z60" s="23" t="s">
        <v>177</v>
      </c>
      <c r="AA60" s="23"/>
      <c r="AB60" s="23" t="s">
        <v>516</v>
      </c>
      <c r="AC60" s="37" t="s">
        <v>519</v>
      </c>
    </row>
    <row r="61" spans="1:29" ht="15.75" customHeight="1" x14ac:dyDescent="0.25">
      <c r="A61" s="40" t="s">
        <v>928</v>
      </c>
      <c r="B61" s="33" t="s">
        <v>875</v>
      </c>
      <c r="C61" s="33" t="s">
        <v>930</v>
      </c>
      <c r="D61" s="33" t="s">
        <v>716</v>
      </c>
      <c r="E61" s="33" t="s">
        <v>931</v>
      </c>
      <c r="F61" s="33" t="s">
        <v>932</v>
      </c>
      <c r="G61" s="23" t="s">
        <v>174</v>
      </c>
      <c r="H61" s="33" t="s">
        <v>82</v>
      </c>
      <c r="I61" s="26"/>
      <c r="J61" s="33"/>
      <c r="K61" s="33" t="s">
        <v>95</v>
      </c>
      <c r="L61" s="23"/>
      <c r="M61" s="33" t="s">
        <v>933</v>
      </c>
      <c r="N61" s="33" t="s">
        <v>934</v>
      </c>
      <c r="O61" s="23"/>
      <c r="P61" s="33" t="s">
        <v>637</v>
      </c>
      <c r="Q61" s="33" t="s">
        <v>935</v>
      </c>
      <c r="R61" s="33" t="s">
        <v>735</v>
      </c>
      <c r="S61" s="33" t="s">
        <v>936</v>
      </c>
      <c r="T61" s="33" t="s">
        <v>875</v>
      </c>
      <c r="U61" s="33" t="s">
        <v>515</v>
      </c>
      <c r="V61" s="23" t="s">
        <v>516</v>
      </c>
      <c r="W61" s="33" t="s">
        <v>929</v>
      </c>
      <c r="X61" s="23" t="s">
        <v>518</v>
      </c>
      <c r="Y61" s="33" t="s">
        <v>937</v>
      </c>
      <c r="Z61" s="26" t="s">
        <v>177</v>
      </c>
      <c r="AA61" s="23"/>
      <c r="AB61" s="23" t="s">
        <v>518</v>
      </c>
      <c r="AC61" s="33" t="s">
        <v>602</v>
      </c>
    </row>
    <row r="62" spans="1:29" ht="64.5" customHeight="1" x14ac:dyDescent="0.25">
      <c r="A62" s="33" t="s">
        <v>938</v>
      </c>
      <c r="B62" s="33" t="s">
        <v>939</v>
      </c>
      <c r="C62" s="33" t="s">
        <v>940</v>
      </c>
      <c r="D62" s="32" t="s">
        <v>941</v>
      </c>
      <c r="E62" s="33" t="s">
        <v>531</v>
      </c>
      <c r="F62" s="26" t="s">
        <v>642</v>
      </c>
      <c r="G62" s="26" t="s">
        <v>178</v>
      </c>
      <c r="H62" s="33" t="s">
        <v>82</v>
      </c>
      <c r="I62" s="26" t="s">
        <v>83</v>
      </c>
      <c r="J62" s="26"/>
      <c r="K62" s="26" t="s">
        <v>85</v>
      </c>
      <c r="L62" s="26"/>
      <c r="M62" s="26" t="s">
        <v>643</v>
      </c>
      <c r="N62" s="26" t="s">
        <v>644</v>
      </c>
      <c r="O62" s="26"/>
      <c r="P62" s="26" t="s">
        <v>645</v>
      </c>
      <c r="Q62" s="26" t="s">
        <v>669</v>
      </c>
      <c r="R62" s="26" t="s">
        <v>112</v>
      </c>
      <c r="S62" s="26" t="s">
        <v>533</v>
      </c>
      <c r="T62" s="33" t="s">
        <v>939</v>
      </c>
      <c r="U62" s="33" t="s">
        <v>515</v>
      </c>
      <c r="V62" s="26" t="s">
        <v>516</v>
      </c>
      <c r="W62" s="33" t="s">
        <v>942</v>
      </c>
      <c r="X62" s="26" t="s">
        <v>516</v>
      </c>
      <c r="Y62" s="26"/>
      <c r="Z62" s="26" t="s">
        <v>177</v>
      </c>
      <c r="AA62" s="26"/>
      <c r="AB62" s="26" t="s">
        <v>516</v>
      </c>
      <c r="AC62" s="37" t="s">
        <v>519</v>
      </c>
    </row>
    <row r="63" spans="1:29" ht="79.5" customHeight="1" x14ac:dyDescent="0.25">
      <c r="A63" s="33" t="s">
        <v>943</v>
      </c>
      <c r="B63" s="33" t="s">
        <v>939</v>
      </c>
      <c r="C63" s="33" t="s">
        <v>944</v>
      </c>
      <c r="D63" s="33" t="s">
        <v>945</v>
      </c>
      <c r="E63" s="33" t="s">
        <v>946</v>
      </c>
      <c r="F63" s="33" t="s">
        <v>947</v>
      </c>
      <c r="G63" s="23" t="s">
        <v>178</v>
      </c>
      <c r="H63" s="33" t="s">
        <v>82</v>
      </c>
      <c r="I63" s="26" t="s">
        <v>83</v>
      </c>
      <c r="J63" s="26"/>
      <c r="K63" s="26" t="s">
        <v>85</v>
      </c>
      <c r="L63" s="23"/>
      <c r="M63" s="33" t="s">
        <v>170</v>
      </c>
      <c r="N63" s="33" t="s">
        <v>948</v>
      </c>
      <c r="O63" s="23"/>
      <c r="P63" s="33" t="s">
        <v>949</v>
      </c>
      <c r="Q63" s="33" t="s">
        <v>950</v>
      </c>
      <c r="R63" s="33" t="s">
        <v>951</v>
      </c>
      <c r="S63" s="33" t="s">
        <v>89</v>
      </c>
      <c r="T63" s="33" t="s">
        <v>939</v>
      </c>
      <c r="U63" s="33" t="s">
        <v>515</v>
      </c>
      <c r="V63" s="23" t="s">
        <v>516</v>
      </c>
      <c r="W63" s="33" t="s">
        <v>952</v>
      </c>
      <c r="X63" s="23" t="s">
        <v>516</v>
      </c>
      <c r="Y63" s="23"/>
      <c r="Z63" s="26" t="s">
        <v>177</v>
      </c>
      <c r="AA63" s="26"/>
      <c r="AB63" s="26" t="s">
        <v>518</v>
      </c>
      <c r="AC63" s="32" t="s">
        <v>602</v>
      </c>
    </row>
    <row r="64" spans="1:29" ht="87" customHeight="1" x14ac:dyDescent="0.25">
      <c r="A64" s="33" t="s">
        <v>953</v>
      </c>
      <c r="B64" s="33" t="s">
        <v>939</v>
      </c>
      <c r="C64" s="33" t="s">
        <v>954</v>
      </c>
      <c r="D64" s="33" t="s">
        <v>955</v>
      </c>
      <c r="E64" s="33" t="s">
        <v>956</v>
      </c>
      <c r="F64" s="33" t="s">
        <v>957</v>
      </c>
      <c r="G64" s="23" t="s">
        <v>178</v>
      </c>
      <c r="H64" s="33" t="s">
        <v>82</v>
      </c>
      <c r="I64" s="26" t="s">
        <v>83</v>
      </c>
      <c r="J64" s="33" t="s">
        <v>886</v>
      </c>
      <c r="K64" s="33" t="s">
        <v>958</v>
      </c>
      <c r="L64" s="23"/>
      <c r="M64" s="33" t="s">
        <v>959</v>
      </c>
      <c r="N64" s="33" t="s">
        <v>960</v>
      </c>
      <c r="O64" s="23"/>
      <c r="P64" s="23"/>
      <c r="Q64" s="33" t="s">
        <v>961</v>
      </c>
      <c r="R64" s="33" t="s">
        <v>105</v>
      </c>
      <c r="S64" s="33" t="s">
        <v>514</v>
      </c>
      <c r="T64" s="33" t="s">
        <v>939</v>
      </c>
      <c r="U64" s="33" t="s">
        <v>515</v>
      </c>
      <c r="V64" s="23" t="s">
        <v>516</v>
      </c>
      <c r="W64" s="33" t="s">
        <v>962</v>
      </c>
      <c r="X64" s="23" t="s">
        <v>516</v>
      </c>
      <c r="Y64" s="23"/>
      <c r="Z64" s="26" t="s">
        <v>177</v>
      </c>
      <c r="AA64" s="26"/>
      <c r="AB64" s="26" t="s">
        <v>516</v>
      </c>
      <c r="AC64" s="37" t="s">
        <v>519</v>
      </c>
    </row>
    <row r="65" spans="1:29" ht="76.5" customHeight="1" x14ac:dyDescent="0.25">
      <c r="A65" s="33" t="s">
        <v>963</v>
      </c>
      <c r="B65" s="33" t="s">
        <v>939</v>
      </c>
      <c r="C65" s="33" t="s">
        <v>964</v>
      </c>
      <c r="D65" s="33" t="s">
        <v>965</v>
      </c>
      <c r="E65" s="33" t="s">
        <v>966</v>
      </c>
      <c r="F65" s="33" t="s">
        <v>967</v>
      </c>
      <c r="G65" s="23" t="s">
        <v>178</v>
      </c>
      <c r="H65" s="33" t="s">
        <v>82</v>
      </c>
      <c r="I65" s="26" t="s">
        <v>83</v>
      </c>
      <c r="J65" s="23"/>
      <c r="K65" s="33" t="s">
        <v>85</v>
      </c>
      <c r="L65" s="23"/>
      <c r="M65" s="33" t="s">
        <v>970</v>
      </c>
      <c r="N65" s="33" t="s">
        <v>968</v>
      </c>
      <c r="O65" s="23"/>
      <c r="P65" s="23"/>
      <c r="Q65" s="33" t="s">
        <v>969</v>
      </c>
      <c r="R65" s="33" t="s">
        <v>971</v>
      </c>
      <c r="S65" s="33" t="s">
        <v>736</v>
      </c>
      <c r="T65" s="33" t="s">
        <v>939</v>
      </c>
      <c r="U65" s="33" t="s">
        <v>515</v>
      </c>
      <c r="V65" s="23" t="s">
        <v>516</v>
      </c>
      <c r="W65" s="33" t="s">
        <v>972</v>
      </c>
      <c r="X65" s="23" t="s">
        <v>516</v>
      </c>
      <c r="Y65" s="23"/>
      <c r="Z65" s="26" t="s">
        <v>177</v>
      </c>
      <c r="AA65" s="26"/>
      <c r="AB65" s="26" t="s">
        <v>516</v>
      </c>
      <c r="AC65" s="37" t="s">
        <v>519</v>
      </c>
    </row>
    <row r="66" spans="1:29" ht="82.5" customHeight="1" x14ac:dyDescent="0.25">
      <c r="A66" s="33" t="s">
        <v>973</v>
      </c>
      <c r="B66" s="33" t="s">
        <v>974</v>
      </c>
      <c r="C66" s="32" t="s">
        <v>975</v>
      </c>
      <c r="D66" s="33" t="s">
        <v>976</v>
      </c>
      <c r="E66" s="33" t="s">
        <v>977</v>
      </c>
      <c r="F66" s="33" t="s">
        <v>978</v>
      </c>
      <c r="G66" s="23" t="s">
        <v>178</v>
      </c>
      <c r="H66" s="33" t="s">
        <v>82</v>
      </c>
      <c r="I66" s="26" t="s">
        <v>83</v>
      </c>
      <c r="J66" s="26"/>
      <c r="K66" s="33" t="s">
        <v>85</v>
      </c>
      <c r="L66" s="23"/>
      <c r="M66" s="33" t="s">
        <v>979</v>
      </c>
      <c r="N66" s="33" t="s">
        <v>980</v>
      </c>
      <c r="O66" s="23"/>
      <c r="P66" s="23"/>
      <c r="Q66" s="33" t="s">
        <v>981</v>
      </c>
      <c r="R66" s="33" t="s">
        <v>982</v>
      </c>
      <c r="S66" s="33" t="s">
        <v>763</v>
      </c>
      <c r="T66" s="33" t="s">
        <v>974</v>
      </c>
      <c r="U66" s="33" t="s">
        <v>515</v>
      </c>
      <c r="V66" s="23" t="s">
        <v>516</v>
      </c>
      <c r="W66" s="33" t="s">
        <v>983</v>
      </c>
      <c r="X66" s="23" t="s">
        <v>516</v>
      </c>
      <c r="Y66" s="23"/>
      <c r="Z66" s="23" t="s">
        <v>177</v>
      </c>
      <c r="AA66" s="23"/>
      <c r="AB66" s="23" t="s">
        <v>518</v>
      </c>
      <c r="AC66" s="32" t="s">
        <v>984</v>
      </c>
    </row>
    <row r="67" spans="1:29" ht="89.25" customHeight="1" x14ac:dyDescent="0.25">
      <c r="A67" s="33" t="s">
        <v>987</v>
      </c>
      <c r="B67" s="33" t="s">
        <v>974</v>
      </c>
      <c r="C67" s="33" t="s">
        <v>988</v>
      </c>
      <c r="D67" s="33" t="s">
        <v>989</v>
      </c>
      <c r="E67" s="33" t="s">
        <v>990</v>
      </c>
      <c r="F67" s="33" t="s">
        <v>991</v>
      </c>
      <c r="G67" s="23" t="s">
        <v>174</v>
      </c>
      <c r="H67" s="33" t="s">
        <v>82</v>
      </c>
      <c r="I67" s="26" t="s">
        <v>83</v>
      </c>
      <c r="J67" s="23"/>
      <c r="K67" s="33" t="s">
        <v>85</v>
      </c>
      <c r="L67" s="23"/>
      <c r="M67" s="33" t="s">
        <v>993</v>
      </c>
      <c r="N67" s="33" t="s">
        <v>992</v>
      </c>
      <c r="O67" s="23"/>
      <c r="P67" s="23"/>
      <c r="Q67" s="33" t="s">
        <v>994</v>
      </c>
      <c r="R67" s="33" t="s">
        <v>611</v>
      </c>
      <c r="S67" s="33" t="s">
        <v>89</v>
      </c>
      <c r="T67" s="33" t="s">
        <v>974</v>
      </c>
      <c r="U67" s="33" t="s">
        <v>515</v>
      </c>
      <c r="V67" s="23" t="s">
        <v>516</v>
      </c>
      <c r="W67" s="33" t="s">
        <v>995</v>
      </c>
      <c r="X67" s="23" t="s">
        <v>518</v>
      </c>
      <c r="Y67" s="33" t="s">
        <v>996</v>
      </c>
      <c r="Z67" s="26" t="s">
        <v>177</v>
      </c>
      <c r="AA67" s="23"/>
      <c r="AB67" s="23" t="s">
        <v>516</v>
      </c>
      <c r="AC67" s="37" t="s">
        <v>519</v>
      </c>
    </row>
    <row r="68" spans="1:29" ht="59.25" customHeight="1" x14ac:dyDescent="0.25">
      <c r="A68" s="33" t="s">
        <v>985</v>
      </c>
      <c r="B68" s="33" t="s">
        <v>986</v>
      </c>
      <c r="C68" s="33" t="s">
        <v>997</v>
      </c>
      <c r="D68" s="33" t="s">
        <v>998</v>
      </c>
      <c r="E68" s="33" t="s">
        <v>999</v>
      </c>
      <c r="F68" s="33" t="s">
        <v>1000</v>
      </c>
      <c r="G68" s="23" t="s">
        <v>178</v>
      </c>
      <c r="H68" s="33" t="s">
        <v>82</v>
      </c>
      <c r="I68" s="23"/>
      <c r="J68" s="23"/>
      <c r="K68" s="33" t="s">
        <v>628</v>
      </c>
      <c r="L68" s="23"/>
      <c r="M68" s="33" t="s">
        <v>1001</v>
      </c>
      <c r="N68" s="33" t="s">
        <v>1002</v>
      </c>
      <c r="O68" s="23"/>
      <c r="P68" s="33" t="s">
        <v>644</v>
      </c>
      <c r="Q68" s="33" t="s">
        <v>1003</v>
      </c>
      <c r="R68" s="33" t="s">
        <v>112</v>
      </c>
      <c r="S68" s="33" t="s">
        <v>173</v>
      </c>
      <c r="T68" s="33" t="s">
        <v>986</v>
      </c>
      <c r="U68" s="33" t="s">
        <v>515</v>
      </c>
      <c r="V68" s="23" t="s">
        <v>516</v>
      </c>
      <c r="W68" s="33" t="s">
        <v>1004</v>
      </c>
      <c r="X68" s="23" t="s">
        <v>516</v>
      </c>
      <c r="Y68" s="23"/>
      <c r="Z68" s="26" t="s">
        <v>177</v>
      </c>
      <c r="AA68" s="26"/>
      <c r="AB68" s="26" t="s">
        <v>516</v>
      </c>
      <c r="AC68" s="37" t="s">
        <v>519</v>
      </c>
    </row>
    <row r="69" spans="1:29" ht="15.75" customHeight="1" x14ac:dyDescent="0.25">
      <c r="A69" s="33" t="s">
        <v>1005</v>
      </c>
      <c r="B69" s="33" t="s">
        <v>986</v>
      </c>
      <c r="C69" s="33" t="s">
        <v>1007</v>
      </c>
      <c r="D69" s="33" t="s">
        <v>1008</v>
      </c>
      <c r="E69" s="33" t="s">
        <v>1009</v>
      </c>
      <c r="F69" s="33" t="s">
        <v>1010</v>
      </c>
      <c r="G69" s="23" t="s">
        <v>178</v>
      </c>
      <c r="H69" s="33" t="s">
        <v>82</v>
      </c>
      <c r="I69" s="23"/>
      <c r="J69" s="23"/>
      <c r="K69" s="33" t="s">
        <v>1011</v>
      </c>
      <c r="L69" s="23"/>
      <c r="M69" s="33" t="s">
        <v>1012</v>
      </c>
      <c r="N69" s="33" t="s">
        <v>1013</v>
      </c>
      <c r="O69" s="23"/>
      <c r="P69" s="33" t="s">
        <v>1014</v>
      </c>
      <c r="Q69" s="33" t="s">
        <v>1015</v>
      </c>
      <c r="R69" s="33" t="s">
        <v>513</v>
      </c>
      <c r="S69" s="33" t="s">
        <v>1016</v>
      </c>
      <c r="T69" s="33" t="s">
        <v>986</v>
      </c>
      <c r="U69" s="33" t="s">
        <v>515</v>
      </c>
      <c r="V69" s="23" t="s">
        <v>516</v>
      </c>
      <c r="W69" s="33" t="s">
        <v>1006</v>
      </c>
      <c r="X69" s="23" t="s">
        <v>516</v>
      </c>
      <c r="Y69" s="23"/>
      <c r="Z69" s="23" t="s">
        <v>177</v>
      </c>
      <c r="AA69" s="23"/>
      <c r="AB69" s="23" t="s">
        <v>518</v>
      </c>
      <c r="AC69" s="33" t="s">
        <v>602</v>
      </c>
    </row>
    <row r="70" spans="1:29" ht="62.25" customHeight="1" x14ac:dyDescent="0.25">
      <c r="A70" s="33" t="s">
        <v>1017</v>
      </c>
      <c r="B70" s="33" t="s">
        <v>1018</v>
      </c>
      <c r="C70" s="32" t="s">
        <v>1019</v>
      </c>
      <c r="D70" s="33" t="s">
        <v>1020</v>
      </c>
      <c r="E70" s="33" t="s">
        <v>1021</v>
      </c>
      <c r="F70" s="33" t="s">
        <v>1022</v>
      </c>
      <c r="G70" s="23" t="s">
        <v>174</v>
      </c>
      <c r="H70" s="33" t="s">
        <v>82</v>
      </c>
      <c r="I70" s="23" t="s">
        <v>83</v>
      </c>
      <c r="J70" s="23"/>
      <c r="K70" s="33" t="s">
        <v>85</v>
      </c>
      <c r="L70" s="23"/>
      <c r="M70" s="33" t="s">
        <v>110</v>
      </c>
      <c r="N70" s="33" t="s">
        <v>1023</v>
      </c>
      <c r="O70" s="23"/>
      <c r="P70" s="23"/>
      <c r="Q70" s="33" t="s">
        <v>1024</v>
      </c>
      <c r="R70" s="33" t="s">
        <v>513</v>
      </c>
      <c r="S70" s="33" t="s">
        <v>763</v>
      </c>
      <c r="T70" s="33" t="s">
        <v>1018</v>
      </c>
      <c r="U70" s="33" t="s">
        <v>515</v>
      </c>
      <c r="V70" s="23" t="s">
        <v>516</v>
      </c>
      <c r="W70" s="33" t="s">
        <v>1025</v>
      </c>
      <c r="X70" s="23" t="s">
        <v>518</v>
      </c>
      <c r="Y70" s="33" t="s">
        <v>1026</v>
      </c>
      <c r="Z70" s="23" t="s">
        <v>177</v>
      </c>
      <c r="AA70" s="23"/>
      <c r="AB70" s="23" t="s">
        <v>516</v>
      </c>
      <c r="AC70" s="37" t="s">
        <v>519</v>
      </c>
    </row>
    <row r="71" spans="1:29" ht="63" customHeight="1" x14ac:dyDescent="0.25">
      <c r="A71" s="33" t="s">
        <v>1027</v>
      </c>
      <c r="B71" s="33" t="s">
        <v>1018</v>
      </c>
      <c r="C71" s="32" t="s">
        <v>1028</v>
      </c>
      <c r="D71" s="33" t="s">
        <v>1029</v>
      </c>
      <c r="E71" s="33" t="s">
        <v>869</v>
      </c>
      <c r="F71" s="26" t="s">
        <v>870</v>
      </c>
      <c r="G71" s="26" t="s">
        <v>174</v>
      </c>
      <c r="H71" s="26" t="s">
        <v>82</v>
      </c>
      <c r="I71" s="26" t="s">
        <v>83</v>
      </c>
      <c r="J71" s="26"/>
      <c r="K71" s="26" t="s">
        <v>85</v>
      </c>
      <c r="L71" s="26"/>
      <c r="M71" s="26" t="s">
        <v>871</v>
      </c>
      <c r="N71" s="26" t="s">
        <v>637</v>
      </c>
      <c r="O71" s="26"/>
      <c r="P71" s="26"/>
      <c r="Q71" s="26" t="s">
        <v>872</v>
      </c>
      <c r="R71" s="26" t="s">
        <v>105</v>
      </c>
      <c r="S71" s="26" t="s">
        <v>514</v>
      </c>
      <c r="T71" s="33" t="s">
        <v>1018</v>
      </c>
      <c r="U71" s="26" t="s">
        <v>515</v>
      </c>
      <c r="V71" s="26" t="s">
        <v>516</v>
      </c>
      <c r="W71" s="33" t="s">
        <v>1030</v>
      </c>
      <c r="X71" s="26" t="s">
        <v>516</v>
      </c>
      <c r="Y71" s="26"/>
      <c r="Z71" s="26" t="s">
        <v>177</v>
      </c>
      <c r="AA71" s="26"/>
      <c r="AB71" s="26" t="s">
        <v>518</v>
      </c>
      <c r="AC71" s="32" t="s">
        <v>1031</v>
      </c>
    </row>
    <row r="72" spans="1:29" ht="96.75" customHeight="1" x14ac:dyDescent="0.25">
      <c r="A72" s="33" t="s">
        <v>662</v>
      </c>
      <c r="B72" s="33" t="s">
        <v>1018</v>
      </c>
      <c r="C72" s="32" t="s">
        <v>1032</v>
      </c>
      <c r="D72" s="33" t="s">
        <v>1033</v>
      </c>
      <c r="E72" s="33" t="s">
        <v>1034</v>
      </c>
      <c r="F72" s="33" t="s">
        <v>1035</v>
      </c>
      <c r="G72" s="23" t="s">
        <v>174</v>
      </c>
      <c r="H72" s="26" t="s">
        <v>82</v>
      </c>
      <c r="I72" s="26" t="s">
        <v>83</v>
      </c>
      <c r="J72" s="23"/>
      <c r="K72" s="26" t="s">
        <v>85</v>
      </c>
      <c r="L72" s="23"/>
      <c r="M72" s="33" t="s">
        <v>1036</v>
      </c>
      <c r="N72" s="33" t="s">
        <v>1037</v>
      </c>
      <c r="O72" s="23"/>
      <c r="P72" s="23"/>
      <c r="Q72" s="33" t="s">
        <v>1038</v>
      </c>
      <c r="R72" s="33" t="s">
        <v>1039</v>
      </c>
      <c r="S72" s="33" t="s">
        <v>1040</v>
      </c>
      <c r="T72" s="33" t="s">
        <v>1018</v>
      </c>
      <c r="U72" s="33" t="s">
        <v>515</v>
      </c>
      <c r="V72" s="23" t="s">
        <v>516</v>
      </c>
      <c r="W72" s="33" t="s">
        <v>1041</v>
      </c>
      <c r="X72" s="23" t="s">
        <v>518</v>
      </c>
      <c r="Y72" s="33" t="s">
        <v>1042</v>
      </c>
      <c r="Z72" s="26" t="s">
        <v>177</v>
      </c>
      <c r="AA72" s="23"/>
      <c r="AB72" s="23" t="s">
        <v>516</v>
      </c>
      <c r="AC72" s="32" t="s">
        <v>1043</v>
      </c>
    </row>
    <row r="73" spans="1:29" ht="85.5" customHeight="1" x14ac:dyDescent="0.25">
      <c r="A73" s="33" t="s">
        <v>1044</v>
      </c>
      <c r="B73" s="33" t="s">
        <v>1018</v>
      </c>
      <c r="C73" s="32" t="s">
        <v>1045</v>
      </c>
      <c r="D73" s="33" t="s">
        <v>1046</v>
      </c>
      <c r="E73" s="32" t="s">
        <v>1047</v>
      </c>
      <c r="F73" s="33" t="s">
        <v>1048</v>
      </c>
      <c r="G73" s="23" t="s">
        <v>174</v>
      </c>
      <c r="H73" s="26" t="s">
        <v>82</v>
      </c>
      <c r="I73" s="23" t="s">
        <v>210</v>
      </c>
      <c r="J73" s="23"/>
      <c r="K73" s="33" t="s">
        <v>1049</v>
      </c>
      <c r="L73" s="23"/>
      <c r="M73" s="33" t="s">
        <v>1050</v>
      </c>
      <c r="N73" s="33" t="s">
        <v>553</v>
      </c>
      <c r="O73" s="23"/>
      <c r="P73" s="23"/>
      <c r="Q73" s="33" t="s">
        <v>802</v>
      </c>
      <c r="R73" s="33" t="s">
        <v>88</v>
      </c>
      <c r="S73" s="33" t="s">
        <v>138</v>
      </c>
      <c r="T73" s="33" t="s">
        <v>1018</v>
      </c>
      <c r="U73" s="33" t="s">
        <v>515</v>
      </c>
      <c r="V73" s="23" t="s">
        <v>516</v>
      </c>
      <c r="W73" s="33" t="s">
        <v>1051</v>
      </c>
      <c r="X73" s="23" t="s">
        <v>518</v>
      </c>
      <c r="Y73" s="33" t="s">
        <v>1052</v>
      </c>
      <c r="Z73" s="23" t="s">
        <v>177</v>
      </c>
      <c r="AA73" s="23"/>
      <c r="AB73" s="26" t="s">
        <v>518</v>
      </c>
      <c r="AC73" s="32" t="s">
        <v>1031</v>
      </c>
    </row>
    <row r="74" spans="1:29" ht="62.25" customHeight="1" x14ac:dyDescent="0.25">
      <c r="A74" s="33" t="s">
        <v>1053</v>
      </c>
      <c r="B74" s="33" t="s">
        <v>1018</v>
      </c>
      <c r="C74" s="32" t="s">
        <v>1055</v>
      </c>
      <c r="D74" s="33" t="s">
        <v>1046</v>
      </c>
      <c r="E74" s="33" t="s">
        <v>1056</v>
      </c>
      <c r="F74" s="33" t="s">
        <v>1059</v>
      </c>
      <c r="G74" s="23" t="s">
        <v>178</v>
      </c>
      <c r="H74" s="26" t="s">
        <v>82</v>
      </c>
      <c r="I74" s="26" t="s">
        <v>210</v>
      </c>
      <c r="J74" s="26"/>
      <c r="K74" s="33" t="s">
        <v>1049</v>
      </c>
      <c r="L74" s="23"/>
      <c r="M74" s="33" t="s">
        <v>1060</v>
      </c>
      <c r="N74" s="33" t="s">
        <v>1061</v>
      </c>
      <c r="O74" s="23"/>
      <c r="P74" s="23"/>
      <c r="Q74" s="33" t="s">
        <v>1057</v>
      </c>
      <c r="R74" s="33" t="s">
        <v>1058</v>
      </c>
      <c r="S74" s="33" t="s">
        <v>569</v>
      </c>
      <c r="T74" s="33" t="s">
        <v>1018</v>
      </c>
      <c r="U74" s="33" t="s">
        <v>515</v>
      </c>
      <c r="V74" s="23" t="s">
        <v>516</v>
      </c>
      <c r="W74" s="33" t="s">
        <v>1062</v>
      </c>
      <c r="X74" s="23" t="s">
        <v>516</v>
      </c>
      <c r="Y74" s="23"/>
      <c r="Z74" s="26" t="s">
        <v>177</v>
      </c>
      <c r="AA74" s="26"/>
      <c r="AB74" s="26" t="s">
        <v>518</v>
      </c>
      <c r="AC74" s="32" t="s">
        <v>1031</v>
      </c>
    </row>
    <row r="75" spans="1:29" ht="93.75" customHeight="1" x14ac:dyDescent="0.25">
      <c r="A75" s="33" t="s">
        <v>1054</v>
      </c>
      <c r="B75" s="33" t="s">
        <v>1018</v>
      </c>
      <c r="C75" s="33" t="s">
        <v>1063</v>
      </c>
      <c r="D75" s="33" t="s">
        <v>1064</v>
      </c>
      <c r="E75" s="33" t="s">
        <v>1065</v>
      </c>
      <c r="F75" s="33" t="s">
        <v>1066</v>
      </c>
      <c r="G75" s="23" t="s">
        <v>178</v>
      </c>
      <c r="H75" s="26" t="s">
        <v>82</v>
      </c>
      <c r="I75" s="23" t="s">
        <v>83</v>
      </c>
      <c r="J75" s="23"/>
      <c r="K75" s="33" t="s">
        <v>85</v>
      </c>
      <c r="L75" s="23"/>
      <c r="M75" s="33" t="s">
        <v>1067</v>
      </c>
      <c r="N75" s="33" t="s">
        <v>934</v>
      </c>
      <c r="O75" s="23"/>
      <c r="P75" s="33" t="s">
        <v>662</v>
      </c>
      <c r="Q75" s="33" t="s">
        <v>1068</v>
      </c>
      <c r="R75" s="33" t="s">
        <v>88</v>
      </c>
      <c r="S75" s="33" t="s">
        <v>123</v>
      </c>
      <c r="T75" s="33" t="s">
        <v>1018</v>
      </c>
      <c r="U75" s="33" t="s">
        <v>515</v>
      </c>
      <c r="V75" s="23" t="s">
        <v>516</v>
      </c>
      <c r="W75" s="33" t="s">
        <v>1069</v>
      </c>
      <c r="X75" s="23" t="s">
        <v>516</v>
      </c>
      <c r="Y75" s="23"/>
      <c r="Z75" s="23" t="s">
        <v>177</v>
      </c>
      <c r="AA75" s="23"/>
      <c r="AB75" s="26" t="s">
        <v>516</v>
      </c>
      <c r="AC75" s="37" t="s">
        <v>519</v>
      </c>
    </row>
    <row r="76" spans="1:29" ht="93.75" customHeight="1" x14ac:dyDescent="0.25">
      <c r="A76" s="26" t="s">
        <v>1702</v>
      </c>
      <c r="B76" s="26" t="s">
        <v>1703</v>
      </c>
      <c r="C76" s="26" t="s">
        <v>1704</v>
      </c>
      <c r="D76" s="26" t="s">
        <v>786</v>
      </c>
      <c r="E76" s="26" t="s">
        <v>1165</v>
      </c>
      <c r="F76" s="26" t="s">
        <v>686</v>
      </c>
      <c r="G76" s="26" t="s">
        <v>178</v>
      </c>
      <c r="H76" s="26" t="s">
        <v>82</v>
      </c>
      <c r="I76" s="26" t="s">
        <v>83</v>
      </c>
      <c r="J76" s="26"/>
      <c r="K76" s="26" t="s">
        <v>85</v>
      </c>
      <c r="L76" s="26"/>
      <c r="M76" s="26" t="s">
        <v>1564</v>
      </c>
      <c r="N76" s="26" t="s">
        <v>1537</v>
      </c>
      <c r="O76" s="26" t="s">
        <v>706</v>
      </c>
      <c r="P76" s="26" t="s">
        <v>688</v>
      </c>
      <c r="Q76" s="26" t="s">
        <v>1705</v>
      </c>
      <c r="R76" s="26" t="s">
        <v>513</v>
      </c>
      <c r="S76" s="26" t="s">
        <v>145</v>
      </c>
      <c r="T76" s="26" t="s">
        <v>1703</v>
      </c>
      <c r="U76" s="26" t="s">
        <v>515</v>
      </c>
      <c r="V76" s="26" t="s">
        <v>516</v>
      </c>
      <c r="W76" s="26" t="s">
        <v>1706</v>
      </c>
      <c r="X76" s="26" t="s">
        <v>516</v>
      </c>
      <c r="Y76" s="26"/>
      <c r="Z76" s="26" t="s">
        <v>177</v>
      </c>
      <c r="AA76" s="26"/>
      <c r="AB76" s="26" t="s">
        <v>516</v>
      </c>
      <c r="AC76" s="37" t="s">
        <v>519</v>
      </c>
    </row>
    <row r="77" spans="1:29" ht="87.75" customHeight="1" x14ac:dyDescent="0.25">
      <c r="A77" s="26" t="s">
        <v>1707</v>
      </c>
      <c r="B77" s="26" t="s">
        <v>1703</v>
      </c>
      <c r="C77" s="26" t="s">
        <v>1708</v>
      </c>
      <c r="D77" s="26" t="s">
        <v>894</v>
      </c>
      <c r="E77" s="26" t="s">
        <v>1709</v>
      </c>
      <c r="F77" s="26" t="s">
        <v>1710</v>
      </c>
      <c r="G77" s="26" t="s">
        <v>178</v>
      </c>
      <c r="H77" s="26" t="s">
        <v>82</v>
      </c>
      <c r="I77" s="26" t="s">
        <v>83</v>
      </c>
      <c r="J77" s="26"/>
      <c r="K77" s="26" t="s">
        <v>85</v>
      </c>
      <c r="L77" s="26"/>
      <c r="M77" s="26" t="s">
        <v>1711</v>
      </c>
      <c r="N77" s="26" t="s">
        <v>1309</v>
      </c>
      <c r="O77" s="26"/>
      <c r="P77" s="26"/>
      <c r="Q77" s="26" t="s">
        <v>1712</v>
      </c>
      <c r="R77" s="26" t="s">
        <v>129</v>
      </c>
      <c r="S77" s="26" t="s">
        <v>1509</v>
      </c>
      <c r="T77" s="26" t="s">
        <v>1703</v>
      </c>
      <c r="U77" s="26" t="s">
        <v>515</v>
      </c>
      <c r="V77" s="26" t="s">
        <v>516</v>
      </c>
      <c r="W77" s="26" t="s">
        <v>1713</v>
      </c>
      <c r="X77" s="26" t="s">
        <v>516</v>
      </c>
      <c r="Y77" s="26"/>
      <c r="Z77" s="26" t="s">
        <v>177</v>
      </c>
      <c r="AA77" s="26"/>
      <c r="AB77" s="26" t="s">
        <v>516</v>
      </c>
      <c r="AC77" s="37" t="s">
        <v>519</v>
      </c>
    </row>
    <row r="78" spans="1:29" ht="93.75" customHeight="1" x14ac:dyDescent="0.25">
      <c r="A78" s="26" t="s">
        <v>1714</v>
      </c>
      <c r="B78" s="26" t="s">
        <v>1703</v>
      </c>
      <c r="C78" s="37" t="s">
        <v>1715</v>
      </c>
      <c r="D78" s="26" t="s">
        <v>1716</v>
      </c>
      <c r="E78" s="26" t="s">
        <v>1717</v>
      </c>
      <c r="F78" s="26" t="s">
        <v>1022</v>
      </c>
      <c r="G78" s="26" t="s">
        <v>174</v>
      </c>
      <c r="H78" s="26" t="s">
        <v>82</v>
      </c>
      <c r="I78" s="26" t="s">
        <v>83</v>
      </c>
      <c r="J78" s="26"/>
      <c r="K78" s="26" t="s">
        <v>85</v>
      </c>
      <c r="L78" s="26"/>
      <c r="M78" s="26" t="s">
        <v>110</v>
      </c>
      <c r="N78" s="26" t="s">
        <v>1023</v>
      </c>
      <c r="O78" s="26"/>
      <c r="P78" s="26"/>
      <c r="Q78" s="26" t="s">
        <v>1024</v>
      </c>
      <c r="R78" s="26" t="s">
        <v>513</v>
      </c>
      <c r="S78" s="26" t="s">
        <v>763</v>
      </c>
      <c r="T78" s="26" t="s">
        <v>1703</v>
      </c>
      <c r="U78" s="26" t="s">
        <v>515</v>
      </c>
      <c r="V78" s="26" t="s">
        <v>516</v>
      </c>
      <c r="W78" s="26" t="s">
        <v>1718</v>
      </c>
      <c r="X78" s="26" t="s">
        <v>518</v>
      </c>
      <c r="Y78" s="26" t="s">
        <v>1719</v>
      </c>
      <c r="Z78" s="26" t="s">
        <v>177</v>
      </c>
      <c r="AA78" s="26"/>
      <c r="AB78" s="26" t="s">
        <v>516</v>
      </c>
      <c r="AC78" s="37" t="s">
        <v>519</v>
      </c>
    </row>
    <row r="79" spans="1:29" ht="94.5" customHeight="1" x14ac:dyDescent="0.25">
      <c r="A79" s="26" t="s">
        <v>1720</v>
      </c>
      <c r="B79" s="26" t="s">
        <v>1703</v>
      </c>
      <c r="C79" s="26" t="s">
        <v>1721</v>
      </c>
      <c r="D79" s="26" t="s">
        <v>1303</v>
      </c>
      <c r="E79" s="26" t="s">
        <v>1304</v>
      </c>
      <c r="F79" s="26" t="s">
        <v>1305</v>
      </c>
      <c r="G79" s="26" t="s">
        <v>178</v>
      </c>
      <c r="H79" s="26" t="s">
        <v>82</v>
      </c>
      <c r="I79" s="26" t="s">
        <v>83</v>
      </c>
      <c r="J79" s="26"/>
      <c r="K79" s="26" t="s">
        <v>85</v>
      </c>
      <c r="L79" s="26"/>
      <c r="M79" s="26" t="s">
        <v>1722</v>
      </c>
      <c r="N79" s="26" t="s">
        <v>1723</v>
      </c>
      <c r="O79" s="26"/>
      <c r="P79" s="26"/>
      <c r="Q79" s="26" t="s">
        <v>1311</v>
      </c>
      <c r="R79" s="26" t="s">
        <v>951</v>
      </c>
      <c r="S79" s="26" t="s">
        <v>145</v>
      </c>
      <c r="T79" s="26" t="s">
        <v>1703</v>
      </c>
      <c r="U79" s="26" t="s">
        <v>515</v>
      </c>
      <c r="V79" s="26" t="s">
        <v>516</v>
      </c>
      <c r="W79" s="26" t="s">
        <v>1724</v>
      </c>
      <c r="X79" s="26" t="s">
        <v>516</v>
      </c>
      <c r="Y79" s="26"/>
      <c r="Z79" s="26" t="s">
        <v>177</v>
      </c>
      <c r="AA79" s="26"/>
      <c r="AB79" s="26" t="s">
        <v>516</v>
      </c>
      <c r="AC79" s="37" t="s">
        <v>519</v>
      </c>
    </row>
    <row r="80" spans="1:29" ht="93.75" customHeight="1" x14ac:dyDescent="0.25">
      <c r="A80" s="26" t="s">
        <v>1725</v>
      </c>
      <c r="B80" s="26" t="s">
        <v>1703</v>
      </c>
      <c r="C80" s="26" t="s">
        <v>727</v>
      </c>
      <c r="D80" s="26" t="s">
        <v>728</v>
      </c>
      <c r="E80" s="26" t="s">
        <v>1165</v>
      </c>
      <c r="F80" s="26" t="s">
        <v>686</v>
      </c>
      <c r="G80" s="26" t="s">
        <v>178</v>
      </c>
      <c r="H80" s="26" t="s">
        <v>82</v>
      </c>
      <c r="I80" s="26" t="s">
        <v>83</v>
      </c>
      <c r="J80" s="26"/>
      <c r="K80" s="26" t="s">
        <v>85</v>
      </c>
      <c r="L80" s="26"/>
      <c r="M80" s="26" t="s">
        <v>1564</v>
      </c>
      <c r="N80" s="26" t="s">
        <v>1537</v>
      </c>
      <c r="O80" s="26" t="s">
        <v>706</v>
      </c>
      <c r="P80" s="26" t="s">
        <v>688</v>
      </c>
      <c r="Q80" s="26" t="s">
        <v>1705</v>
      </c>
      <c r="R80" s="26" t="s">
        <v>513</v>
      </c>
      <c r="S80" s="26" t="s">
        <v>145</v>
      </c>
      <c r="T80" s="26" t="s">
        <v>1703</v>
      </c>
      <c r="U80" s="26" t="s">
        <v>515</v>
      </c>
      <c r="V80" s="26" t="s">
        <v>516</v>
      </c>
      <c r="W80" s="26" t="s">
        <v>1025</v>
      </c>
      <c r="X80" s="26" t="s">
        <v>516</v>
      </c>
      <c r="Y80" s="26"/>
      <c r="Z80" s="26" t="s">
        <v>177</v>
      </c>
      <c r="AA80" s="26"/>
      <c r="AB80" s="26" t="s">
        <v>516</v>
      </c>
      <c r="AC80" s="37" t="s">
        <v>519</v>
      </c>
    </row>
    <row r="81" spans="1:29" ht="97.5" customHeight="1" x14ac:dyDescent="0.25">
      <c r="A81" s="26" t="s">
        <v>1726</v>
      </c>
      <c r="B81" s="26" t="s">
        <v>1703</v>
      </c>
      <c r="C81" s="37" t="s">
        <v>1727</v>
      </c>
      <c r="D81" s="37" t="s">
        <v>1728</v>
      </c>
      <c r="E81" s="26" t="s">
        <v>1165</v>
      </c>
      <c r="F81" s="26" t="s">
        <v>686</v>
      </c>
      <c r="G81" s="26" t="s">
        <v>178</v>
      </c>
      <c r="H81" s="26" t="s">
        <v>82</v>
      </c>
      <c r="I81" s="26" t="s">
        <v>83</v>
      </c>
      <c r="J81" s="26"/>
      <c r="K81" s="26" t="s">
        <v>85</v>
      </c>
      <c r="L81" s="26"/>
      <c r="M81" s="26" t="s">
        <v>1564</v>
      </c>
      <c r="N81" s="26" t="s">
        <v>1537</v>
      </c>
      <c r="O81" s="26" t="s">
        <v>706</v>
      </c>
      <c r="P81" s="26" t="s">
        <v>688</v>
      </c>
      <c r="Q81" s="26" t="s">
        <v>1705</v>
      </c>
      <c r="R81" s="26" t="s">
        <v>513</v>
      </c>
      <c r="S81" s="26" t="s">
        <v>145</v>
      </c>
      <c r="T81" s="26" t="s">
        <v>1703</v>
      </c>
      <c r="U81" s="26" t="s">
        <v>515</v>
      </c>
      <c r="V81" s="26" t="s">
        <v>516</v>
      </c>
      <c r="W81" s="26" t="s">
        <v>1729</v>
      </c>
      <c r="X81" s="26" t="s">
        <v>516</v>
      </c>
      <c r="Y81" s="26"/>
      <c r="Z81" s="26" t="s">
        <v>177</v>
      </c>
      <c r="AA81" s="26"/>
      <c r="AB81" s="26" t="s">
        <v>516</v>
      </c>
      <c r="AC81" s="37" t="s">
        <v>519</v>
      </c>
    </row>
    <row r="82" spans="1:29" ht="93.75" customHeight="1" x14ac:dyDescent="0.25">
      <c r="A82" s="26" t="s">
        <v>1730</v>
      </c>
      <c r="B82" s="26" t="s">
        <v>1703</v>
      </c>
      <c r="C82" s="26" t="s">
        <v>529</v>
      </c>
      <c r="D82" s="37" t="s">
        <v>1731</v>
      </c>
      <c r="E82" s="26" t="s">
        <v>789</v>
      </c>
      <c r="F82" s="26" t="s">
        <v>791</v>
      </c>
      <c r="G82" s="26" t="s">
        <v>178</v>
      </c>
      <c r="H82" s="26" t="s">
        <v>82</v>
      </c>
      <c r="I82" s="26" t="s">
        <v>83</v>
      </c>
      <c r="J82" s="26"/>
      <c r="K82" s="26" t="s">
        <v>85</v>
      </c>
      <c r="L82" s="26"/>
      <c r="M82" s="26" t="s">
        <v>792</v>
      </c>
      <c r="N82" s="26" t="s">
        <v>793</v>
      </c>
      <c r="O82" s="26" t="s">
        <v>567</v>
      </c>
      <c r="P82" s="26" t="s">
        <v>794</v>
      </c>
      <c r="Q82" s="26" t="s">
        <v>795</v>
      </c>
      <c r="R82" s="26" t="s">
        <v>796</v>
      </c>
      <c r="S82" s="26" t="s">
        <v>541</v>
      </c>
      <c r="T82" s="26" t="s">
        <v>1703</v>
      </c>
      <c r="U82" s="26" t="s">
        <v>515</v>
      </c>
      <c r="V82" s="26" t="s">
        <v>516</v>
      </c>
      <c r="W82" s="26" t="s">
        <v>1732</v>
      </c>
      <c r="X82" s="26" t="s">
        <v>516</v>
      </c>
      <c r="Y82" s="26"/>
      <c r="Z82" s="26" t="s">
        <v>177</v>
      </c>
      <c r="AA82" s="26"/>
      <c r="AB82" s="26" t="s">
        <v>516</v>
      </c>
      <c r="AC82" s="37" t="s">
        <v>519</v>
      </c>
    </row>
    <row r="83" spans="1:29" ht="91.5" customHeight="1" x14ac:dyDescent="0.25">
      <c r="A83" s="26" t="s">
        <v>1733</v>
      </c>
      <c r="B83" s="26" t="s">
        <v>1703</v>
      </c>
      <c r="C83" s="37" t="s">
        <v>1734</v>
      </c>
      <c r="D83" s="37" t="s">
        <v>1735</v>
      </c>
      <c r="E83" s="26" t="s">
        <v>1165</v>
      </c>
      <c r="F83" s="26" t="s">
        <v>686</v>
      </c>
      <c r="G83" s="26" t="s">
        <v>178</v>
      </c>
      <c r="H83" s="26" t="s">
        <v>82</v>
      </c>
      <c r="I83" s="26" t="s">
        <v>83</v>
      </c>
      <c r="J83" s="26"/>
      <c r="K83" s="26" t="s">
        <v>85</v>
      </c>
      <c r="L83" s="26"/>
      <c r="M83" s="26" t="s">
        <v>1564</v>
      </c>
      <c r="N83" s="26" t="s">
        <v>1537</v>
      </c>
      <c r="O83" s="26" t="s">
        <v>706</v>
      </c>
      <c r="P83" s="26" t="s">
        <v>688</v>
      </c>
      <c r="Q83" s="26" t="s">
        <v>1705</v>
      </c>
      <c r="R83" s="26" t="s">
        <v>513</v>
      </c>
      <c r="S83" s="26" t="s">
        <v>145</v>
      </c>
      <c r="T83" s="26" t="s">
        <v>1703</v>
      </c>
      <c r="U83" s="26" t="s">
        <v>515</v>
      </c>
      <c r="V83" s="26" t="s">
        <v>516</v>
      </c>
      <c r="W83" s="26" t="s">
        <v>1736</v>
      </c>
      <c r="X83" s="26" t="s">
        <v>516</v>
      </c>
      <c r="Y83" s="26"/>
      <c r="Z83" s="26" t="s">
        <v>177</v>
      </c>
      <c r="AA83" s="26"/>
      <c r="AB83" s="26" t="s">
        <v>516</v>
      </c>
      <c r="AC83" s="37" t="s">
        <v>519</v>
      </c>
    </row>
    <row r="84" spans="1:29" ht="88.5" customHeight="1" x14ac:dyDescent="0.25">
      <c r="A84" s="26" t="s">
        <v>1737</v>
      </c>
      <c r="B84" s="26" t="s">
        <v>1703</v>
      </c>
      <c r="C84" s="26" t="s">
        <v>1472</v>
      </c>
      <c r="D84" s="37" t="s">
        <v>1738</v>
      </c>
      <c r="E84" s="26" t="s">
        <v>1739</v>
      </c>
      <c r="F84" s="26" t="s">
        <v>1740</v>
      </c>
      <c r="G84" s="26" t="s">
        <v>178</v>
      </c>
      <c r="H84" s="26" t="s">
        <v>82</v>
      </c>
      <c r="I84" s="26" t="s">
        <v>83</v>
      </c>
      <c r="J84" s="26"/>
      <c r="K84" s="26" t="s">
        <v>85</v>
      </c>
      <c r="L84" s="26"/>
      <c r="M84" s="26" t="s">
        <v>1564</v>
      </c>
      <c r="N84" s="26" t="s">
        <v>1537</v>
      </c>
      <c r="O84" s="26"/>
      <c r="P84" s="26" t="s">
        <v>637</v>
      </c>
      <c r="Q84" s="26" t="s">
        <v>1741</v>
      </c>
      <c r="R84" s="26" t="s">
        <v>1742</v>
      </c>
      <c r="S84" s="26" t="s">
        <v>541</v>
      </c>
      <c r="T84" s="26" t="s">
        <v>1703</v>
      </c>
      <c r="U84" s="26" t="s">
        <v>515</v>
      </c>
      <c r="V84" s="26" t="s">
        <v>516</v>
      </c>
      <c r="W84" s="26" t="s">
        <v>1743</v>
      </c>
      <c r="X84" s="26" t="s">
        <v>516</v>
      </c>
      <c r="Y84" s="26"/>
      <c r="Z84" s="26" t="s">
        <v>177</v>
      </c>
      <c r="AA84" s="26"/>
      <c r="AB84" s="26" t="s">
        <v>516</v>
      </c>
      <c r="AC84" s="37" t="s">
        <v>519</v>
      </c>
    </row>
    <row r="85" spans="1:29" ht="90.75" customHeight="1" x14ac:dyDescent="0.25">
      <c r="A85" s="26" t="s">
        <v>1744</v>
      </c>
      <c r="B85" s="26" t="s">
        <v>1703</v>
      </c>
      <c r="C85" s="26" t="s">
        <v>1745</v>
      </c>
      <c r="D85" s="37" t="s">
        <v>1746</v>
      </c>
      <c r="E85" s="26" t="s">
        <v>1165</v>
      </c>
      <c r="F85" s="26" t="s">
        <v>686</v>
      </c>
      <c r="G85" s="26" t="s">
        <v>178</v>
      </c>
      <c r="H85" s="26" t="s">
        <v>82</v>
      </c>
      <c r="I85" s="26" t="s">
        <v>83</v>
      </c>
      <c r="J85" s="26"/>
      <c r="K85" s="26" t="s">
        <v>85</v>
      </c>
      <c r="L85" s="26"/>
      <c r="M85" s="26" t="s">
        <v>1564</v>
      </c>
      <c r="N85" s="26" t="s">
        <v>1537</v>
      </c>
      <c r="O85" s="26" t="s">
        <v>706</v>
      </c>
      <c r="P85" s="26" t="s">
        <v>688</v>
      </c>
      <c r="Q85" s="26" t="s">
        <v>1705</v>
      </c>
      <c r="R85" s="26" t="s">
        <v>513</v>
      </c>
      <c r="S85" s="26" t="s">
        <v>145</v>
      </c>
      <c r="T85" s="26" t="s">
        <v>1703</v>
      </c>
      <c r="U85" s="26" t="s">
        <v>515</v>
      </c>
      <c r="V85" s="26" t="s">
        <v>516</v>
      </c>
      <c r="W85" s="26" t="s">
        <v>1747</v>
      </c>
      <c r="X85" s="26" t="s">
        <v>516</v>
      </c>
      <c r="Y85" s="26"/>
      <c r="Z85" s="26" t="s">
        <v>177</v>
      </c>
      <c r="AA85" s="26"/>
      <c r="AB85" s="26" t="s">
        <v>516</v>
      </c>
      <c r="AC85" s="37" t="s">
        <v>519</v>
      </c>
    </row>
    <row r="86" spans="1:29" ht="96.75" customHeight="1" x14ac:dyDescent="0.25">
      <c r="A86" s="26" t="s">
        <v>1748</v>
      </c>
      <c r="B86" s="26" t="s">
        <v>1703</v>
      </c>
      <c r="C86" s="26" t="s">
        <v>1749</v>
      </c>
      <c r="D86" s="37" t="s">
        <v>1750</v>
      </c>
      <c r="E86" s="26" t="s">
        <v>1165</v>
      </c>
      <c r="F86" s="26" t="s">
        <v>686</v>
      </c>
      <c r="G86" s="26" t="s">
        <v>178</v>
      </c>
      <c r="H86" s="26" t="s">
        <v>82</v>
      </c>
      <c r="I86" s="26" t="s">
        <v>83</v>
      </c>
      <c r="J86" s="26"/>
      <c r="K86" s="26" t="s">
        <v>85</v>
      </c>
      <c r="L86" s="26"/>
      <c r="M86" s="26" t="s">
        <v>1564</v>
      </c>
      <c r="N86" s="26" t="s">
        <v>1537</v>
      </c>
      <c r="O86" s="26" t="s">
        <v>706</v>
      </c>
      <c r="P86" s="26" t="s">
        <v>688</v>
      </c>
      <c r="Q86" s="26" t="s">
        <v>1705</v>
      </c>
      <c r="R86" s="26" t="s">
        <v>513</v>
      </c>
      <c r="S86" s="26" t="s">
        <v>145</v>
      </c>
      <c r="T86" s="26" t="s">
        <v>1703</v>
      </c>
      <c r="U86" s="26" t="s">
        <v>515</v>
      </c>
      <c r="V86" s="26" t="s">
        <v>516</v>
      </c>
      <c r="W86" s="26" t="s">
        <v>1751</v>
      </c>
      <c r="X86" s="26" t="s">
        <v>516</v>
      </c>
      <c r="Y86" s="26"/>
      <c r="Z86" s="26" t="s">
        <v>177</v>
      </c>
      <c r="AA86" s="26"/>
      <c r="AB86" s="26" t="s">
        <v>516</v>
      </c>
      <c r="AC86" s="37" t="s">
        <v>519</v>
      </c>
    </row>
    <row r="87" spans="1:29" ht="86.25" customHeight="1" x14ac:dyDescent="0.25">
      <c r="A87" s="26" t="s">
        <v>1752</v>
      </c>
      <c r="B87" s="26" t="s">
        <v>1753</v>
      </c>
      <c r="C87" s="26" t="s">
        <v>529</v>
      </c>
      <c r="D87" s="37" t="s">
        <v>1754</v>
      </c>
      <c r="E87" s="26" t="s">
        <v>531</v>
      </c>
      <c r="F87" s="26" t="s">
        <v>642</v>
      </c>
      <c r="G87" s="26" t="s">
        <v>178</v>
      </c>
      <c r="H87" s="26" t="s">
        <v>82</v>
      </c>
      <c r="I87" s="26" t="s">
        <v>83</v>
      </c>
      <c r="J87" s="26"/>
      <c r="K87" s="26" t="s">
        <v>85</v>
      </c>
      <c r="L87" s="26"/>
      <c r="M87" s="26" t="s">
        <v>643</v>
      </c>
      <c r="N87" s="26" t="s">
        <v>644</v>
      </c>
      <c r="O87" s="26"/>
      <c r="P87" s="26" t="s">
        <v>645</v>
      </c>
      <c r="Q87" s="26" t="s">
        <v>532</v>
      </c>
      <c r="R87" s="26" t="s">
        <v>112</v>
      </c>
      <c r="S87" s="26" t="s">
        <v>533</v>
      </c>
      <c r="T87" s="26" t="s">
        <v>1753</v>
      </c>
      <c r="U87" s="26" t="s">
        <v>515</v>
      </c>
      <c r="V87" s="26" t="s">
        <v>516</v>
      </c>
      <c r="W87" s="26" t="s">
        <v>942</v>
      </c>
      <c r="X87" s="26" t="s">
        <v>516</v>
      </c>
      <c r="Y87" s="26"/>
      <c r="Z87" s="26" t="s">
        <v>177</v>
      </c>
      <c r="AA87" s="26"/>
      <c r="AB87" s="26" t="s">
        <v>516</v>
      </c>
      <c r="AC87" s="37" t="s">
        <v>519</v>
      </c>
    </row>
    <row r="88" spans="1:29" ht="138.75" customHeight="1" x14ac:dyDescent="0.25">
      <c r="A88" s="26" t="s">
        <v>1755</v>
      </c>
      <c r="B88" s="26" t="s">
        <v>1756</v>
      </c>
      <c r="C88" s="37" t="s">
        <v>1757</v>
      </c>
      <c r="D88" s="26" t="s">
        <v>1758</v>
      </c>
      <c r="E88" s="26" t="s">
        <v>1759</v>
      </c>
      <c r="F88" s="26" t="s">
        <v>1760</v>
      </c>
      <c r="G88" s="26" t="s">
        <v>174</v>
      </c>
      <c r="H88" s="26" t="s">
        <v>82</v>
      </c>
      <c r="I88" s="26" t="s">
        <v>83</v>
      </c>
      <c r="J88" s="26"/>
      <c r="K88" s="26" t="s">
        <v>85</v>
      </c>
      <c r="L88" s="26"/>
      <c r="M88" s="26" t="s">
        <v>1761</v>
      </c>
      <c r="N88" s="26" t="s">
        <v>547</v>
      </c>
      <c r="O88" s="26" t="s">
        <v>1762</v>
      </c>
      <c r="P88" s="26"/>
      <c r="Q88" s="26" t="s">
        <v>1763</v>
      </c>
      <c r="R88" s="26" t="s">
        <v>1764</v>
      </c>
      <c r="S88" s="26" t="s">
        <v>541</v>
      </c>
      <c r="T88" s="26" t="s">
        <v>1765</v>
      </c>
      <c r="U88" s="26" t="s">
        <v>515</v>
      </c>
      <c r="V88" s="26" t="s">
        <v>516</v>
      </c>
      <c r="W88" s="26" t="s">
        <v>1766</v>
      </c>
      <c r="X88" s="26" t="s">
        <v>518</v>
      </c>
      <c r="Y88" s="26" t="s">
        <v>1767</v>
      </c>
      <c r="Z88" s="26" t="s">
        <v>177</v>
      </c>
      <c r="AA88" s="26" t="s">
        <v>1766</v>
      </c>
      <c r="AB88" s="26" t="s">
        <v>516</v>
      </c>
      <c r="AC88" s="37" t="s">
        <v>519</v>
      </c>
    </row>
    <row r="89" spans="1:29" ht="93" customHeight="1" x14ac:dyDescent="0.25">
      <c r="A89" s="26" t="s">
        <v>1768</v>
      </c>
      <c r="B89" s="26" t="s">
        <v>1769</v>
      </c>
      <c r="C89" s="26" t="s">
        <v>799</v>
      </c>
      <c r="D89" s="26" t="s">
        <v>786</v>
      </c>
      <c r="E89" s="26" t="s">
        <v>1165</v>
      </c>
      <c r="F89" s="26" t="s">
        <v>686</v>
      </c>
      <c r="G89" s="26" t="s">
        <v>178</v>
      </c>
      <c r="H89" s="26" t="s">
        <v>82</v>
      </c>
      <c r="I89" s="26" t="s">
        <v>83</v>
      </c>
      <c r="J89" s="26"/>
      <c r="K89" s="26" t="s">
        <v>85</v>
      </c>
      <c r="L89" s="26"/>
      <c r="M89" s="26" t="s">
        <v>1564</v>
      </c>
      <c r="N89" s="26" t="s">
        <v>1537</v>
      </c>
      <c r="O89" s="26" t="s">
        <v>706</v>
      </c>
      <c r="P89" s="26" t="s">
        <v>688</v>
      </c>
      <c r="Q89" s="26" t="s">
        <v>1705</v>
      </c>
      <c r="R89" s="26" t="s">
        <v>513</v>
      </c>
      <c r="S89" s="26" t="s">
        <v>145</v>
      </c>
      <c r="T89" s="26" t="s">
        <v>1769</v>
      </c>
      <c r="U89" s="26" t="s">
        <v>515</v>
      </c>
      <c r="V89" s="26" t="s">
        <v>516</v>
      </c>
      <c r="W89" s="26" t="s">
        <v>856</v>
      </c>
      <c r="X89" s="26" t="s">
        <v>516</v>
      </c>
      <c r="Y89" s="26"/>
      <c r="Z89" s="26" t="s">
        <v>177</v>
      </c>
      <c r="AA89" s="26" t="s">
        <v>856</v>
      </c>
      <c r="AB89" s="26" t="s">
        <v>516</v>
      </c>
      <c r="AC89" s="37" t="s">
        <v>519</v>
      </c>
    </row>
    <row r="90" spans="1:29" ht="97.5" customHeight="1" x14ac:dyDescent="0.25">
      <c r="A90" s="26" t="s">
        <v>1770</v>
      </c>
      <c r="B90" s="26" t="s">
        <v>1769</v>
      </c>
      <c r="C90" s="26" t="s">
        <v>529</v>
      </c>
      <c r="D90" s="26" t="s">
        <v>1771</v>
      </c>
      <c r="E90" s="26" t="s">
        <v>1178</v>
      </c>
      <c r="F90" s="26" t="s">
        <v>1179</v>
      </c>
      <c r="G90" s="26" t="s">
        <v>178</v>
      </c>
      <c r="H90" s="26" t="s">
        <v>82</v>
      </c>
      <c r="I90" s="26" t="s">
        <v>83</v>
      </c>
      <c r="J90" s="26"/>
      <c r="K90" s="26" t="s">
        <v>85</v>
      </c>
      <c r="L90" s="26"/>
      <c r="M90" s="26" t="s">
        <v>1180</v>
      </c>
      <c r="N90" s="26" t="s">
        <v>949</v>
      </c>
      <c r="O90" s="26"/>
      <c r="P90" s="26"/>
      <c r="Q90" s="26" t="s">
        <v>1181</v>
      </c>
      <c r="R90" s="26" t="s">
        <v>1058</v>
      </c>
      <c r="S90" s="26" t="s">
        <v>89</v>
      </c>
      <c r="T90" s="26" t="s">
        <v>1769</v>
      </c>
      <c r="U90" s="26" t="s">
        <v>515</v>
      </c>
      <c r="V90" s="26" t="s">
        <v>516</v>
      </c>
      <c r="W90" s="26" t="s">
        <v>1772</v>
      </c>
      <c r="X90" s="26" t="s">
        <v>516</v>
      </c>
      <c r="Y90" s="26"/>
      <c r="Z90" s="26" t="s">
        <v>177</v>
      </c>
      <c r="AA90" s="26" t="s">
        <v>1772</v>
      </c>
      <c r="AB90" s="26" t="s">
        <v>516</v>
      </c>
      <c r="AC90" s="37" t="s">
        <v>519</v>
      </c>
    </row>
    <row r="91" spans="1:29" ht="96.75" customHeight="1" x14ac:dyDescent="0.25">
      <c r="A91" s="26" t="s">
        <v>1773</v>
      </c>
      <c r="B91" s="26" t="s">
        <v>1769</v>
      </c>
      <c r="C91" s="37" t="s">
        <v>1774</v>
      </c>
      <c r="D91" s="37" t="s">
        <v>1775</v>
      </c>
      <c r="E91" s="26" t="s">
        <v>1776</v>
      </c>
      <c r="F91" s="26" t="s">
        <v>1777</v>
      </c>
      <c r="G91" s="26" t="s">
        <v>178</v>
      </c>
      <c r="H91" s="26" t="s">
        <v>82</v>
      </c>
      <c r="I91" s="26" t="s">
        <v>83</v>
      </c>
      <c r="J91" s="26" t="s">
        <v>886</v>
      </c>
      <c r="K91" s="26" t="s">
        <v>1778</v>
      </c>
      <c r="L91" s="26"/>
      <c r="M91" s="26" t="s">
        <v>1402</v>
      </c>
      <c r="N91" s="26" t="s">
        <v>637</v>
      </c>
      <c r="O91" s="26"/>
      <c r="P91" s="26"/>
      <c r="Q91" s="26" t="s">
        <v>1779</v>
      </c>
      <c r="R91" s="26" t="s">
        <v>951</v>
      </c>
      <c r="S91" s="26" t="s">
        <v>1282</v>
      </c>
      <c r="T91" s="26" t="s">
        <v>1769</v>
      </c>
      <c r="U91" s="26" t="s">
        <v>515</v>
      </c>
      <c r="V91" s="26" t="s">
        <v>516</v>
      </c>
      <c r="W91" s="26" t="s">
        <v>1780</v>
      </c>
      <c r="X91" s="26" t="s">
        <v>516</v>
      </c>
      <c r="Y91" s="26"/>
      <c r="Z91" s="26" t="s">
        <v>177</v>
      </c>
      <c r="AA91" s="26" t="s">
        <v>1780</v>
      </c>
      <c r="AB91" s="26" t="s">
        <v>516</v>
      </c>
      <c r="AC91" s="37" t="s">
        <v>519</v>
      </c>
    </row>
    <row r="92" spans="1:29" ht="96" customHeight="1" x14ac:dyDescent="0.25">
      <c r="A92" s="26" t="s">
        <v>1781</v>
      </c>
      <c r="B92" s="26" t="s">
        <v>1769</v>
      </c>
      <c r="C92" s="26" t="s">
        <v>1782</v>
      </c>
      <c r="D92" s="26" t="s">
        <v>1783</v>
      </c>
      <c r="E92" s="37" t="s">
        <v>1784</v>
      </c>
      <c r="F92" s="26" t="s">
        <v>1785</v>
      </c>
      <c r="G92" s="26" t="s">
        <v>174</v>
      </c>
      <c r="H92" s="26" t="s">
        <v>82</v>
      </c>
      <c r="I92" s="26" t="s">
        <v>83</v>
      </c>
      <c r="J92" s="26"/>
      <c r="K92" s="26" t="s">
        <v>95</v>
      </c>
      <c r="L92" s="26"/>
      <c r="M92" s="26" t="s">
        <v>1786</v>
      </c>
      <c r="N92" s="26" t="s">
        <v>1110</v>
      </c>
      <c r="O92" s="26"/>
      <c r="P92" s="26"/>
      <c r="Q92" s="26" t="s">
        <v>1787</v>
      </c>
      <c r="R92" s="26" t="s">
        <v>1653</v>
      </c>
      <c r="S92" s="26" t="s">
        <v>824</v>
      </c>
      <c r="T92" s="26" t="s">
        <v>1769</v>
      </c>
      <c r="U92" s="26" t="s">
        <v>515</v>
      </c>
      <c r="V92" s="26" t="s">
        <v>516</v>
      </c>
      <c r="W92" s="26" t="s">
        <v>1788</v>
      </c>
      <c r="X92" s="26" t="s">
        <v>518</v>
      </c>
      <c r="Y92" s="26" t="s">
        <v>1789</v>
      </c>
      <c r="Z92" s="26" t="s">
        <v>177</v>
      </c>
      <c r="AA92" s="26" t="s">
        <v>1788</v>
      </c>
      <c r="AB92" s="26" t="s">
        <v>516</v>
      </c>
      <c r="AC92" s="37" t="s">
        <v>519</v>
      </c>
    </row>
    <row r="93" spans="1:29" ht="99" customHeight="1" x14ac:dyDescent="0.25">
      <c r="A93" s="26" t="s">
        <v>1790</v>
      </c>
      <c r="B93" s="26" t="s">
        <v>1769</v>
      </c>
      <c r="C93" s="26" t="s">
        <v>1791</v>
      </c>
      <c r="D93" s="26" t="s">
        <v>1008</v>
      </c>
      <c r="E93" s="26" t="s">
        <v>531</v>
      </c>
      <c r="F93" s="26" t="s">
        <v>642</v>
      </c>
      <c r="G93" s="26" t="s">
        <v>178</v>
      </c>
      <c r="H93" s="26" t="s">
        <v>82</v>
      </c>
      <c r="I93" s="26" t="s">
        <v>83</v>
      </c>
      <c r="J93" s="26"/>
      <c r="K93" s="26" t="s">
        <v>85</v>
      </c>
      <c r="L93" s="26"/>
      <c r="M93" s="26" t="s">
        <v>643</v>
      </c>
      <c r="N93" s="26" t="s">
        <v>644</v>
      </c>
      <c r="O93" s="26"/>
      <c r="P93" s="26" t="s">
        <v>645</v>
      </c>
      <c r="Q93" s="26" t="s">
        <v>532</v>
      </c>
      <c r="R93" s="26" t="s">
        <v>112</v>
      </c>
      <c r="S93" s="26" t="s">
        <v>533</v>
      </c>
      <c r="T93" s="26" t="s">
        <v>1769</v>
      </c>
      <c r="U93" s="26" t="s">
        <v>515</v>
      </c>
      <c r="V93" s="26" t="s">
        <v>516</v>
      </c>
      <c r="W93" s="26" t="s">
        <v>1792</v>
      </c>
      <c r="X93" s="26" t="s">
        <v>516</v>
      </c>
      <c r="Y93" s="26"/>
      <c r="Z93" s="26" t="s">
        <v>177</v>
      </c>
      <c r="AA93" s="26" t="s">
        <v>1792</v>
      </c>
      <c r="AB93" s="26" t="s">
        <v>516</v>
      </c>
      <c r="AC93" s="37" t="s">
        <v>1793</v>
      </c>
    </row>
    <row r="94" spans="1:29" ht="99" customHeight="1" x14ac:dyDescent="0.25">
      <c r="A94" s="26" t="s">
        <v>1794</v>
      </c>
      <c r="B94" s="26" t="s">
        <v>1769</v>
      </c>
      <c r="C94" s="37" t="s">
        <v>1795</v>
      </c>
      <c r="D94" s="26" t="s">
        <v>1796</v>
      </c>
      <c r="E94" s="37" t="s">
        <v>1797</v>
      </c>
      <c r="F94" s="26" t="s">
        <v>1785</v>
      </c>
      <c r="G94" s="26" t="s">
        <v>174</v>
      </c>
      <c r="H94" s="26" t="s">
        <v>82</v>
      </c>
      <c r="I94" s="26" t="s">
        <v>83</v>
      </c>
      <c r="J94" s="26"/>
      <c r="K94" s="26" t="s">
        <v>95</v>
      </c>
      <c r="L94" s="26"/>
      <c r="M94" s="26" t="s">
        <v>1786</v>
      </c>
      <c r="N94" s="26" t="s">
        <v>1110</v>
      </c>
      <c r="O94" s="26"/>
      <c r="P94" s="26"/>
      <c r="Q94" s="26" t="s">
        <v>1787</v>
      </c>
      <c r="R94" s="26" t="s">
        <v>1653</v>
      </c>
      <c r="S94" s="26" t="s">
        <v>824</v>
      </c>
      <c r="T94" s="26" t="s">
        <v>1769</v>
      </c>
      <c r="U94" s="26" t="s">
        <v>515</v>
      </c>
      <c r="V94" s="26" t="s">
        <v>518</v>
      </c>
      <c r="W94" s="26" t="s">
        <v>1798</v>
      </c>
      <c r="X94" s="26" t="s">
        <v>518</v>
      </c>
      <c r="Y94" s="26" t="s">
        <v>1799</v>
      </c>
      <c r="Z94" s="26" t="s">
        <v>177</v>
      </c>
      <c r="AA94" s="26" t="s">
        <v>1798</v>
      </c>
      <c r="AB94" s="26" t="s">
        <v>518</v>
      </c>
      <c r="AC94" s="37" t="s">
        <v>602</v>
      </c>
    </row>
    <row r="95" spans="1:29" ht="93.75" customHeight="1" x14ac:dyDescent="0.25">
      <c r="A95" s="26" t="s">
        <v>1800</v>
      </c>
      <c r="B95" s="26" t="s">
        <v>1769</v>
      </c>
      <c r="C95" s="37" t="s">
        <v>1801</v>
      </c>
      <c r="D95" s="37" t="s">
        <v>1802</v>
      </c>
      <c r="E95" s="37" t="s">
        <v>1803</v>
      </c>
      <c r="F95" s="26" t="s">
        <v>1187</v>
      </c>
      <c r="G95" s="26" t="s">
        <v>174</v>
      </c>
      <c r="H95" s="26" t="s">
        <v>82</v>
      </c>
      <c r="I95" s="26" t="s">
        <v>83</v>
      </c>
      <c r="J95" s="26"/>
      <c r="K95" s="26" t="s">
        <v>85</v>
      </c>
      <c r="L95" s="26"/>
      <c r="M95" s="26" t="s">
        <v>1188</v>
      </c>
      <c r="N95" s="26" t="s">
        <v>739</v>
      </c>
      <c r="O95" s="26"/>
      <c r="P95" s="26"/>
      <c r="Q95" s="26" t="s">
        <v>1804</v>
      </c>
      <c r="R95" s="26" t="s">
        <v>129</v>
      </c>
      <c r="S95" s="26" t="s">
        <v>1190</v>
      </c>
      <c r="T95" s="26" t="s">
        <v>1769</v>
      </c>
      <c r="U95" s="26" t="s">
        <v>515</v>
      </c>
      <c r="V95" s="26" t="s">
        <v>516</v>
      </c>
      <c r="W95" s="26" t="s">
        <v>1805</v>
      </c>
      <c r="X95" s="26" t="s">
        <v>518</v>
      </c>
      <c r="Y95" s="26" t="s">
        <v>1806</v>
      </c>
      <c r="Z95" s="26" t="s">
        <v>177</v>
      </c>
      <c r="AA95" s="26" t="s">
        <v>1805</v>
      </c>
      <c r="AB95" s="26" t="s">
        <v>516</v>
      </c>
      <c r="AC95" s="37" t="s">
        <v>519</v>
      </c>
    </row>
    <row r="96" spans="1:29" ht="93.75" customHeight="1" x14ac:dyDescent="0.25">
      <c r="A96" s="26" t="s">
        <v>1807</v>
      </c>
      <c r="B96" s="26" t="s">
        <v>1808</v>
      </c>
      <c r="C96" s="37" t="s">
        <v>1809</v>
      </c>
      <c r="D96" s="37" t="s">
        <v>1810</v>
      </c>
      <c r="E96" s="37" t="s">
        <v>1811</v>
      </c>
      <c r="F96" s="26" t="s">
        <v>1812</v>
      </c>
      <c r="G96" s="26" t="s">
        <v>178</v>
      </c>
      <c r="H96" s="26" t="s">
        <v>82</v>
      </c>
      <c r="I96" s="26" t="s">
        <v>204</v>
      </c>
      <c r="J96" s="26"/>
      <c r="K96" s="26" t="s">
        <v>628</v>
      </c>
      <c r="L96" s="26"/>
      <c r="M96" s="26" t="s">
        <v>1813</v>
      </c>
      <c r="N96" s="26" t="s">
        <v>706</v>
      </c>
      <c r="O96" s="26"/>
      <c r="P96" s="26" t="s">
        <v>1814</v>
      </c>
      <c r="Q96" s="26" t="s">
        <v>1815</v>
      </c>
      <c r="R96" s="26" t="s">
        <v>1816</v>
      </c>
      <c r="S96" s="26" t="s">
        <v>936</v>
      </c>
      <c r="T96" s="26" t="s">
        <v>1808</v>
      </c>
      <c r="U96" s="26" t="s">
        <v>515</v>
      </c>
      <c r="V96" s="26" t="s">
        <v>516</v>
      </c>
      <c r="W96" s="26" t="s">
        <v>1817</v>
      </c>
      <c r="X96" s="26" t="s">
        <v>516</v>
      </c>
      <c r="Y96" s="26"/>
      <c r="Z96" s="26" t="s">
        <v>177</v>
      </c>
      <c r="AA96" s="26" t="s">
        <v>1817</v>
      </c>
      <c r="AB96" s="26" t="s">
        <v>518</v>
      </c>
      <c r="AC96" s="37" t="s">
        <v>1031</v>
      </c>
    </row>
    <row r="97" spans="1:29" ht="90.75" customHeight="1" x14ac:dyDescent="0.25">
      <c r="A97" s="26" t="s">
        <v>1818</v>
      </c>
      <c r="B97" s="26" t="s">
        <v>1819</v>
      </c>
      <c r="C97" s="37" t="s">
        <v>1820</v>
      </c>
      <c r="D97" s="37" t="s">
        <v>1821</v>
      </c>
      <c r="E97" s="26" t="s">
        <v>1822</v>
      </c>
      <c r="F97" s="26" t="s">
        <v>1823</v>
      </c>
      <c r="G97" s="26" t="s">
        <v>178</v>
      </c>
      <c r="H97" s="26" t="s">
        <v>82</v>
      </c>
      <c r="I97" s="26" t="s">
        <v>83</v>
      </c>
      <c r="J97" s="26"/>
      <c r="K97" s="26" t="s">
        <v>85</v>
      </c>
      <c r="L97" s="26"/>
      <c r="M97" s="26" t="s">
        <v>1633</v>
      </c>
      <c r="N97" s="26" t="s">
        <v>1824</v>
      </c>
      <c r="O97" s="26"/>
      <c r="P97" s="26" t="s">
        <v>1825</v>
      </c>
      <c r="Q97" s="26" t="s">
        <v>1826</v>
      </c>
      <c r="R97" s="26" t="s">
        <v>1827</v>
      </c>
      <c r="S97" s="26" t="s">
        <v>1828</v>
      </c>
      <c r="T97" s="26" t="s">
        <v>1819</v>
      </c>
      <c r="U97" s="26" t="s">
        <v>515</v>
      </c>
      <c r="V97" s="26" t="s">
        <v>516</v>
      </c>
      <c r="W97" s="26" t="s">
        <v>1829</v>
      </c>
      <c r="X97" s="26" t="s">
        <v>516</v>
      </c>
      <c r="Y97" s="26"/>
      <c r="Z97" s="26" t="s">
        <v>177</v>
      </c>
      <c r="AA97" s="26" t="s">
        <v>1829</v>
      </c>
      <c r="AB97" s="26" t="s">
        <v>516</v>
      </c>
      <c r="AC97" s="37" t="s">
        <v>519</v>
      </c>
    </row>
    <row r="98" spans="1:29" ht="93.75" customHeight="1" x14ac:dyDescent="0.25">
      <c r="A98" s="26" t="s">
        <v>1830</v>
      </c>
      <c r="B98" s="26" t="s">
        <v>1819</v>
      </c>
      <c r="C98" s="26" t="s">
        <v>1831</v>
      </c>
      <c r="D98" s="37" t="s">
        <v>1832</v>
      </c>
      <c r="E98" s="26" t="s">
        <v>845</v>
      </c>
      <c r="F98" s="26" t="s">
        <v>843</v>
      </c>
      <c r="G98" s="26" t="s">
        <v>178</v>
      </c>
      <c r="H98" s="26" t="s">
        <v>82</v>
      </c>
      <c r="I98" s="26" t="s">
        <v>83</v>
      </c>
      <c r="J98" s="26"/>
      <c r="K98" s="26" t="s">
        <v>85</v>
      </c>
      <c r="L98" s="26"/>
      <c r="M98" s="26" t="s">
        <v>844</v>
      </c>
      <c r="N98" s="26" t="s">
        <v>609</v>
      </c>
      <c r="O98" s="26"/>
      <c r="P98" s="26"/>
      <c r="Q98" s="26" t="s">
        <v>1833</v>
      </c>
      <c r="R98" s="26" t="s">
        <v>847</v>
      </c>
      <c r="S98" s="26" t="s">
        <v>648</v>
      </c>
      <c r="T98" s="26" t="s">
        <v>1819</v>
      </c>
      <c r="U98" s="26" t="s">
        <v>515</v>
      </c>
      <c r="V98" s="26" t="s">
        <v>516</v>
      </c>
      <c r="W98" s="26" t="s">
        <v>1834</v>
      </c>
      <c r="X98" s="26" t="s">
        <v>516</v>
      </c>
      <c r="Y98" s="26"/>
      <c r="Z98" s="26" t="s">
        <v>177</v>
      </c>
      <c r="AA98" s="26" t="s">
        <v>1834</v>
      </c>
      <c r="AB98" s="26" t="s">
        <v>516</v>
      </c>
      <c r="AC98" s="37" t="s">
        <v>519</v>
      </c>
    </row>
    <row r="99" spans="1:29" ht="90.75" customHeight="1" x14ac:dyDescent="0.25">
      <c r="A99" s="33" t="s">
        <v>1835</v>
      </c>
      <c r="B99" s="26" t="s">
        <v>1819</v>
      </c>
      <c r="C99" s="26" t="s">
        <v>529</v>
      </c>
      <c r="D99" s="37" t="s">
        <v>1836</v>
      </c>
      <c r="E99" s="26" t="s">
        <v>1837</v>
      </c>
      <c r="F99" s="26" t="s">
        <v>1838</v>
      </c>
      <c r="G99" s="26" t="s">
        <v>178</v>
      </c>
      <c r="H99" s="26" t="s">
        <v>82</v>
      </c>
      <c r="I99" s="26" t="s">
        <v>83</v>
      </c>
      <c r="J99" s="26"/>
      <c r="K99" s="26" t="s">
        <v>85</v>
      </c>
      <c r="L99" s="26"/>
      <c r="M99" s="26" t="s">
        <v>1839</v>
      </c>
      <c r="N99" s="26" t="s">
        <v>1013</v>
      </c>
      <c r="O99" s="26"/>
      <c r="P99" s="26" t="s">
        <v>1840</v>
      </c>
      <c r="Q99" s="26" t="s">
        <v>1841</v>
      </c>
      <c r="R99" s="26" t="s">
        <v>88</v>
      </c>
      <c r="S99" s="26" t="s">
        <v>1016</v>
      </c>
      <c r="T99" s="26" t="s">
        <v>1819</v>
      </c>
      <c r="U99" s="26" t="s">
        <v>515</v>
      </c>
      <c r="V99" s="26" t="s">
        <v>516</v>
      </c>
      <c r="W99" s="26" t="s">
        <v>1219</v>
      </c>
      <c r="X99" s="26" t="s">
        <v>516</v>
      </c>
      <c r="Y99" s="26"/>
      <c r="Z99" s="26" t="s">
        <v>177</v>
      </c>
      <c r="AA99" s="26" t="s">
        <v>1219</v>
      </c>
      <c r="AB99" s="26" t="s">
        <v>516</v>
      </c>
      <c r="AC99" s="37" t="s">
        <v>519</v>
      </c>
    </row>
    <row r="100" spans="1:29" ht="124.5" customHeight="1" x14ac:dyDescent="0.25">
      <c r="A100" s="26" t="s">
        <v>1842</v>
      </c>
      <c r="B100" s="26" t="s">
        <v>1819</v>
      </c>
      <c r="C100" s="37" t="s">
        <v>1843</v>
      </c>
      <c r="D100" s="26" t="s">
        <v>1844</v>
      </c>
      <c r="E100" s="26" t="s">
        <v>1845</v>
      </c>
      <c r="F100" s="26" t="s">
        <v>1760</v>
      </c>
      <c r="G100" s="26" t="s">
        <v>174</v>
      </c>
      <c r="H100" s="26" t="s">
        <v>82</v>
      </c>
      <c r="I100" s="26" t="s">
        <v>83</v>
      </c>
      <c r="J100" s="26"/>
      <c r="K100" s="26" t="s">
        <v>85</v>
      </c>
      <c r="L100" s="26"/>
      <c r="M100" s="26" t="s">
        <v>1761</v>
      </c>
      <c r="N100" s="26" t="s">
        <v>547</v>
      </c>
      <c r="O100" s="26" t="s">
        <v>1762</v>
      </c>
      <c r="P100" s="26"/>
      <c r="Q100" s="26" t="s">
        <v>1763</v>
      </c>
      <c r="R100" s="26" t="s">
        <v>1764</v>
      </c>
      <c r="S100" s="26" t="s">
        <v>541</v>
      </c>
      <c r="T100" s="26" t="s">
        <v>1765</v>
      </c>
      <c r="U100" s="26" t="s">
        <v>515</v>
      </c>
      <c r="V100" s="26" t="s">
        <v>516</v>
      </c>
      <c r="W100" s="26" t="s">
        <v>1846</v>
      </c>
      <c r="X100" s="26" t="s">
        <v>518</v>
      </c>
      <c r="Y100" s="26" t="s">
        <v>1847</v>
      </c>
      <c r="Z100" s="26" t="s">
        <v>177</v>
      </c>
      <c r="AA100" s="26" t="s">
        <v>1846</v>
      </c>
      <c r="AB100" s="26" t="s">
        <v>516</v>
      </c>
      <c r="AC100" s="37" t="s">
        <v>519</v>
      </c>
    </row>
    <row r="101" spans="1:29" ht="126.75" customHeight="1" x14ac:dyDescent="0.25">
      <c r="A101" s="26" t="s">
        <v>1848</v>
      </c>
      <c r="B101" s="26" t="s">
        <v>1819</v>
      </c>
      <c r="C101" s="37" t="s">
        <v>1849</v>
      </c>
      <c r="D101" s="26" t="s">
        <v>1200</v>
      </c>
      <c r="E101" s="26" t="s">
        <v>1850</v>
      </c>
      <c r="F101" s="26" t="s">
        <v>1202</v>
      </c>
      <c r="G101" s="26" t="s">
        <v>174</v>
      </c>
      <c r="H101" s="26" t="s">
        <v>82</v>
      </c>
      <c r="I101" s="26" t="s">
        <v>83</v>
      </c>
      <c r="J101" s="26"/>
      <c r="K101" s="26" t="s">
        <v>85</v>
      </c>
      <c r="L101" s="26"/>
      <c r="M101" s="26" t="s">
        <v>1122</v>
      </c>
      <c r="N101" s="26" t="s">
        <v>1203</v>
      </c>
      <c r="O101" s="26"/>
      <c r="P101" s="26"/>
      <c r="Q101" s="26" t="s">
        <v>1204</v>
      </c>
      <c r="R101" s="26" t="s">
        <v>122</v>
      </c>
      <c r="S101" s="26" t="s">
        <v>89</v>
      </c>
      <c r="T101" s="26" t="s">
        <v>1819</v>
      </c>
      <c r="U101" s="26" t="s">
        <v>515</v>
      </c>
      <c r="V101" s="26" t="s">
        <v>516</v>
      </c>
      <c r="W101" s="26" t="s">
        <v>1851</v>
      </c>
      <c r="X101" s="26" t="s">
        <v>516</v>
      </c>
      <c r="Y101" s="26"/>
      <c r="Z101" s="26" t="s">
        <v>177</v>
      </c>
      <c r="AA101" s="26" t="s">
        <v>1851</v>
      </c>
      <c r="AB101" s="26" t="s">
        <v>516</v>
      </c>
      <c r="AC101" s="37" t="s">
        <v>519</v>
      </c>
    </row>
    <row r="102" spans="1:29" ht="129" customHeight="1" x14ac:dyDescent="0.25">
      <c r="A102" s="26" t="s">
        <v>1852</v>
      </c>
      <c r="B102" s="26" t="s">
        <v>1819</v>
      </c>
      <c r="C102" s="37" t="s">
        <v>1853</v>
      </c>
      <c r="D102" s="26" t="s">
        <v>1844</v>
      </c>
      <c r="E102" s="26" t="s">
        <v>1854</v>
      </c>
      <c r="F102" s="26" t="s">
        <v>1855</v>
      </c>
      <c r="G102" s="26" t="s">
        <v>178</v>
      </c>
      <c r="H102" s="26" t="s">
        <v>82</v>
      </c>
      <c r="I102" s="26" t="s">
        <v>83</v>
      </c>
      <c r="J102" s="26"/>
      <c r="K102" s="26" t="s">
        <v>85</v>
      </c>
      <c r="L102" s="26"/>
      <c r="M102" s="26" t="s">
        <v>792</v>
      </c>
      <c r="N102" s="26" t="s">
        <v>1856</v>
      </c>
      <c r="O102" s="26"/>
      <c r="P102" s="26" t="s">
        <v>1330</v>
      </c>
      <c r="Q102" s="26" t="s">
        <v>1857</v>
      </c>
      <c r="R102" s="26" t="s">
        <v>1858</v>
      </c>
      <c r="S102" s="26" t="s">
        <v>1859</v>
      </c>
      <c r="T102" s="26" t="s">
        <v>1819</v>
      </c>
      <c r="U102" s="26" t="s">
        <v>515</v>
      </c>
      <c r="V102" s="26" t="s">
        <v>516</v>
      </c>
      <c r="W102" s="26" t="s">
        <v>1860</v>
      </c>
      <c r="X102" s="26" t="s">
        <v>516</v>
      </c>
      <c r="Y102" s="26"/>
      <c r="Z102" s="26" t="s">
        <v>177</v>
      </c>
      <c r="AA102" s="26" t="s">
        <v>1860</v>
      </c>
      <c r="AB102" s="26" t="s">
        <v>516</v>
      </c>
      <c r="AC102" s="37" t="s">
        <v>519</v>
      </c>
    </row>
    <row r="103" spans="1:29" ht="108" customHeight="1" x14ac:dyDescent="0.25">
      <c r="A103" s="26" t="s">
        <v>1861</v>
      </c>
      <c r="B103" s="26" t="s">
        <v>1862</v>
      </c>
      <c r="C103" s="26" t="s">
        <v>1863</v>
      </c>
      <c r="D103" s="26" t="s">
        <v>1864</v>
      </c>
      <c r="E103" s="37" t="s">
        <v>1803</v>
      </c>
      <c r="F103" s="26" t="s">
        <v>1187</v>
      </c>
      <c r="G103" s="26" t="s">
        <v>174</v>
      </c>
      <c r="H103" s="26" t="s">
        <v>82</v>
      </c>
      <c r="I103" s="26" t="s">
        <v>83</v>
      </c>
      <c r="J103" s="26"/>
      <c r="K103" s="26" t="s">
        <v>85</v>
      </c>
      <c r="L103" s="26"/>
      <c r="M103" s="26" t="s">
        <v>1188</v>
      </c>
      <c r="N103" s="26" t="s">
        <v>739</v>
      </c>
      <c r="O103" s="26"/>
      <c r="P103" s="26"/>
      <c r="Q103" s="26" t="s">
        <v>1804</v>
      </c>
      <c r="R103" s="26" t="s">
        <v>129</v>
      </c>
      <c r="S103" s="26" t="s">
        <v>1190</v>
      </c>
      <c r="T103" s="26" t="s">
        <v>1862</v>
      </c>
      <c r="U103" s="26" t="s">
        <v>515</v>
      </c>
      <c r="V103" s="26" t="s">
        <v>516</v>
      </c>
      <c r="W103" s="26" t="s">
        <v>1865</v>
      </c>
      <c r="X103" s="26" t="s">
        <v>516</v>
      </c>
      <c r="Y103" s="26"/>
      <c r="Z103" s="26" t="s">
        <v>177</v>
      </c>
      <c r="AA103" s="26" t="s">
        <v>1865</v>
      </c>
      <c r="AB103" s="26" t="s">
        <v>516</v>
      </c>
      <c r="AC103" s="37" t="s">
        <v>519</v>
      </c>
    </row>
    <row r="104" spans="1:29" ht="96.75" customHeight="1" x14ac:dyDescent="0.25">
      <c r="A104" s="26" t="s">
        <v>1755</v>
      </c>
      <c r="B104" s="26" t="s">
        <v>1866</v>
      </c>
      <c r="C104" s="37" t="s">
        <v>1867</v>
      </c>
      <c r="D104" s="26" t="s">
        <v>1758</v>
      </c>
      <c r="E104" s="37" t="s">
        <v>1868</v>
      </c>
      <c r="F104" s="26" t="s">
        <v>978</v>
      </c>
      <c r="G104" s="26" t="s">
        <v>174</v>
      </c>
      <c r="H104" s="26" t="s">
        <v>82</v>
      </c>
      <c r="I104" s="26" t="s">
        <v>83</v>
      </c>
      <c r="J104" s="26"/>
      <c r="K104" s="26" t="s">
        <v>85</v>
      </c>
      <c r="L104" s="26"/>
      <c r="M104" s="26" t="s">
        <v>979</v>
      </c>
      <c r="N104" s="26" t="s">
        <v>1146</v>
      </c>
      <c r="O104" s="26" t="s">
        <v>567</v>
      </c>
      <c r="P104" s="26"/>
      <c r="Q104" s="26" t="s">
        <v>981</v>
      </c>
      <c r="R104" s="26" t="s">
        <v>982</v>
      </c>
      <c r="S104" s="26" t="s">
        <v>763</v>
      </c>
      <c r="T104" s="26" t="s">
        <v>1869</v>
      </c>
      <c r="U104" s="26" t="s">
        <v>515</v>
      </c>
      <c r="V104" s="26" t="s">
        <v>516</v>
      </c>
      <c r="W104" s="26" t="s">
        <v>1870</v>
      </c>
      <c r="X104" s="26" t="s">
        <v>516</v>
      </c>
      <c r="Y104" s="26"/>
      <c r="Z104" s="26" t="s">
        <v>177</v>
      </c>
      <c r="AA104" s="26" t="s">
        <v>1870</v>
      </c>
      <c r="AB104" s="26" t="s">
        <v>516</v>
      </c>
      <c r="AC104" s="37" t="s">
        <v>519</v>
      </c>
    </row>
    <row r="105" spans="1:29" ht="99" customHeight="1" x14ac:dyDescent="0.25">
      <c r="A105" s="26" t="s">
        <v>1871</v>
      </c>
      <c r="B105" s="26" t="s">
        <v>1872</v>
      </c>
      <c r="C105" s="26" t="s">
        <v>1873</v>
      </c>
      <c r="D105" s="26" t="s">
        <v>728</v>
      </c>
      <c r="E105" s="26" t="s">
        <v>1165</v>
      </c>
      <c r="F105" s="26" t="s">
        <v>686</v>
      </c>
      <c r="G105" s="26" t="s">
        <v>178</v>
      </c>
      <c r="H105" s="26" t="s">
        <v>82</v>
      </c>
      <c r="I105" s="26" t="s">
        <v>83</v>
      </c>
      <c r="J105" s="26"/>
      <c r="K105" s="26" t="s">
        <v>85</v>
      </c>
      <c r="L105" s="26"/>
      <c r="M105" s="26" t="s">
        <v>1564</v>
      </c>
      <c r="N105" s="26" t="s">
        <v>1537</v>
      </c>
      <c r="O105" s="26" t="s">
        <v>706</v>
      </c>
      <c r="P105" s="26" t="s">
        <v>688</v>
      </c>
      <c r="Q105" s="26" t="s">
        <v>1705</v>
      </c>
      <c r="R105" s="26" t="s">
        <v>513</v>
      </c>
      <c r="S105" s="26" t="s">
        <v>145</v>
      </c>
      <c r="T105" s="26" t="s">
        <v>1872</v>
      </c>
      <c r="U105" s="26" t="s">
        <v>515</v>
      </c>
      <c r="V105" s="26" t="s">
        <v>516</v>
      </c>
      <c r="W105" s="26" t="s">
        <v>1196</v>
      </c>
      <c r="X105" s="26" t="s">
        <v>516</v>
      </c>
      <c r="Y105" s="26"/>
      <c r="Z105" s="26" t="s">
        <v>177</v>
      </c>
      <c r="AA105" s="26" t="s">
        <v>1196</v>
      </c>
      <c r="AB105" s="26" t="s">
        <v>516</v>
      </c>
      <c r="AC105" s="37" t="s">
        <v>519</v>
      </c>
    </row>
    <row r="106" spans="1:29" ht="102.75" customHeight="1" x14ac:dyDescent="0.25">
      <c r="A106" s="26" t="s">
        <v>1613</v>
      </c>
      <c r="B106" s="26" t="s">
        <v>1872</v>
      </c>
      <c r="C106" s="37" t="s">
        <v>1874</v>
      </c>
      <c r="D106" s="26" t="s">
        <v>1200</v>
      </c>
      <c r="E106" s="26" t="s">
        <v>1631</v>
      </c>
      <c r="F106" s="26" t="s">
        <v>1632</v>
      </c>
      <c r="G106" s="26" t="s">
        <v>178</v>
      </c>
      <c r="H106" s="26" t="s">
        <v>82</v>
      </c>
      <c r="I106" s="26" t="s">
        <v>83</v>
      </c>
      <c r="J106" s="26"/>
      <c r="K106" s="26" t="s">
        <v>85</v>
      </c>
      <c r="L106" s="26"/>
      <c r="M106" s="26" t="s">
        <v>1633</v>
      </c>
      <c r="N106" s="26" t="s">
        <v>1634</v>
      </c>
      <c r="O106" s="26"/>
      <c r="P106" s="26" t="s">
        <v>1875</v>
      </c>
      <c r="Q106" s="26" t="s">
        <v>1635</v>
      </c>
      <c r="R106" s="26" t="s">
        <v>88</v>
      </c>
      <c r="S106" s="26" t="s">
        <v>145</v>
      </c>
      <c r="T106" s="26" t="s">
        <v>1872</v>
      </c>
      <c r="U106" s="26" t="s">
        <v>515</v>
      </c>
      <c r="V106" s="26" t="s">
        <v>516</v>
      </c>
      <c r="W106" s="26" t="s">
        <v>1876</v>
      </c>
      <c r="X106" s="26" t="s">
        <v>516</v>
      </c>
      <c r="Y106" s="26"/>
      <c r="Z106" s="26" t="s">
        <v>177</v>
      </c>
      <c r="AA106" s="26" t="s">
        <v>1876</v>
      </c>
      <c r="AB106" s="26" t="s">
        <v>516</v>
      </c>
      <c r="AC106" s="37" t="s">
        <v>1877</v>
      </c>
    </row>
    <row r="107" spans="1:29" ht="96" customHeight="1" x14ac:dyDescent="0.25">
      <c r="A107" s="26" t="s">
        <v>1878</v>
      </c>
      <c r="B107" s="26" t="s">
        <v>1872</v>
      </c>
      <c r="C107" s="26" t="s">
        <v>1879</v>
      </c>
      <c r="D107" s="26" t="s">
        <v>858</v>
      </c>
      <c r="E107" s="26" t="s">
        <v>1880</v>
      </c>
      <c r="F107" s="26" t="s">
        <v>860</v>
      </c>
      <c r="G107" s="26" t="s">
        <v>174</v>
      </c>
      <c r="H107" s="26" t="s">
        <v>82</v>
      </c>
      <c r="I107" s="26"/>
      <c r="J107" s="26"/>
      <c r="K107" s="26" t="s">
        <v>628</v>
      </c>
      <c r="L107" s="26"/>
      <c r="M107" s="26" t="s">
        <v>1881</v>
      </c>
      <c r="N107" s="26" t="s">
        <v>822</v>
      </c>
      <c r="O107" s="26"/>
      <c r="P107" s="26"/>
      <c r="Q107" s="26" t="s">
        <v>862</v>
      </c>
      <c r="R107" s="26" t="s">
        <v>863</v>
      </c>
      <c r="S107" s="26" t="s">
        <v>173</v>
      </c>
      <c r="T107" s="26" t="s">
        <v>1872</v>
      </c>
      <c r="U107" s="26" t="s">
        <v>515</v>
      </c>
      <c r="V107" s="26" t="s">
        <v>516</v>
      </c>
      <c r="W107" s="26" t="s">
        <v>1882</v>
      </c>
      <c r="X107" s="26" t="s">
        <v>516</v>
      </c>
      <c r="Y107" s="26"/>
      <c r="Z107" s="26" t="s">
        <v>177</v>
      </c>
      <c r="AA107" s="26" t="s">
        <v>1882</v>
      </c>
      <c r="AB107" s="26" t="s">
        <v>516</v>
      </c>
      <c r="AC107" s="37" t="s">
        <v>519</v>
      </c>
    </row>
    <row r="108" spans="1:29" ht="98.25" customHeight="1" x14ac:dyDescent="0.25">
      <c r="A108" s="26" t="s">
        <v>1883</v>
      </c>
      <c r="B108" s="26" t="s">
        <v>1884</v>
      </c>
      <c r="C108" s="26" t="s">
        <v>529</v>
      </c>
      <c r="D108" s="37" t="s">
        <v>1885</v>
      </c>
      <c r="E108" s="26" t="s">
        <v>1886</v>
      </c>
      <c r="F108" s="26" t="s">
        <v>1887</v>
      </c>
      <c r="G108" s="26" t="s">
        <v>178</v>
      </c>
      <c r="H108" s="26" t="s">
        <v>82</v>
      </c>
      <c r="I108" s="26" t="s">
        <v>83</v>
      </c>
      <c r="J108" s="26"/>
      <c r="K108" s="26" t="s">
        <v>85</v>
      </c>
      <c r="L108" s="26"/>
      <c r="M108" s="26" t="s">
        <v>1888</v>
      </c>
      <c r="N108" s="26" t="s">
        <v>738</v>
      </c>
      <c r="O108" s="26"/>
      <c r="P108" s="26"/>
      <c r="Q108" s="26" t="s">
        <v>1889</v>
      </c>
      <c r="R108" s="26" t="s">
        <v>129</v>
      </c>
      <c r="S108" s="26" t="s">
        <v>1190</v>
      </c>
      <c r="T108" s="26" t="s">
        <v>1884</v>
      </c>
      <c r="U108" s="26" t="s">
        <v>515</v>
      </c>
      <c r="V108" s="26" t="s">
        <v>516</v>
      </c>
      <c r="W108" s="26" t="s">
        <v>1890</v>
      </c>
      <c r="X108" s="26" t="s">
        <v>516</v>
      </c>
      <c r="Y108" s="26"/>
      <c r="Z108" s="26" t="s">
        <v>177</v>
      </c>
      <c r="AA108" s="26" t="s">
        <v>1890</v>
      </c>
      <c r="AB108" s="26" t="s">
        <v>516</v>
      </c>
      <c r="AC108" s="37" t="s">
        <v>519</v>
      </c>
    </row>
    <row r="109" spans="1:29" ht="102.75" customHeight="1" x14ac:dyDescent="0.25">
      <c r="A109" s="26" t="s">
        <v>1891</v>
      </c>
      <c r="B109" s="26" t="s">
        <v>1884</v>
      </c>
      <c r="C109" s="26" t="s">
        <v>1892</v>
      </c>
      <c r="D109" s="26" t="s">
        <v>1893</v>
      </c>
      <c r="E109" s="26" t="s">
        <v>1399</v>
      </c>
      <c r="F109" s="26" t="s">
        <v>1400</v>
      </c>
      <c r="G109" s="26" t="s">
        <v>178</v>
      </c>
      <c r="H109" s="26" t="s">
        <v>82</v>
      </c>
      <c r="I109" s="26" t="s">
        <v>83</v>
      </c>
      <c r="J109" s="26" t="s">
        <v>886</v>
      </c>
      <c r="K109" s="26" t="s">
        <v>1778</v>
      </c>
      <c r="L109" s="26"/>
      <c r="M109" s="26" t="s">
        <v>1402</v>
      </c>
      <c r="N109" s="26" t="s">
        <v>637</v>
      </c>
      <c r="O109" s="26"/>
      <c r="P109" s="26"/>
      <c r="Q109" s="26" t="s">
        <v>1403</v>
      </c>
      <c r="R109" s="26" t="s">
        <v>88</v>
      </c>
      <c r="S109" s="26" t="s">
        <v>1282</v>
      </c>
      <c r="T109" s="26" t="s">
        <v>1884</v>
      </c>
      <c r="U109" s="26" t="s">
        <v>515</v>
      </c>
      <c r="V109" s="26" t="s">
        <v>516</v>
      </c>
      <c r="W109" s="26" t="s">
        <v>1894</v>
      </c>
      <c r="X109" s="26" t="s">
        <v>516</v>
      </c>
      <c r="Y109" s="26"/>
      <c r="Z109" s="26" t="s">
        <v>177</v>
      </c>
      <c r="AA109" s="26" t="s">
        <v>1894</v>
      </c>
      <c r="AB109" s="26" t="s">
        <v>516</v>
      </c>
      <c r="AC109" s="37" t="s">
        <v>519</v>
      </c>
    </row>
    <row r="110" spans="1:29" ht="98.25" customHeight="1" x14ac:dyDescent="0.25">
      <c r="A110" s="26" t="s">
        <v>1895</v>
      </c>
      <c r="B110" s="26" t="s">
        <v>1884</v>
      </c>
      <c r="C110" s="26" t="s">
        <v>1896</v>
      </c>
      <c r="D110" s="26" t="s">
        <v>1897</v>
      </c>
      <c r="E110" s="26" t="s">
        <v>1092</v>
      </c>
      <c r="F110" s="26" t="s">
        <v>1093</v>
      </c>
      <c r="G110" s="26" t="s">
        <v>178</v>
      </c>
      <c r="H110" s="26" t="s">
        <v>82</v>
      </c>
      <c r="I110" s="26" t="s">
        <v>83</v>
      </c>
      <c r="J110" s="26"/>
      <c r="K110" s="26" t="s">
        <v>85</v>
      </c>
      <c r="L110" s="26"/>
      <c r="M110" s="26" t="s">
        <v>1094</v>
      </c>
      <c r="N110" s="26" t="s">
        <v>1095</v>
      </c>
      <c r="O110" s="26"/>
      <c r="P110" s="26"/>
      <c r="Q110" s="26" t="s">
        <v>1096</v>
      </c>
      <c r="R110" s="26" t="s">
        <v>88</v>
      </c>
      <c r="S110" s="26" t="s">
        <v>1097</v>
      </c>
      <c r="T110" s="26" t="s">
        <v>1884</v>
      </c>
      <c r="U110" s="26" t="s">
        <v>515</v>
      </c>
      <c r="V110" s="26" t="s">
        <v>516</v>
      </c>
      <c r="W110" s="26" t="s">
        <v>1898</v>
      </c>
      <c r="X110" s="26" t="s">
        <v>516</v>
      </c>
      <c r="Y110" s="26"/>
      <c r="Z110" s="26" t="s">
        <v>177</v>
      </c>
      <c r="AA110" s="26" t="s">
        <v>1898</v>
      </c>
      <c r="AB110" s="26" t="s">
        <v>516</v>
      </c>
      <c r="AC110" s="37" t="s">
        <v>519</v>
      </c>
    </row>
    <row r="111" spans="1:29" ht="93" customHeight="1" x14ac:dyDescent="0.25">
      <c r="A111" s="26" t="s">
        <v>1899</v>
      </c>
      <c r="B111" s="26" t="s">
        <v>1884</v>
      </c>
      <c r="C111" s="26" t="s">
        <v>851</v>
      </c>
      <c r="D111" s="26" t="s">
        <v>684</v>
      </c>
      <c r="E111" s="26" t="s">
        <v>1900</v>
      </c>
      <c r="F111" s="26" t="s">
        <v>1160</v>
      </c>
      <c r="G111" s="26" t="s">
        <v>178</v>
      </c>
      <c r="H111" s="26" t="s">
        <v>82</v>
      </c>
      <c r="I111" s="26" t="s">
        <v>83</v>
      </c>
      <c r="J111" s="26"/>
      <c r="K111" s="26" t="s">
        <v>85</v>
      </c>
      <c r="L111" s="26"/>
      <c r="M111" s="26" t="s">
        <v>833</v>
      </c>
      <c r="N111" s="26" t="s">
        <v>1162</v>
      </c>
      <c r="O111" s="26"/>
      <c r="P111" s="26"/>
      <c r="Q111" s="26" t="s">
        <v>1163</v>
      </c>
      <c r="R111" s="26" t="s">
        <v>982</v>
      </c>
      <c r="S111" s="26" t="s">
        <v>123</v>
      </c>
      <c r="T111" s="26" t="s">
        <v>1884</v>
      </c>
      <c r="U111" s="26" t="s">
        <v>515</v>
      </c>
      <c r="V111" s="26" t="s">
        <v>516</v>
      </c>
      <c r="W111" s="26" t="s">
        <v>1460</v>
      </c>
      <c r="X111" s="26" t="s">
        <v>516</v>
      </c>
      <c r="Y111" s="26"/>
      <c r="Z111" s="26" t="s">
        <v>177</v>
      </c>
      <c r="AA111" s="26" t="s">
        <v>1460</v>
      </c>
      <c r="AB111" s="26" t="s">
        <v>516</v>
      </c>
      <c r="AC111" s="37" t="s">
        <v>519</v>
      </c>
    </row>
    <row r="112" spans="1:29" ht="96" customHeight="1" x14ac:dyDescent="0.25">
      <c r="A112" s="26" t="s">
        <v>1901</v>
      </c>
      <c r="B112" s="26" t="s">
        <v>1884</v>
      </c>
      <c r="C112" s="26" t="s">
        <v>1452</v>
      </c>
      <c r="D112" s="26" t="s">
        <v>1451</v>
      </c>
      <c r="E112" s="26" t="s">
        <v>1453</v>
      </c>
      <c r="F112" s="26" t="s">
        <v>1454</v>
      </c>
      <c r="G112" s="26" t="s">
        <v>178</v>
      </c>
      <c r="H112" s="26" t="s">
        <v>82</v>
      </c>
      <c r="I112" s="26" t="s">
        <v>83</v>
      </c>
      <c r="J112" s="26"/>
      <c r="K112" s="26" t="s">
        <v>85</v>
      </c>
      <c r="L112" s="26"/>
      <c r="M112" s="26" t="s">
        <v>1455</v>
      </c>
      <c r="N112" s="26" t="s">
        <v>1154</v>
      </c>
      <c r="O112" s="26"/>
      <c r="P112" s="26"/>
      <c r="Q112" s="26" t="s">
        <v>1902</v>
      </c>
      <c r="R112" s="26" t="s">
        <v>1425</v>
      </c>
      <c r="S112" s="26" t="s">
        <v>1457</v>
      </c>
      <c r="T112" s="26" t="s">
        <v>1884</v>
      </c>
      <c r="U112" s="26" t="s">
        <v>515</v>
      </c>
      <c r="V112" s="26" t="s">
        <v>516</v>
      </c>
      <c r="W112" s="26" t="s">
        <v>1903</v>
      </c>
      <c r="X112" s="26" t="s">
        <v>516</v>
      </c>
      <c r="Y112" s="26"/>
      <c r="Z112" s="26" t="s">
        <v>177</v>
      </c>
      <c r="AA112" s="26" t="s">
        <v>1903</v>
      </c>
      <c r="AB112" s="26" t="s">
        <v>516</v>
      </c>
      <c r="AC112" s="37" t="s">
        <v>519</v>
      </c>
    </row>
    <row r="113" spans="1:29" ht="90.75" customHeight="1" x14ac:dyDescent="0.25">
      <c r="A113" s="26" t="s">
        <v>1904</v>
      </c>
      <c r="B113" s="26" t="s">
        <v>1884</v>
      </c>
      <c r="C113" s="26" t="s">
        <v>799</v>
      </c>
      <c r="D113" s="26" t="s">
        <v>786</v>
      </c>
      <c r="E113" s="26" t="s">
        <v>1165</v>
      </c>
      <c r="F113" s="26" t="s">
        <v>686</v>
      </c>
      <c r="G113" s="26" t="s">
        <v>178</v>
      </c>
      <c r="H113" s="26" t="s">
        <v>82</v>
      </c>
      <c r="I113" s="26" t="s">
        <v>83</v>
      </c>
      <c r="J113" s="26"/>
      <c r="K113" s="26" t="s">
        <v>85</v>
      </c>
      <c r="L113" s="26"/>
      <c r="M113" s="26" t="s">
        <v>1564</v>
      </c>
      <c r="N113" s="26" t="s">
        <v>1537</v>
      </c>
      <c r="O113" s="26" t="s">
        <v>706</v>
      </c>
      <c r="P113" s="26" t="s">
        <v>688</v>
      </c>
      <c r="Q113" s="26" t="s">
        <v>1705</v>
      </c>
      <c r="R113" s="26" t="s">
        <v>513</v>
      </c>
      <c r="S113" s="26" t="s">
        <v>145</v>
      </c>
      <c r="T113" s="26" t="s">
        <v>1884</v>
      </c>
      <c r="U113" s="26" t="s">
        <v>515</v>
      </c>
      <c r="V113" s="26" t="s">
        <v>516</v>
      </c>
      <c r="W113" s="26" t="s">
        <v>1905</v>
      </c>
      <c r="X113" s="26" t="s">
        <v>516</v>
      </c>
      <c r="Y113" s="26"/>
      <c r="Z113" s="26" t="s">
        <v>177</v>
      </c>
      <c r="AA113" s="26" t="s">
        <v>1905</v>
      </c>
      <c r="AB113" s="26" t="s">
        <v>516</v>
      </c>
      <c r="AC113" s="37" t="s">
        <v>519</v>
      </c>
    </row>
    <row r="114" spans="1:29" ht="94.5" customHeight="1" x14ac:dyDescent="0.25">
      <c r="A114" s="26" t="s">
        <v>1906</v>
      </c>
      <c r="B114" s="26" t="s">
        <v>1884</v>
      </c>
      <c r="C114" s="37" t="s">
        <v>1907</v>
      </c>
      <c r="D114" s="37" t="s">
        <v>1908</v>
      </c>
      <c r="E114" s="26" t="s">
        <v>1909</v>
      </c>
      <c r="F114" s="26" t="s">
        <v>1910</v>
      </c>
      <c r="G114" s="26" t="s">
        <v>174</v>
      </c>
      <c r="H114" s="26" t="s">
        <v>82</v>
      </c>
      <c r="I114" s="26" t="s">
        <v>83</v>
      </c>
      <c r="J114" s="26"/>
      <c r="K114" s="26" t="s">
        <v>95</v>
      </c>
      <c r="L114" s="26"/>
      <c r="M114" s="26" t="s">
        <v>1911</v>
      </c>
      <c r="N114" s="26" t="s">
        <v>638</v>
      </c>
      <c r="O114" s="26"/>
      <c r="P114" s="26"/>
      <c r="Q114" s="26" t="s">
        <v>1912</v>
      </c>
      <c r="R114" s="26" t="s">
        <v>1058</v>
      </c>
      <c r="S114" s="26" t="s">
        <v>1913</v>
      </c>
      <c r="T114" s="26" t="s">
        <v>1884</v>
      </c>
      <c r="U114" s="26" t="s">
        <v>515</v>
      </c>
      <c r="V114" s="26" t="s">
        <v>516</v>
      </c>
      <c r="W114" s="26" t="s">
        <v>1914</v>
      </c>
      <c r="X114" s="26" t="s">
        <v>516</v>
      </c>
      <c r="Y114" s="26"/>
      <c r="Z114" s="26" t="s">
        <v>177</v>
      </c>
      <c r="AA114" s="26" t="s">
        <v>1914</v>
      </c>
      <c r="AB114" s="26" t="s">
        <v>516</v>
      </c>
      <c r="AC114" s="37" t="s">
        <v>519</v>
      </c>
    </row>
    <row r="115" spans="1:29" ht="90.75" customHeight="1" x14ac:dyDescent="0.25">
      <c r="A115" s="26" t="s">
        <v>1915</v>
      </c>
      <c r="B115" s="26" t="s">
        <v>1884</v>
      </c>
      <c r="C115" s="26" t="s">
        <v>1916</v>
      </c>
      <c r="D115" s="26" t="s">
        <v>1917</v>
      </c>
      <c r="E115" s="26" t="s">
        <v>1918</v>
      </c>
      <c r="F115" s="26" t="s">
        <v>1919</v>
      </c>
      <c r="G115" s="26" t="s">
        <v>178</v>
      </c>
      <c r="H115" s="26" t="s">
        <v>82</v>
      </c>
      <c r="I115" s="26" t="s">
        <v>83</v>
      </c>
      <c r="J115" s="26"/>
      <c r="K115" s="26" t="s">
        <v>85</v>
      </c>
      <c r="L115" s="26"/>
      <c r="M115" s="26" t="s">
        <v>1920</v>
      </c>
      <c r="N115" s="26" t="s">
        <v>1598</v>
      </c>
      <c r="O115" s="26" t="s">
        <v>1762</v>
      </c>
      <c r="P115" s="26" t="s">
        <v>1921</v>
      </c>
      <c r="Q115" s="26" t="s">
        <v>1922</v>
      </c>
      <c r="R115" s="26" t="s">
        <v>1923</v>
      </c>
      <c r="S115" s="26" t="s">
        <v>123</v>
      </c>
      <c r="T115" s="26" t="s">
        <v>1884</v>
      </c>
      <c r="U115" s="26" t="s">
        <v>515</v>
      </c>
      <c r="V115" s="26" t="s">
        <v>516</v>
      </c>
      <c r="W115" s="26" t="s">
        <v>1924</v>
      </c>
      <c r="X115" s="26" t="s">
        <v>516</v>
      </c>
      <c r="Y115" s="26"/>
      <c r="Z115" s="26" t="s">
        <v>177</v>
      </c>
      <c r="AA115" s="26" t="s">
        <v>1924</v>
      </c>
      <c r="AB115" s="26" t="s">
        <v>516</v>
      </c>
      <c r="AC115" s="37" t="s">
        <v>519</v>
      </c>
    </row>
    <row r="116" spans="1:29" ht="102.75" customHeight="1" x14ac:dyDescent="0.25">
      <c r="A116" s="26" t="s">
        <v>1925</v>
      </c>
      <c r="B116" s="26" t="s">
        <v>1926</v>
      </c>
      <c r="C116" s="37" t="s">
        <v>1927</v>
      </c>
      <c r="D116" s="26" t="s">
        <v>1928</v>
      </c>
      <c r="E116" s="37" t="s">
        <v>1929</v>
      </c>
      <c r="F116" s="26" t="s">
        <v>1930</v>
      </c>
      <c r="G116" s="26" t="s">
        <v>174</v>
      </c>
      <c r="H116" s="26" t="s">
        <v>82</v>
      </c>
      <c r="I116" s="26" t="s">
        <v>228</v>
      </c>
      <c r="J116" s="26"/>
      <c r="K116" s="26" t="s">
        <v>1931</v>
      </c>
      <c r="L116" s="26"/>
      <c r="M116" s="26" t="s">
        <v>1932</v>
      </c>
      <c r="N116" s="26" t="s">
        <v>705</v>
      </c>
      <c r="O116" s="26"/>
      <c r="P116" s="26"/>
      <c r="Q116" s="26" t="s">
        <v>1933</v>
      </c>
      <c r="R116" s="26" t="s">
        <v>1934</v>
      </c>
      <c r="S116" s="26" t="s">
        <v>1190</v>
      </c>
      <c r="T116" s="26" t="s">
        <v>1926</v>
      </c>
      <c r="U116" s="26" t="s">
        <v>515</v>
      </c>
      <c r="V116" s="26" t="s">
        <v>516</v>
      </c>
      <c r="W116" s="26" t="s">
        <v>1935</v>
      </c>
      <c r="X116" s="26" t="s">
        <v>518</v>
      </c>
      <c r="Y116" s="26" t="s">
        <v>1936</v>
      </c>
      <c r="Z116" s="26" t="s">
        <v>177</v>
      </c>
      <c r="AA116" s="26" t="s">
        <v>1935</v>
      </c>
      <c r="AB116" s="26" t="s">
        <v>518</v>
      </c>
      <c r="AC116" s="26" t="s">
        <v>1937</v>
      </c>
    </row>
    <row r="117" spans="1:29" ht="15.75" customHeight="1" x14ac:dyDescent="0.25">
      <c r="A117" s="26" t="s">
        <v>1938</v>
      </c>
      <c r="B117" s="26" t="s">
        <v>1926</v>
      </c>
      <c r="C117" s="26" t="s">
        <v>1939</v>
      </c>
      <c r="D117" s="26" t="s">
        <v>868</v>
      </c>
      <c r="E117" s="26" t="s">
        <v>1065</v>
      </c>
      <c r="F117" s="26" t="s">
        <v>1940</v>
      </c>
      <c r="G117" s="26" t="s">
        <v>178</v>
      </c>
      <c r="H117" s="26" t="s">
        <v>82</v>
      </c>
      <c r="I117" s="26" t="s">
        <v>83</v>
      </c>
      <c r="J117" s="26"/>
      <c r="K117" s="26" t="s">
        <v>85</v>
      </c>
      <c r="L117" s="26"/>
      <c r="M117" s="26" t="s">
        <v>1888</v>
      </c>
      <c r="N117" s="26" t="s">
        <v>934</v>
      </c>
      <c r="O117" s="26"/>
      <c r="P117" s="26" t="s">
        <v>662</v>
      </c>
      <c r="Q117" s="26" t="s">
        <v>1068</v>
      </c>
      <c r="R117" s="26" t="s">
        <v>88</v>
      </c>
      <c r="S117" s="26" t="s">
        <v>123</v>
      </c>
      <c r="T117" s="26" t="s">
        <v>1926</v>
      </c>
      <c r="U117" s="26" t="s">
        <v>515</v>
      </c>
      <c r="V117" s="26" t="s">
        <v>516</v>
      </c>
      <c r="W117" s="26" t="s">
        <v>1941</v>
      </c>
      <c r="X117" s="26" t="s">
        <v>516</v>
      </c>
      <c r="Y117" s="26"/>
      <c r="Z117" s="26" t="s">
        <v>177</v>
      </c>
      <c r="AA117" s="26" t="s">
        <v>1941</v>
      </c>
      <c r="AB117" s="26" t="s">
        <v>518</v>
      </c>
      <c r="AC117" s="26" t="s">
        <v>602</v>
      </c>
    </row>
    <row r="118" spans="1:29" ht="91.5" customHeight="1" x14ac:dyDescent="0.25">
      <c r="A118" s="26" t="s">
        <v>1942</v>
      </c>
      <c r="B118" s="26" t="s">
        <v>1943</v>
      </c>
      <c r="C118" s="26" t="s">
        <v>1944</v>
      </c>
      <c r="D118" s="26" t="s">
        <v>1945</v>
      </c>
      <c r="E118" s="26" t="s">
        <v>1946</v>
      </c>
      <c r="F118" s="26" t="s">
        <v>1947</v>
      </c>
      <c r="G118" s="26" t="s">
        <v>178</v>
      </c>
      <c r="H118" s="26" t="s">
        <v>82</v>
      </c>
      <c r="I118" s="26" t="s">
        <v>83</v>
      </c>
      <c r="J118" s="26"/>
      <c r="K118" s="26" t="s">
        <v>85</v>
      </c>
      <c r="L118" s="26"/>
      <c r="M118" s="26" t="s">
        <v>844</v>
      </c>
      <c r="N118" s="26" t="s">
        <v>1948</v>
      </c>
      <c r="O118" s="26" t="s">
        <v>1949</v>
      </c>
      <c r="P118" s="26"/>
      <c r="Q118" s="26" t="s">
        <v>1950</v>
      </c>
      <c r="R118" s="26" t="s">
        <v>88</v>
      </c>
      <c r="S118" s="26" t="s">
        <v>763</v>
      </c>
      <c r="T118" s="26" t="s">
        <v>1943</v>
      </c>
      <c r="U118" s="26" t="s">
        <v>515</v>
      </c>
      <c r="V118" s="26" t="s">
        <v>516</v>
      </c>
      <c r="W118" s="26" t="s">
        <v>1951</v>
      </c>
      <c r="X118" s="26" t="s">
        <v>516</v>
      </c>
      <c r="Y118" s="26"/>
      <c r="Z118" s="26" t="s">
        <v>177</v>
      </c>
      <c r="AA118" s="26" t="s">
        <v>1951</v>
      </c>
      <c r="AB118" s="26" t="s">
        <v>516</v>
      </c>
      <c r="AC118" s="37" t="s">
        <v>519</v>
      </c>
    </row>
    <row r="119" spans="1:29" ht="94.5" customHeight="1" x14ac:dyDescent="0.25">
      <c r="A119" s="26" t="s">
        <v>1952</v>
      </c>
      <c r="B119" s="26" t="s">
        <v>1943</v>
      </c>
      <c r="C119" s="26" t="s">
        <v>1953</v>
      </c>
      <c r="D119" s="26" t="s">
        <v>1954</v>
      </c>
      <c r="E119" s="37" t="s">
        <v>1955</v>
      </c>
      <c r="F119" s="37" t="s">
        <v>1956</v>
      </c>
      <c r="G119" s="26" t="s">
        <v>178</v>
      </c>
      <c r="H119" s="26" t="s">
        <v>82</v>
      </c>
      <c r="I119" s="26" t="s">
        <v>83</v>
      </c>
      <c r="J119" s="26"/>
      <c r="K119" s="26" t="s">
        <v>85</v>
      </c>
      <c r="L119" s="26"/>
      <c r="M119" s="26" t="s">
        <v>608</v>
      </c>
      <c r="N119" s="26" t="s">
        <v>630</v>
      </c>
      <c r="O119" s="26"/>
      <c r="P119" s="26"/>
      <c r="Q119" s="26" t="s">
        <v>1957</v>
      </c>
      <c r="R119" s="26" t="s">
        <v>595</v>
      </c>
      <c r="S119" s="26" t="s">
        <v>1958</v>
      </c>
      <c r="T119" s="26" t="s">
        <v>974</v>
      </c>
      <c r="U119" s="26" t="s">
        <v>1959</v>
      </c>
      <c r="V119" s="26" t="s">
        <v>516</v>
      </c>
      <c r="W119" s="26" t="s">
        <v>1960</v>
      </c>
      <c r="X119" s="26" t="s">
        <v>516</v>
      </c>
      <c r="Y119" s="26"/>
      <c r="Z119" s="26" t="s">
        <v>177</v>
      </c>
      <c r="AA119" s="26" t="s">
        <v>1960</v>
      </c>
      <c r="AB119" s="26" t="s">
        <v>516</v>
      </c>
      <c r="AC119" s="37" t="s">
        <v>519</v>
      </c>
    </row>
    <row r="120" spans="1:29" ht="15.75" customHeight="1" x14ac:dyDescent="0.25">
      <c r="A120" s="26" t="s">
        <v>1961</v>
      </c>
      <c r="B120" s="26" t="s">
        <v>1943</v>
      </c>
      <c r="C120" s="26" t="s">
        <v>1962</v>
      </c>
      <c r="D120" s="26" t="s">
        <v>1963</v>
      </c>
      <c r="E120" s="26" t="s">
        <v>1964</v>
      </c>
      <c r="F120" s="26" t="s">
        <v>1965</v>
      </c>
      <c r="G120" s="26" t="s">
        <v>174</v>
      </c>
      <c r="H120" s="26" t="s">
        <v>82</v>
      </c>
      <c r="I120" s="26"/>
      <c r="J120" s="26"/>
      <c r="K120" s="26" t="s">
        <v>628</v>
      </c>
      <c r="L120" s="26" t="s">
        <v>1966</v>
      </c>
      <c r="M120" s="26" t="s">
        <v>1881</v>
      </c>
      <c r="N120" s="26" t="s">
        <v>898</v>
      </c>
      <c r="O120" s="26"/>
      <c r="P120" s="26" t="s">
        <v>1967</v>
      </c>
      <c r="Q120" s="26" t="s">
        <v>1968</v>
      </c>
      <c r="R120" s="26" t="s">
        <v>611</v>
      </c>
      <c r="S120" s="26" t="s">
        <v>1016</v>
      </c>
      <c r="T120" s="26" t="s">
        <v>1943</v>
      </c>
      <c r="U120" s="26" t="s">
        <v>515</v>
      </c>
      <c r="V120" s="26" t="s">
        <v>516</v>
      </c>
      <c r="W120" s="26" t="s">
        <v>1969</v>
      </c>
      <c r="X120" s="26" t="s">
        <v>518</v>
      </c>
      <c r="Y120" s="26" t="s">
        <v>1970</v>
      </c>
      <c r="Z120" s="26" t="s">
        <v>177</v>
      </c>
      <c r="AA120" s="26" t="s">
        <v>1969</v>
      </c>
      <c r="AB120" s="26" t="s">
        <v>518</v>
      </c>
      <c r="AC120" s="26" t="s">
        <v>602</v>
      </c>
    </row>
    <row r="121" spans="1:29" ht="133.5" customHeight="1" x14ac:dyDescent="0.25">
      <c r="A121" s="26" t="s">
        <v>1971</v>
      </c>
      <c r="B121" s="26" t="s">
        <v>1943</v>
      </c>
      <c r="C121" s="37" t="s">
        <v>1972</v>
      </c>
      <c r="D121" s="26" t="s">
        <v>1758</v>
      </c>
      <c r="E121" s="26" t="s">
        <v>1854</v>
      </c>
      <c r="F121" s="26" t="s">
        <v>1855</v>
      </c>
      <c r="G121" s="26" t="s">
        <v>178</v>
      </c>
      <c r="H121" s="26" t="s">
        <v>82</v>
      </c>
      <c r="I121" s="26" t="s">
        <v>83</v>
      </c>
      <c r="J121" s="26"/>
      <c r="K121" s="26" t="s">
        <v>85</v>
      </c>
      <c r="L121" s="26"/>
      <c r="M121" s="26" t="s">
        <v>792</v>
      </c>
      <c r="N121" s="26" t="s">
        <v>1856</v>
      </c>
      <c r="O121" s="26"/>
      <c r="P121" s="26" t="s">
        <v>1330</v>
      </c>
      <c r="Q121" s="26" t="s">
        <v>1857</v>
      </c>
      <c r="R121" s="26" t="s">
        <v>1858</v>
      </c>
      <c r="S121" s="26" t="s">
        <v>1859</v>
      </c>
      <c r="T121" s="26" t="s">
        <v>1943</v>
      </c>
      <c r="U121" s="26" t="s">
        <v>515</v>
      </c>
      <c r="V121" s="26" t="s">
        <v>516</v>
      </c>
      <c r="W121" s="26" t="s">
        <v>1973</v>
      </c>
      <c r="X121" s="26" t="s">
        <v>516</v>
      </c>
      <c r="Y121" s="26" t="s">
        <v>1973</v>
      </c>
      <c r="Z121" s="26" t="s">
        <v>177</v>
      </c>
      <c r="AA121" s="26" t="s">
        <v>1973</v>
      </c>
      <c r="AB121" s="26" t="s">
        <v>516</v>
      </c>
      <c r="AC121" s="37" t="s">
        <v>519</v>
      </c>
    </row>
    <row r="122" spans="1:29" ht="85.5" customHeight="1" x14ac:dyDescent="0.25">
      <c r="A122" s="26" t="s">
        <v>1974</v>
      </c>
      <c r="B122" s="26" t="s">
        <v>1975</v>
      </c>
      <c r="C122" s="26" t="s">
        <v>1976</v>
      </c>
      <c r="D122" s="26" t="s">
        <v>1977</v>
      </c>
      <c r="E122" s="26" t="s">
        <v>1978</v>
      </c>
      <c r="F122" s="26" t="s">
        <v>1979</v>
      </c>
      <c r="G122" s="26" t="s">
        <v>178</v>
      </c>
      <c r="H122" s="26" t="s">
        <v>82</v>
      </c>
      <c r="I122" s="26" t="s">
        <v>83</v>
      </c>
      <c r="J122" s="26"/>
      <c r="K122" s="26" t="s">
        <v>85</v>
      </c>
      <c r="L122" s="26"/>
      <c r="M122" s="26" t="s">
        <v>1980</v>
      </c>
      <c r="N122" s="26" t="s">
        <v>1981</v>
      </c>
      <c r="O122" s="26"/>
      <c r="P122" s="26"/>
      <c r="Q122" s="26" t="s">
        <v>1982</v>
      </c>
      <c r="R122" s="26" t="s">
        <v>847</v>
      </c>
      <c r="S122" s="26" t="s">
        <v>763</v>
      </c>
      <c r="T122" s="26" t="s">
        <v>1975</v>
      </c>
      <c r="U122" s="26" t="s">
        <v>515</v>
      </c>
      <c r="V122" s="26" t="s">
        <v>516</v>
      </c>
      <c r="W122" s="26" t="s">
        <v>1983</v>
      </c>
      <c r="X122" s="26" t="s">
        <v>516</v>
      </c>
      <c r="Y122" s="26"/>
      <c r="Z122" s="26" t="s">
        <v>177</v>
      </c>
      <c r="AA122" s="26" t="s">
        <v>1983</v>
      </c>
      <c r="AB122" s="26" t="s">
        <v>516</v>
      </c>
      <c r="AC122" s="37" t="s">
        <v>519</v>
      </c>
    </row>
    <row r="123" spans="1:29" ht="90.75" customHeight="1" x14ac:dyDescent="0.25">
      <c r="A123" s="26" t="s">
        <v>1984</v>
      </c>
      <c r="B123" s="26" t="s">
        <v>1975</v>
      </c>
      <c r="C123" s="26" t="s">
        <v>1985</v>
      </c>
      <c r="D123" s="26" t="s">
        <v>1221</v>
      </c>
      <c r="E123" s="26" t="s">
        <v>1978</v>
      </c>
      <c r="F123" s="26" t="s">
        <v>1979</v>
      </c>
      <c r="G123" s="26" t="s">
        <v>178</v>
      </c>
      <c r="H123" s="26" t="s">
        <v>82</v>
      </c>
      <c r="I123" s="26" t="s">
        <v>83</v>
      </c>
      <c r="J123" s="26"/>
      <c r="K123" s="26" t="s">
        <v>85</v>
      </c>
      <c r="L123" s="26"/>
      <c r="M123" s="26" t="s">
        <v>1980</v>
      </c>
      <c r="N123" s="26" t="s">
        <v>1981</v>
      </c>
      <c r="O123" s="26"/>
      <c r="P123" s="26"/>
      <c r="Q123" s="26" t="s">
        <v>1982</v>
      </c>
      <c r="R123" s="26" t="s">
        <v>847</v>
      </c>
      <c r="S123" s="26" t="s">
        <v>763</v>
      </c>
      <c r="T123" s="26" t="s">
        <v>1975</v>
      </c>
      <c r="U123" s="26" t="s">
        <v>515</v>
      </c>
      <c r="V123" s="26" t="s">
        <v>516</v>
      </c>
      <c r="W123" s="26" t="s">
        <v>1986</v>
      </c>
      <c r="X123" s="26" t="s">
        <v>516</v>
      </c>
      <c r="Y123" s="26"/>
      <c r="Z123" s="26" t="s">
        <v>177</v>
      </c>
      <c r="AA123" s="26" t="s">
        <v>1986</v>
      </c>
      <c r="AB123" s="26" t="s">
        <v>516</v>
      </c>
      <c r="AC123" s="37" t="s">
        <v>519</v>
      </c>
    </row>
    <row r="124" spans="1:29" ht="92.25" customHeight="1" x14ac:dyDescent="0.25">
      <c r="A124" s="26" t="s">
        <v>1987</v>
      </c>
      <c r="B124" s="26" t="s">
        <v>1975</v>
      </c>
      <c r="C124" s="26" t="s">
        <v>1988</v>
      </c>
      <c r="D124" s="26" t="s">
        <v>684</v>
      </c>
      <c r="E124" s="26" t="s">
        <v>1165</v>
      </c>
      <c r="F124" s="26" t="s">
        <v>686</v>
      </c>
      <c r="G124" s="26" t="s">
        <v>178</v>
      </c>
      <c r="H124" s="26" t="s">
        <v>82</v>
      </c>
      <c r="I124" s="26" t="s">
        <v>83</v>
      </c>
      <c r="J124" s="26"/>
      <c r="K124" s="26" t="s">
        <v>85</v>
      </c>
      <c r="L124" s="26"/>
      <c r="M124" s="26" t="s">
        <v>1564</v>
      </c>
      <c r="N124" s="26" t="s">
        <v>1537</v>
      </c>
      <c r="O124" s="26" t="s">
        <v>706</v>
      </c>
      <c r="P124" s="26" t="s">
        <v>688</v>
      </c>
      <c r="Q124" s="26" t="s">
        <v>1705</v>
      </c>
      <c r="R124" s="26" t="s">
        <v>513</v>
      </c>
      <c r="S124" s="26" t="s">
        <v>145</v>
      </c>
      <c r="T124" s="26" t="s">
        <v>1975</v>
      </c>
      <c r="U124" s="26" t="s">
        <v>515</v>
      </c>
      <c r="V124" s="26" t="s">
        <v>516</v>
      </c>
      <c r="W124" s="26" t="s">
        <v>690</v>
      </c>
      <c r="X124" s="26" t="s">
        <v>516</v>
      </c>
      <c r="Y124" s="26"/>
      <c r="Z124" s="26" t="s">
        <v>177</v>
      </c>
      <c r="AA124" s="26" t="s">
        <v>690</v>
      </c>
      <c r="AB124" s="26" t="s">
        <v>516</v>
      </c>
      <c r="AC124" s="37" t="s">
        <v>519</v>
      </c>
    </row>
    <row r="125" spans="1:29" ht="134.25" customHeight="1" x14ac:dyDescent="0.25">
      <c r="A125" s="26" t="s">
        <v>1989</v>
      </c>
      <c r="B125" s="26" t="s">
        <v>1990</v>
      </c>
      <c r="C125" s="26" t="s">
        <v>1991</v>
      </c>
      <c r="D125" s="37" t="s">
        <v>1992</v>
      </c>
      <c r="E125" s="37" t="s">
        <v>1803</v>
      </c>
      <c r="F125" s="26" t="s">
        <v>1187</v>
      </c>
      <c r="G125" s="26" t="s">
        <v>174</v>
      </c>
      <c r="H125" s="26" t="s">
        <v>82</v>
      </c>
      <c r="I125" s="26" t="s">
        <v>83</v>
      </c>
      <c r="J125" s="26"/>
      <c r="K125" s="26" t="s">
        <v>85</v>
      </c>
      <c r="L125" s="26"/>
      <c r="M125" s="26" t="s">
        <v>1188</v>
      </c>
      <c r="N125" s="26" t="s">
        <v>739</v>
      </c>
      <c r="O125" s="26"/>
      <c r="P125" s="26"/>
      <c r="Q125" s="26" t="s">
        <v>1804</v>
      </c>
      <c r="R125" s="26" t="s">
        <v>129</v>
      </c>
      <c r="S125" s="26" t="s">
        <v>1190</v>
      </c>
      <c r="T125" s="26" t="s">
        <v>1990</v>
      </c>
      <c r="U125" s="26" t="s">
        <v>515</v>
      </c>
      <c r="V125" s="26" t="s">
        <v>516</v>
      </c>
      <c r="W125" s="26" t="s">
        <v>1993</v>
      </c>
      <c r="X125" s="26" t="s">
        <v>516</v>
      </c>
      <c r="Y125" s="26"/>
      <c r="Z125" s="26" t="s">
        <v>177</v>
      </c>
      <c r="AA125" s="26" t="s">
        <v>1993</v>
      </c>
      <c r="AB125" s="26" t="s">
        <v>516</v>
      </c>
      <c r="AC125" s="37" t="s">
        <v>1994</v>
      </c>
    </row>
    <row r="126" spans="1:29" ht="91.5" customHeight="1" x14ac:dyDescent="0.25">
      <c r="A126" s="26" t="s">
        <v>1995</v>
      </c>
      <c r="B126" s="26" t="s">
        <v>1990</v>
      </c>
      <c r="C126" s="26" t="s">
        <v>1996</v>
      </c>
      <c r="D126" s="26" t="s">
        <v>1997</v>
      </c>
      <c r="E126" s="26" t="s">
        <v>1084</v>
      </c>
      <c r="F126" s="37" t="s">
        <v>1998</v>
      </c>
      <c r="G126" s="26" t="s">
        <v>178</v>
      </c>
      <c r="H126" s="26" t="s">
        <v>82</v>
      </c>
      <c r="I126" s="26" t="s">
        <v>83</v>
      </c>
      <c r="J126" s="26"/>
      <c r="K126" s="26" t="s">
        <v>85</v>
      </c>
      <c r="L126" s="26"/>
      <c r="M126" s="26" t="s">
        <v>1087</v>
      </c>
      <c r="N126" s="26" t="s">
        <v>567</v>
      </c>
      <c r="O126" s="26"/>
      <c r="P126" s="26" t="s">
        <v>650</v>
      </c>
      <c r="Q126" s="26" t="s">
        <v>1085</v>
      </c>
      <c r="R126" s="26" t="s">
        <v>748</v>
      </c>
      <c r="S126" s="26" t="s">
        <v>123</v>
      </c>
      <c r="T126" s="26" t="s">
        <v>1990</v>
      </c>
      <c r="U126" s="26" t="s">
        <v>515</v>
      </c>
      <c r="V126" s="26" t="s">
        <v>516</v>
      </c>
      <c r="W126" s="26" t="s">
        <v>1999</v>
      </c>
      <c r="X126" s="26" t="s">
        <v>516</v>
      </c>
      <c r="Y126" s="26"/>
      <c r="Z126" s="26" t="s">
        <v>177</v>
      </c>
      <c r="AA126" s="26" t="s">
        <v>1999</v>
      </c>
      <c r="AB126" s="26" t="s">
        <v>516</v>
      </c>
      <c r="AC126" s="37" t="s">
        <v>519</v>
      </c>
    </row>
    <row r="127" spans="1:29" ht="97.5" customHeight="1" x14ac:dyDescent="0.25">
      <c r="A127" s="26" t="s">
        <v>2000</v>
      </c>
      <c r="B127" s="26" t="s">
        <v>1990</v>
      </c>
      <c r="C127" s="26" t="s">
        <v>2001</v>
      </c>
      <c r="D127" s="26" t="s">
        <v>1580</v>
      </c>
      <c r="E127" s="26" t="s">
        <v>1084</v>
      </c>
      <c r="F127" s="26" t="s">
        <v>1083</v>
      </c>
      <c r="G127" s="26" t="s">
        <v>178</v>
      </c>
      <c r="H127" s="26" t="s">
        <v>82</v>
      </c>
      <c r="I127" s="26" t="s">
        <v>83</v>
      </c>
      <c r="J127" s="26"/>
      <c r="K127" s="26" t="s">
        <v>85</v>
      </c>
      <c r="L127" s="26"/>
      <c r="M127" s="26" t="s">
        <v>1087</v>
      </c>
      <c r="N127" s="26" t="s">
        <v>567</v>
      </c>
      <c r="O127" s="26"/>
      <c r="P127" s="26" t="s">
        <v>650</v>
      </c>
      <c r="Q127" s="26" t="s">
        <v>1085</v>
      </c>
      <c r="R127" s="26" t="s">
        <v>748</v>
      </c>
      <c r="S127" s="26" t="s">
        <v>123</v>
      </c>
      <c r="T127" s="26" t="s">
        <v>1990</v>
      </c>
      <c r="U127" s="26" t="s">
        <v>515</v>
      </c>
      <c r="V127" s="26" t="s">
        <v>516</v>
      </c>
      <c r="W127" s="26" t="s">
        <v>2002</v>
      </c>
      <c r="X127" s="26" t="s">
        <v>516</v>
      </c>
      <c r="Y127" s="26"/>
      <c r="Z127" s="26" t="s">
        <v>177</v>
      </c>
      <c r="AA127" s="26" t="s">
        <v>2002</v>
      </c>
      <c r="AB127" s="26" t="s">
        <v>516</v>
      </c>
      <c r="AC127" s="37" t="s">
        <v>519</v>
      </c>
    </row>
    <row r="128" spans="1:29" ht="99" customHeight="1" x14ac:dyDescent="0.25">
      <c r="A128" s="26" t="s">
        <v>2003</v>
      </c>
      <c r="B128" s="26" t="s">
        <v>1990</v>
      </c>
      <c r="C128" s="26" t="s">
        <v>2004</v>
      </c>
      <c r="D128" s="37" t="s">
        <v>2005</v>
      </c>
      <c r="E128" s="26" t="s">
        <v>1084</v>
      </c>
      <c r="F128" s="26" t="s">
        <v>1083</v>
      </c>
      <c r="G128" s="26" t="s">
        <v>178</v>
      </c>
      <c r="H128" s="26" t="s">
        <v>82</v>
      </c>
      <c r="I128" s="26" t="s">
        <v>83</v>
      </c>
      <c r="J128" s="26"/>
      <c r="K128" s="26" t="s">
        <v>85</v>
      </c>
      <c r="L128" s="26"/>
      <c r="M128" s="26" t="s">
        <v>1087</v>
      </c>
      <c r="N128" s="26" t="s">
        <v>567</v>
      </c>
      <c r="O128" s="26"/>
      <c r="P128" s="26" t="s">
        <v>650</v>
      </c>
      <c r="Q128" s="26" t="s">
        <v>1085</v>
      </c>
      <c r="R128" s="26" t="s">
        <v>748</v>
      </c>
      <c r="S128" s="26" t="s">
        <v>123</v>
      </c>
      <c r="T128" s="26" t="s">
        <v>1990</v>
      </c>
      <c r="U128" s="26" t="s">
        <v>515</v>
      </c>
      <c r="V128" s="26" t="s">
        <v>516</v>
      </c>
      <c r="W128" s="26" t="s">
        <v>2006</v>
      </c>
      <c r="X128" s="26" t="s">
        <v>516</v>
      </c>
      <c r="Y128" s="26"/>
      <c r="Z128" s="26" t="s">
        <v>177</v>
      </c>
      <c r="AA128" s="26" t="s">
        <v>2006</v>
      </c>
      <c r="AB128" s="26" t="s">
        <v>516</v>
      </c>
      <c r="AC128" s="37" t="s">
        <v>519</v>
      </c>
    </row>
    <row r="129" spans="1:29" ht="92.25" customHeight="1" x14ac:dyDescent="0.25">
      <c r="A129" s="26" t="s">
        <v>2007</v>
      </c>
      <c r="B129" s="26" t="s">
        <v>1990</v>
      </c>
      <c r="C129" s="26" t="s">
        <v>2008</v>
      </c>
      <c r="D129" s="37" t="s">
        <v>2009</v>
      </c>
      <c r="E129" s="26" t="s">
        <v>1084</v>
      </c>
      <c r="F129" s="26" t="s">
        <v>1083</v>
      </c>
      <c r="G129" s="26" t="s">
        <v>178</v>
      </c>
      <c r="H129" s="26" t="s">
        <v>82</v>
      </c>
      <c r="I129" s="26" t="s">
        <v>83</v>
      </c>
      <c r="J129" s="26"/>
      <c r="K129" s="26" t="s">
        <v>85</v>
      </c>
      <c r="L129" s="26"/>
      <c r="M129" s="26" t="s">
        <v>1087</v>
      </c>
      <c r="N129" s="26" t="s">
        <v>567</v>
      </c>
      <c r="O129" s="26"/>
      <c r="P129" s="26" t="s">
        <v>650</v>
      </c>
      <c r="Q129" s="26" t="s">
        <v>1085</v>
      </c>
      <c r="R129" s="26" t="s">
        <v>748</v>
      </c>
      <c r="S129" s="26" t="s">
        <v>123</v>
      </c>
      <c r="T129" s="26" t="s">
        <v>1990</v>
      </c>
      <c r="U129" s="26" t="s">
        <v>515</v>
      </c>
      <c r="V129" s="26" t="s">
        <v>516</v>
      </c>
      <c r="W129" s="26" t="s">
        <v>2010</v>
      </c>
      <c r="X129" s="26" t="s">
        <v>516</v>
      </c>
      <c r="Y129" s="26"/>
      <c r="Z129" s="26" t="s">
        <v>177</v>
      </c>
      <c r="AA129" s="26" t="s">
        <v>2010</v>
      </c>
      <c r="AB129" s="26" t="s">
        <v>516</v>
      </c>
      <c r="AC129" s="37" t="s">
        <v>519</v>
      </c>
    </row>
    <row r="130" spans="1:29" ht="92.25" customHeight="1" x14ac:dyDescent="0.25">
      <c r="A130" s="26" t="s">
        <v>2011</v>
      </c>
      <c r="B130" s="26" t="s">
        <v>1990</v>
      </c>
      <c r="C130" s="26" t="s">
        <v>2012</v>
      </c>
      <c r="D130" s="26" t="s">
        <v>2013</v>
      </c>
      <c r="E130" s="26" t="s">
        <v>1084</v>
      </c>
      <c r="F130" s="26" t="s">
        <v>1083</v>
      </c>
      <c r="G130" s="26" t="s">
        <v>178</v>
      </c>
      <c r="H130" s="26" t="s">
        <v>82</v>
      </c>
      <c r="I130" s="26" t="s">
        <v>83</v>
      </c>
      <c r="J130" s="26"/>
      <c r="K130" s="26" t="s">
        <v>85</v>
      </c>
      <c r="L130" s="26"/>
      <c r="M130" s="26" t="s">
        <v>1087</v>
      </c>
      <c r="N130" s="26" t="s">
        <v>567</v>
      </c>
      <c r="O130" s="26"/>
      <c r="P130" s="26" t="s">
        <v>650</v>
      </c>
      <c r="Q130" s="26" t="s">
        <v>1085</v>
      </c>
      <c r="R130" s="26" t="s">
        <v>748</v>
      </c>
      <c r="S130" s="26" t="s">
        <v>123</v>
      </c>
      <c r="T130" s="26" t="s">
        <v>1990</v>
      </c>
      <c r="U130" s="26" t="s">
        <v>515</v>
      </c>
      <c r="V130" s="26" t="s">
        <v>516</v>
      </c>
      <c r="W130" s="26" t="s">
        <v>2014</v>
      </c>
      <c r="X130" s="26" t="s">
        <v>516</v>
      </c>
      <c r="Y130" s="26"/>
      <c r="Z130" s="26" t="s">
        <v>177</v>
      </c>
      <c r="AA130" s="26" t="s">
        <v>2014</v>
      </c>
      <c r="AB130" s="26" t="s">
        <v>516</v>
      </c>
      <c r="AC130" s="37" t="s">
        <v>519</v>
      </c>
    </row>
    <row r="131" spans="1:29" ht="100.5" customHeight="1" x14ac:dyDescent="0.25">
      <c r="A131" s="26" t="s">
        <v>2015</v>
      </c>
      <c r="B131" s="26" t="s">
        <v>1990</v>
      </c>
      <c r="C131" s="26" t="s">
        <v>2016</v>
      </c>
      <c r="D131" s="37" t="s">
        <v>2017</v>
      </c>
      <c r="E131" s="26" t="s">
        <v>1822</v>
      </c>
      <c r="F131" s="26" t="s">
        <v>1823</v>
      </c>
      <c r="G131" s="26" t="s">
        <v>178</v>
      </c>
      <c r="H131" s="26" t="s">
        <v>82</v>
      </c>
      <c r="I131" s="26" t="s">
        <v>83</v>
      </c>
      <c r="J131" s="26"/>
      <c r="K131" s="26" t="s">
        <v>85</v>
      </c>
      <c r="L131" s="26"/>
      <c r="M131" s="26" t="s">
        <v>2018</v>
      </c>
      <c r="N131" s="26" t="s">
        <v>1343</v>
      </c>
      <c r="O131" s="26"/>
      <c r="P131" s="26"/>
      <c r="Q131" s="26" t="s">
        <v>1826</v>
      </c>
      <c r="R131" s="26" t="s">
        <v>1827</v>
      </c>
      <c r="S131" s="26" t="s">
        <v>2019</v>
      </c>
      <c r="T131" s="26" t="s">
        <v>1990</v>
      </c>
      <c r="U131" s="26" t="s">
        <v>515</v>
      </c>
      <c r="V131" s="26" t="s">
        <v>516</v>
      </c>
      <c r="W131" s="26" t="s">
        <v>2020</v>
      </c>
      <c r="X131" s="26" t="s">
        <v>516</v>
      </c>
      <c r="Y131" s="26"/>
      <c r="Z131" s="26" t="s">
        <v>177</v>
      </c>
      <c r="AA131" s="26" t="s">
        <v>2020</v>
      </c>
      <c r="AB131" s="26" t="s">
        <v>516</v>
      </c>
      <c r="AC131" s="37" t="s">
        <v>519</v>
      </c>
    </row>
    <row r="132" spans="1:29" ht="99" customHeight="1" x14ac:dyDescent="0.25">
      <c r="A132" s="26" t="s">
        <v>2021</v>
      </c>
      <c r="B132" s="26" t="s">
        <v>1990</v>
      </c>
      <c r="C132" s="26" t="s">
        <v>2022</v>
      </c>
      <c r="D132" s="26" t="s">
        <v>2023</v>
      </c>
      <c r="E132" s="37" t="s">
        <v>2024</v>
      </c>
      <c r="F132" s="26" t="s">
        <v>2025</v>
      </c>
      <c r="G132" s="26" t="s">
        <v>174</v>
      </c>
      <c r="H132" s="26" t="s">
        <v>82</v>
      </c>
      <c r="I132" s="26" t="s">
        <v>83</v>
      </c>
      <c r="J132" s="26" t="s">
        <v>118</v>
      </c>
      <c r="K132" s="26" t="s">
        <v>2026</v>
      </c>
      <c r="L132" s="26"/>
      <c r="M132" s="26" t="s">
        <v>2027</v>
      </c>
      <c r="N132" s="26" t="s">
        <v>1309</v>
      </c>
      <c r="O132" s="26"/>
      <c r="P132" s="26"/>
      <c r="Q132" s="26" t="s">
        <v>2028</v>
      </c>
      <c r="R132" s="26" t="s">
        <v>2029</v>
      </c>
      <c r="S132" s="26" t="s">
        <v>763</v>
      </c>
      <c r="T132" s="26" t="s">
        <v>2030</v>
      </c>
      <c r="U132" s="26" t="s">
        <v>515</v>
      </c>
      <c r="V132" s="26" t="s">
        <v>516</v>
      </c>
      <c r="W132" s="26" t="s">
        <v>2031</v>
      </c>
      <c r="X132" s="26" t="s">
        <v>518</v>
      </c>
      <c r="Y132" s="26" t="s">
        <v>2032</v>
      </c>
      <c r="Z132" s="26" t="s">
        <v>177</v>
      </c>
      <c r="AA132" s="26" t="s">
        <v>2031</v>
      </c>
      <c r="AB132" s="26" t="s">
        <v>516</v>
      </c>
      <c r="AC132" s="37" t="s">
        <v>519</v>
      </c>
    </row>
    <row r="133" spans="1:29" ht="87.75" customHeight="1" x14ac:dyDescent="0.25">
      <c r="A133" s="26" t="s">
        <v>2033</v>
      </c>
      <c r="B133" s="26" t="s">
        <v>1990</v>
      </c>
      <c r="C133" s="26" t="s">
        <v>2022</v>
      </c>
      <c r="D133" s="26" t="s">
        <v>2023</v>
      </c>
      <c r="E133" s="37" t="s">
        <v>2024</v>
      </c>
      <c r="F133" s="26" t="s">
        <v>2025</v>
      </c>
      <c r="G133" s="26" t="s">
        <v>174</v>
      </c>
      <c r="H133" s="26" t="s">
        <v>82</v>
      </c>
      <c r="I133" s="26" t="s">
        <v>83</v>
      </c>
      <c r="J133" s="26" t="s">
        <v>118</v>
      </c>
      <c r="K133" s="26" t="s">
        <v>2026</v>
      </c>
      <c r="L133" s="26"/>
      <c r="M133" s="26" t="s">
        <v>2027</v>
      </c>
      <c r="N133" s="26" t="s">
        <v>1309</v>
      </c>
      <c r="O133" s="26"/>
      <c r="P133" s="26"/>
      <c r="Q133" s="26" t="s">
        <v>2028</v>
      </c>
      <c r="R133" s="26" t="s">
        <v>2029</v>
      </c>
      <c r="S133" s="26" t="s">
        <v>763</v>
      </c>
      <c r="T133" s="26" t="s">
        <v>2030</v>
      </c>
      <c r="U133" s="26" t="s">
        <v>515</v>
      </c>
      <c r="V133" s="26" t="s">
        <v>516</v>
      </c>
      <c r="W133" s="26" t="s">
        <v>2034</v>
      </c>
      <c r="X133" s="26" t="s">
        <v>518</v>
      </c>
      <c r="Y133" s="26" t="s">
        <v>2035</v>
      </c>
      <c r="Z133" s="26" t="s">
        <v>177</v>
      </c>
      <c r="AA133" s="26" t="s">
        <v>2034</v>
      </c>
      <c r="AB133" s="26" t="s">
        <v>516</v>
      </c>
      <c r="AC133" s="37" t="s">
        <v>519</v>
      </c>
    </row>
    <row r="134" spans="1:29" ht="15.75" customHeight="1" x14ac:dyDescent="0.25">
      <c r="A134" s="26" t="s">
        <v>2036</v>
      </c>
      <c r="B134" s="26" t="s">
        <v>1990</v>
      </c>
      <c r="C134" s="26" t="s">
        <v>2037</v>
      </c>
      <c r="D134" s="26" t="s">
        <v>2038</v>
      </c>
      <c r="E134" s="26" t="s">
        <v>1586</v>
      </c>
      <c r="F134" s="26" t="s">
        <v>1587</v>
      </c>
      <c r="G134" s="26" t="s">
        <v>178</v>
      </c>
      <c r="H134" s="26" t="s">
        <v>82</v>
      </c>
      <c r="I134" s="26" t="s">
        <v>83</v>
      </c>
      <c r="J134" s="26"/>
      <c r="K134" s="26" t="s">
        <v>85</v>
      </c>
      <c r="L134" s="26"/>
      <c r="M134" s="26" t="s">
        <v>1588</v>
      </c>
      <c r="N134" s="26" t="s">
        <v>822</v>
      </c>
      <c r="O134" s="26"/>
      <c r="P134" s="26"/>
      <c r="Q134" s="26" t="s">
        <v>1589</v>
      </c>
      <c r="R134" s="26" t="s">
        <v>1590</v>
      </c>
      <c r="S134" s="26" t="s">
        <v>106</v>
      </c>
      <c r="T134" s="26" t="s">
        <v>1990</v>
      </c>
      <c r="U134" s="26" t="s">
        <v>515</v>
      </c>
      <c r="V134" s="26" t="s">
        <v>516</v>
      </c>
      <c r="W134" s="26" t="s">
        <v>2039</v>
      </c>
      <c r="X134" s="26" t="s">
        <v>516</v>
      </c>
      <c r="Y134" s="26"/>
      <c r="Z134" s="26" t="s">
        <v>177</v>
      </c>
      <c r="AA134" s="26" t="s">
        <v>2039</v>
      </c>
      <c r="AB134" s="26" t="s">
        <v>518</v>
      </c>
      <c r="AC134" s="26" t="s">
        <v>1031</v>
      </c>
    </row>
    <row r="135" spans="1:29" ht="15.75" customHeight="1" x14ac:dyDescent="0.25">
      <c r="A135" s="26" t="s">
        <v>2040</v>
      </c>
      <c r="B135" s="26" t="s">
        <v>2041</v>
      </c>
      <c r="C135" s="26" t="s">
        <v>2042</v>
      </c>
      <c r="D135" s="26" t="s">
        <v>1008</v>
      </c>
      <c r="E135" s="26" t="s">
        <v>2043</v>
      </c>
      <c r="F135" s="26" t="s">
        <v>2044</v>
      </c>
      <c r="G135" s="26" t="s">
        <v>178</v>
      </c>
      <c r="H135" s="26" t="s">
        <v>82</v>
      </c>
      <c r="I135" s="26" t="s">
        <v>83</v>
      </c>
      <c r="J135" s="26"/>
      <c r="K135" s="26" t="s">
        <v>95</v>
      </c>
      <c r="L135" s="26"/>
      <c r="M135" s="26" t="s">
        <v>2045</v>
      </c>
      <c r="N135" s="26" t="s">
        <v>1154</v>
      </c>
      <c r="O135" s="26"/>
      <c r="P135" s="26"/>
      <c r="Q135" s="26" t="s">
        <v>2046</v>
      </c>
      <c r="R135" s="26" t="s">
        <v>847</v>
      </c>
      <c r="S135" s="26" t="s">
        <v>123</v>
      </c>
      <c r="T135" s="26" t="s">
        <v>2041</v>
      </c>
      <c r="U135" s="26" t="s">
        <v>515</v>
      </c>
      <c r="V135" s="26" t="s">
        <v>516</v>
      </c>
      <c r="W135" s="26" t="s">
        <v>2047</v>
      </c>
      <c r="X135" s="26" t="s">
        <v>518</v>
      </c>
      <c r="Y135" s="26" t="s">
        <v>2048</v>
      </c>
      <c r="Z135" s="26" t="s">
        <v>177</v>
      </c>
      <c r="AA135" s="26" t="s">
        <v>2047</v>
      </c>
      <c r="AB135" s="26" t="s">
        <v>518</v>
      </c>
      <c r="AC135" s="26" t="s">
        <v>602</v>
      </c>
    </row>
    <row r="136" spans="1:29" ht="108" customHeight="1" x14ac:dyDescent="0.25">
      <c r="A136" s="33" t="s">
        <v>1070</v>
      </c>
      <c r="B136" s="33" t="s">
        <v>1071</v>
      </c>
      <c r="C136" s="32" t="s">
        <v>1072</v>
      </c>
      <c r="D136" s="33" t="s">
        <v>1073</v>
      </c>
      <c r="E136" s="33" t="s">
        <v>1074</v>
      </c>
      <c r="F136" s="33" t="s">
        <v>1075</v>
      </c>
      <c r="G136" s="23" t="s">
        <v>178</v>
      </c>
      <c r="H136" s="26" t="s">
        <v>82</v>
      </c>
      <c r="I136" s="26" t="s">
        <v>83</v>
      </c>
      <c r="J136" s="26"/>
      <c r="K136" s="33" t="s">
        <v>85</v>
      </c>
      <c r="L136" s="23"/>
      <c r="M136" s="33" t="s">
        <v>170</v>
      </c>
      <c r="N136" s="33" t="s">
        <v>567</v>
      </c>
      <c r="O136" s="23"/>
      <c r="P136" s="33" t="s">
        <v>1076</v>
      </c>
      <c r="Q136" s="33" t="s">
        <v>1077</v>
      </c>
      <c r="R136" s="33" t="s">
        <v>1078</v>
      </c>
      <c r="S136" s="33" t="s">
        <v>1079</v>
      </c>
      <c r="T136" s="33" t="s">
        <v>1071</v>
      </c>
      <c r="U136" s="33" t="s">
        <v>515</v>
      </c>
      <c r="V136" s="23" t="s">
        <v>516</v>
      </c>
      <c r="W136" s="33" t="s">
        <v>1080</v>
      </c>
      <c r="X136" s="23" t="s">
        <v>516</v>
      </c>
      <c r="Y136" s="23"/>
      <c r="Z136" s="23" t="s">
        <v>177</v>
      </c>
      <c r="AA136" s="23"/>
      <c r="AB136" s="26" t="s">
        <v>516</v>
      </c>
      <c r="AC136" s="32" t="s">
        <v>519</v>
      </c>
    </row>
    <row r="137" spans="1:29" ht="96.75" customHeight="1" x14ac:dyDescent="0.25">
      <c r="A137" s="33" t="s">
        <v>1081</v>
      </c>
      <c r="B137" s="33" t="s">
        <v>1071</v>
      </c>
      <c r="C137" s="33" t="s">
        <v>1082</v>
      </c>
      <c r="D137" s="33" t="s">
        <v>885</v>
      </c>
      <c r="E137" s="33" t="s">
        <v>1084</v>
      </c>
      <c r="F137" s="33" t="s">
        <v>1083</v>
      </c>
      <c r="G137" s="23" t="s">
        <v>178</v>
      </c>
      <c r="H137" s="26" t="s">
        <v>82</v>
      </c>
      <c r="I137" s="26" t="s">
        <v>83</v>
      </c>
      <c r="J137" s="23"/>
      <c r="K137" s="33" t="s">
        <v>85</v>
      </c>
      <c r="L137" s="23"/>
      <c r="M137" s="33" t="s">
        <v>1087</v>
      </c>
      <c r="N137" s="33" t="s">
        <v>567</v>
      </c>
      <c r="O137" s="23"/>
      <c r="P137" s="33" t="s">
        <v>650</v>
      </c>
      <c r="Q137" s="33" t="s">
        <v>1085</v>
      </c>
      <c r="R137" s="33" t="s">
        <v>1086</v>
      </c>
      <c r="S137" s="33" t="s">
        <v>123</v>
      </c>
      <c r="T137" s="33" t="s">
        <v>1071</v>
      </c>
      <c r="U137" s="33" t="s">
        <v>515</v>
      </c>
      <c r="V137" s="23" t="s">
        <v>516</v>
      </c>
      <c r="W137" s="33" t="s">
        <v>1088</v>
      </c>
      <c r="X137" s="23" t="s">
        <v>516</v>
      </c>
      <c r="Y137" s="23"/>
      <c r="Z137" s="26" t="s">
        <v>177</v>
      </c>
      <c r="AA137" s="23"/>
      <c r="AB137" s="26" t="s">
        <v>516</v>
      </c>
      <c r="AC137" s="37" t="s">
        <v>519</v>
      </c>
    </row>
    <row r="138" spans="1:29" ht="99" customHeight="1" x14ac:dyDescent="0.25">
      <c r="A138" s="33" t="s">
        <v>1089</v>
      </c>
      <c r="B138" s="33" t="s">
        <v>1090</v>
      </c>
      <c r="C138" s="33" t="s">
        <v>1091</v>
      </c>
      <c r="D138" s="33" t="s">
        <v>1073</v>
      </c>
      <c r="E138" s="33" t="s">
        <v>1092</v>
      </c>
      <c r="F138" s="33" t="s">
        <v>1093</v>
      </c>
      <c r="G138" s="23" t="s">
        <v>178</v>
      </c>
      <c r="H138" s="26" t="s">
        <v>82</v>
      </c>
      <c r="I138" s="26" t="s">
        <v>83</v>
      </c>
      <c r="J138" s="26"/>
      <c r="K138" s="33" t="s">
        <v>85</v>
      </c>
      <c r="L138" s="23"/>
      <c r="M138" s="33" t="s">
        <v>1094</v>
      </c>
      <c r="N138" s="33" t="s">
        <v>1095</v>
      </c>
      <c r="O138" s="23"/>
      <c r="P138" s="23"/>
      <c r="Q138" s="33" t="s">
        <v>1096</v>
      </c>
      <c r="R138" s="33" t="s">
        <v>88</v>
      </c>
      <c r="S138" s="33" t="s">
        <v>1097</v>
      </c>
      <c r="T138" s="33" t="s">
        <v>1090</v>
      </c>
      <c r="U138" s="33" t="s">
        <v>515</v>
      </c>
      <c r="V138" s="23" t="s">
        <v>516</v>
      </c>
      <c r="W138" s="33" t="s">
        <v>1098</v>
      </c>
      <c r="X138" s="23" t="s">
        <v>516</v>
      </c>
      <c r="Y138" s="23"/>
      <c r="Z138" s="23" t="s">
        <v>177</v>
      </c>
      <c r="AA138" s="23"/>
      <c r="AB138" s="26" t="s">
        <v>516</v>
      </c>
      <c r="AC138" s="37" t="s">
        <v>519</v>
      </c>
    </row>
    <row r="139" spans="1:29" ht="102.75" customHeight="1" x14ac:dyDescent="0.25">
      <c r="A139" s="33" t="s">
        <v>1099</v>
      </c>
      <c r="B139" s="33" t="s">
        <v>1090</v>
      </c>
      <c r="C139" s="32" t="s">
        <v>1103</v>
      </c>
      <c r="D139" s="33" t="s">
        <v>1107</v>
      </c>
      <c r="E139" s="33" t="s">
        <v>1115</v>
      </c>
      <c r="F139" s="33" t="s">
        <v>1108</v>
      </c>
      <c r="G139" s="23" t="s">
        <v>174</v>
      </c>
      <c r="H139" s="26" t="s">
        <v>82</v>
      </c>
      <c r="I139" s="26" t="s">
        <v>83</v>
      </c>
      <c r="J139" s="26"/>
      <c r="K139" s="33" t="s">
        <v>85</v>
      </c>
      <c r="L139" s="23"/>
      <c r="M139" s="33" t="s">
        <v>1109</v>
      </c>
      <c r="N139" s="33" t="s">
        <v>1110</v>
      </c>
      <c r="O139" s="23"/>
      <c r="P139" s="23"/>
      <c r="Q139" s="33" t="s">
        <v>104</v>
      </c>
      <c r="R139" s="33" t="s">
        <v>105</v>
      </c>
      <c r="S139" s="33" t="s">
        <v>106</v>
      </c>
      <c r="T139" s="33" t="s">
        <v>1090</v>
      </c>
      <c r="U139" s="33" t="s">
        <v>515</v>
      </c>
      <c r="V139" s="26" t="s">
        <v>516</v>
      </c>
      <c r="W139" s="33" t="s">
        <v>1111</v>
      </c>
      <c r="X139" s="26" t="s">
        <v>516</v>
      </c>
      <c r="Y139" s="23"/>
      <c r="Z139" s="26" t="s">
        <v>177</v>
      </c>
      <c r="AA139" s="23"/>
      <c r="AB139" s="26" t="s">
        <v>516</v>
      </c>
      <c r="AC139" s="37" t="s">
        <v>519</v>
      </c>
    </row>
    <row r="140" spans="1:29" ht="138.75" customHeight="1" x14ac:dyDescent="0.25">
      <c r="A140" s="33" t="s">
        <v>1100</v>
      </c>
      <c r="B140" s="33" t="s">
        <v>1090</v>
      </c>
      <c r="C140" s="32" t="s">
        <v>1104</v>
      </c>
      <c r="D140" s="33" t="s">
        <v>1107</v>
      </c>
      <c r="E140" s="33" t="s">
        <v>1115</v>
      </c>
      <c r="F140" s="33" t="s">
        <v>1108</v>
      </c>
      <c r="G140" s="23" t="s">
        <v>174</v>
      </c>
      <c r="H140" s="26" t="s">
        <v>82</v>
      </c>
      <c r="I140" s="26" t="s">
        <v>83</v>
      </c>
      <c r="J140" s="26"/>
      <c r="K140" s="33" t="s">
        <v>85</v>
      </c>
      <c r="L140" s="23"/>
      <c r="M140" s="33" t="s">
        <v>1109</v>
      </c>
      <c r="N140" s="33" t="s">
        <v>1110</v>
      </c>
      <c r="O140" s="23"/>
      <c r="P140" s="23"/>
      <c r="Q140" s="33" t="s">
        <v>104</v>
      </c>
      <c r="R140" s="33" t="s">
        <v>105</v>
      </c>
      <c r="S140" s="33" t="s">
        <v>106</v>
      </c>
      <c r="T140" s="33" t="s">
        <v>1090</v>
      </c>
      <c r="U140" s="33" t="s">
        <v>515</v>
      </c>
      <c r="V140" s="26" t="s">
        <v>516</v>
      </c>
      <c r="W140" s="33" t="s">
        <v>1112</v>
      </c>
      <c r="X140" s="26" t="s">
        <v>516</v>
      </c>
      <c r="Y140" s="23"/>
      <c r="Z140" s="26" t="s">
        <v>177</v>
      </c>
      <c r="AA140" s="23"/>
      <c r="AB140" s="26" t="s">
        <v>516</v>
      </c>
      <c r="AC140" s="37" t="s">
        <v>519</v>
      </c>
    </row>
    <row r="141" spans="1:29" ht="93" customHeight="1" x14ac:dyDescent="0.25">
      <c r="A141" s="33" t="s">
        <v>1101</v>
      </c>
      <c r="B141" s="33" t="s">
        <v>1090</v>
      </c>
      <c r="C141" s="32" t="s">
        <v>1105</v>
      </c>
      <c r="D141" s="33" t="s">
        <v>1107</v>
      </c>
      <c r="E141" s="33" t="s">
        <v>1115</v>
      </c>
      <c r="F141" s="33" t="s">
        <v>1108</v>
      </c>
      <c r="G141" s="23" t="s">
        <v>174</v>
      </c>
      <c r="H141" s="26" t="s">
        <v>82</v>
      </c>
      <c r="I141" s="26" t="s">
        <v>83</v>
      </c>
      <c r="J141" s="26"/>
      <c r="K141" s="33" t="s">
        <v>85</v>
      </c>
      <c r="L141" s="23"/>
      <c r="M141" s="33" t="s">
        <v>1109</v>
      </c>
      <c r="N141" s="33" t="s">
        <v>1110</v>
      </c>
      <c r="O141" s="23"/>
      <c r="P141" s="23"/>
      <c r="Q141" s="33" t="s">
        <v>104</v>
      </c>
      <c r="R141" s="33" t="s">
        <v>105</v>
      </c>
      <c r="S141" s="33" t="s">
        <v>106</v>
      </c>
      <c r="T141" s="33" t="s">
        <v>1090</v>
      </c>
      <c r="U141" s="33" t="s">
        <v>515</v>
      </c>
      <c r="V141" s="26" t="s">
        <v>516</v>
      </c>
      <c r="W141" s="33" t="s">
        <v>1113</v>
      </c>
      <c r="X141" s="26" t="s">
        <v>516</v>
      </c>
      <c r="Y141" s="23"/>
      <c r="Z141" s="26" t="s">
        <v>177</v>
      </c>
      <c r="AA141" s="23"/>
      <c r="AB141" s="26" t="s">
        <v>516</v>
      </c>
      <c r="AC141" s="32" t="s">
        <v>519</v>
      </c>
    </row>
    <row r="142" spans="1:29" ht="88.5" customHeight="1" x14ac:dyDescent="0.25">
      <c r="A142" s="33" t="s">
        <v>1102</v>
      </c>
      <c r="B142" s="33" t="s">
        <v>1090</v>
      </c>
      <c r="C142" s="32" t="s">
        <v>1106</v>
      </c>
      <c r="D142" s="33" t="s">
        <v>1107</v>
      </c>
      <c r="E142" s="33" t="s">
        <v>1115</v>
      </c>
      <c r="F142" s="33" t="s">
        <v>1108</v>
      </c>
      <c r="G142" s="23" t="s">
        <v>174</v>
      </c>
      <c r="H142" s="26" t="s">
        <v>82</v>
      </c>
      <c r="I142" s="26" t="s">
        <v>83</v>
      </c>
      <c r="J142" s="26"/>
      <c r="K142" s="33" t="s">
        <v>85</v>
      </c>
      <c r="L142" s="23"/>
      <c r="M142" s="33" t="s">
        <v>1109</v>
      </c>
      <c r="N142" s="33" t="s">
        <v>1110</v>
      </c>
      <c r="O142" s="23"/>
      <c r="P142" s="23"/>
      <c r="Q142" s="33" t="s">
        <v>104</v>
      </c>
      <c r="R142" s="33" t="s">
        <v>105</v>
      </c>
      <c r="S142" s="33" t="s">
        <v>106</v>
      </c>
      <c r="T142" s="33" t="s">
        <v>1090</v>
      </c>
      <c r="U142" s="33" t="s">
        <v>515</v>
      </c>
      <c r="V142" s="26" t="s">
        <v>516</v>
      </c>
      <c r="W142" s="33" t="s">
        <v>1114</v>
      </c>
      <c r="X142" s="26" t="s">
        <v>516</v>
      </c>
      <c r="Y142" s="23"/>
      <c r="Z142" s="26" t="s">
        <v>177</v>
      </c>
      <c r="AA142" s="23"/>
      <c r="AB142" s="26" t="s">
        <v>516</v>
      </c>
      <c r="AC142" s="37" t="s">
        <v>519</v>
      </c>
    </row>
    <row r="143" spans="1:29" ht="90.75" customHeight="1" x14ac:dyDescent="0.25">
      <c r="A143" s="23" t="s">
        <v>1116</v>
      </c>
      <c r="B143" s="33" t="s">
        <v>1090</v>
      </c>
      <c r="C143" s="37" t="s">
        <v>1117</v>
      </c>
      <c r="D143" s="23" t="s">
        <v>1118</v>
      </c>
      <c r="E143" s="37" t="s">
        <v>1119</v>
      </c>
      <c r="F143" s="23" t="s">
        <v>1120</v>
      </c>
      <c r="G143" s="23" t="s">
        <v>178</v>
      </c>
      <c r="H143" s="23" t="s">
        <v>82</v>
      </c>
      <c r="I143" s="23" t="s">
        <v>231</v>
      </c>
      <c r="J143" s="23"/>
      <c r="K143" s="23" t="s">
        <v>1121</v>
      </c>
      <c r="L143" s="23"/>
      <c r="M143" s="23" t="s">
        <v>1122</v>
      </c>
      <c r="N143" s="23" t="s">
        <v>1123</v>
      </c>
      <c r="O143" s="23"/>
      <c r="P143" s="23"/>
      <c r="Q143" s="23" t="s">
        <v>1124</v>
      </c>
      <c r="R143" s="23" t="s">
        <v>1125</v>
      </c>
      <c r="S143" s="23" t="s">
        <v>1126</v>
      </c>
      <c r="T143" s="23" t="s">
        <v>1090</v>
      </c>
      <c r="U143" s="23" t="s">
        <v>515</v>
      </c>
      <c r="V143" s="23" t="s">
        <v>516</v>
      </c>
      <c r="W143" s="23" t="s">
        <v>1127</v>
      </c>
      <c r="X143" s="23" t="s">
        <v>516</v>
      </c>
      <c r="Y143" s="23"/>
      <c r="Z143" s="23" t="s">
        <v>177</v>
      </c>
      <c r="AA143" s="23"/>
      <c r="AB143" s="23" t="s">
        <v>518</v>
      </c>
      <c r="AC143" s="23" t="s">
        <v>602</v>
      </c>
    </row>
    <row r="144" spans="1:29" ht="96.75" customHeight="1" x14ac:dyDescent="0.25">
      <c r="A144" s="23" t="s">
        <v>1128</v>
      </c>
      <c r="B144" s="23" t="s">
        <v>1129</v>
      </c>
      <c r="C144" s="23" t="s">
        <v>1130</v>
      </c>
      <c r="D144" s="23" t="s">
        <v>1131</v>
      </c>
      <c r="E144" s="23" t="s">
        <v>1132</v>
      </c>
      <c r="F144" s="23" t="s">
        <v>1133</v>
      </c>
      <c r="G144" s="23" t="s">
        <v>178</v>
      </c>
      <c r="H144" s="26" t="s">
        <v>82</v>
      </c>
      <c r="I144" s="23" t="s">
        <v>83</v>
      </c>
      <c r="J144" s="23"/>
      <c r="K144" s="23" t="s">
        <v>85</v>
      </c>
      <c r="L144" s="23"/>
      <c r="M144" s="23" t="s">
        <v>1134</v>
      </c>
      <c r="N144" s="23" t="s">
        <v>738</v>
      </c>
      <c r="O144" s="23"/>
      <c r="P144" s="23" t="s">
        <v>1123</v>
      </c>
      <c r="Q144" s="23" t="s">
        <v>1135</v>
      </c>
      <c r="R144" s="23" t="s">
        <v>951</v>
      </c>
      <c r="S144" s="23" t="s">
        <v>1136</v>
      </c>
      <c r="T144" s="23" t="s">
        <v>1129</v>
      </c>
      <c r="U144" s="23" t="s">
        <v>515</v>
      </c>
      <c r="V144" s="23" t="s">
        <v>516</v>
      </c>
      <c r="W144" s="23" t="s">
        <v>1137</v>
      </c>
      <c r="X144" s="23" t="s">
        <v>516</v>
      </c>
      <c r="Y144" s="23"/>
      <c r="Z144" s="23" t="s">
        <v>177</v>
      </c>
      <c r="AA144" s="23"/>
      <c r="AB144" s="23" t="s">
        <v>518</v>
      </c>
      <c r="AC144" s="23" t="s">
        <v>1031</v>
      </c>
    </row>
    <row r="145" spans="1:29" ht="86.25" customHeight="1" x14ac:dyDescent="0.25">
      <c r="A145" s="23" t="s">
        <v>1138</v>
      </c>
      <c r="B145" s="33" t="s">
        <v>1148</v>
      </c>
      <c r="C145" s="23" t="s">
        <v>1139</v>
      </c>
      <c r="D145" s="23" t="s">
        <v>1140</v>
      </c>
      <c r="E145" s="23" t="s">
        <v>1141</v>
      </c>
      <c r="F145" s="23" t="s">
        <v>1142</v>
      </c>
      <c r="G145" s="23" t="s">
        <v>178</v>
      </c>
      <c r="H145" s="26" t="s">
        <v>82</v>
      </c>
      <c r="I145" s="26" t="s">
        <v>83</v>
      </c>
      <c r="J145" s="23"/>
      <c r="K145" s="26" t="s">
        <v>85</v>
      </c>
      <c r="L145" s="23"/>
      <c r="M145" s="33" t="s">
        <v>1145</v>
      </c>
      <c r="N145" s="33" t="s">
        <v>1146</v>
      </c>
      <c r="O145" s="23"/>
      <c r="P145" s="33" t="s">
        <v>960</v>
      </c>
      <c r="Q145" s="33" t="s">
        <v>1143</v>
      </c>
      <c r="R145" s="33" t="s">
        <v>1144</v>
      </c>
      <c r="S145" s="33" t="s">
        <v>1040</v>
      </c>
      <c r="T145" s="33" t="s">
        <v>1148</v>
      </c>
      <c r="U145" s="33" t="s">
        <v>515</v>
      </c>
      <c r="V145" s="23" t="s">
        <v>516</v>
      </c>
      <c r="W145" s="33" t="s">
        <v>891</v>
      </c>
      <c r="X145" s="23" t="s">
        <v>516</v>
      </c>
      <c r="Y145" s="23"/>
      <c r="Z145" s="23" t="s">
        <v>177</v>
      </c>
      <c r="AA145" s="23"/>
      <c r="AB145" s="23" t="s">
        <v>516</v>
      </c>
      <c r="AC145" s="37" t="s">
        <v>519</v>
      </c>
    </row>
    <row r="146" spans="1:29" ht="138.75" customHeight="1" x14ac:dyDescent="0.25">
      <c r="A146" s="33" t="s">
        <v>1147</v>
      </c>
      <c r="B146" s="33" t="s">
        <v>1148</v>
      </c>
      <c r="C146" s="33" t="s">
        <v>1149</v>
      </c>
      <c r="D146" s="33" t="s">
        <v>1150</v>
      </c>
      <c r="E146" s="33" t="s">
        <v>1151</v>
      </c>
      <c r="F146" s="33" t="s">
        <v>1152</v>
      </c>
      <c r="G146" s="23" t="s">
        <v>178</v>
      </c>
      <c r="H146" s="26" t="s">
        <v>82</v>
      </c>
      <c r="I146" s="26" t="s">
        <v>83</v>
      </c>
      <c r="J146" s="23"/>
      <c r="K146" s="26" t="s">
        <v>85</v>
      </c>
      <c r="L146" s="23"/>
      <c r="M146" s="33" t="s">
        <v>1153</v>
      </c>
      <c r="N146" s="33" t="s">
        <v>1154</v>
      </c>
      <c r="O146" s="23"/>
      <c r="P146" s="23"/>
      <c r="Q146" s="33" t="s">
        <v>1155</v>
      </c>
      <c r="R146" s="33" t="s">
        <v>679</v>
      </c>
      <c r="S146" s="33" t="s">
        <v>824</v>
      </c>
      <c r="T146" s="33" t="s">
        <v>1148</v>
      </c>
      <c r="U146" s="33" t="s">
        <v>515</v>
      </c>
      <c r="V146" s="23" t="s">
        <v>516</v>
      </c>
      <c r="W146" s="33" t="s">
        <v>1156</v>
      </c>
      <c r="X146" s="23" t="s">
        <v>516</v>
      </c>
      <c r="Y146" s="23"/>
      <c r="Z146" s="26" t="s">
        <v>177</v>
      </c>
      <c r="AA146" s="23"/>
      <c r="AB146" s="26" t="s">
        <v>516</v>
      </c>
      <c r="AC146" s="37" t="s">
        <v>519</v>
      </c>
    </row>
    <row r="147" spans="1:29" ht="93" customHeight="1" x14ac:dyDescent="0.25">
      <c r="A147" s="23" t="s">
        <v>1157</v>
      </c>
      <c r="B147" s="23" t="s">
        <v>1148</v>
      </c>
      <c r="C147" s="23" t="s">
        <v>1158</v>
      </c>
      <c r="D147" s="23" t="s">
        <v>786</v>
      </c>
      <c r="E147" s="23" t="s">
        <v>1159</v>
      </c>
      <c r="F147" s="23" t="s">
        <v>1160</v>
      </c>
      <c r="G147" s="23" t="s">
        <v>178</v>
      </c>
      <c r="H147" s="26" t="s">
        <v>82</v>
      </c>
      <c r="I147" s="26" t="s">
        <v>83</v>
      </c>
      <c r="J147" s="23"/>
      <c r="K147" s="23" t="s">
        <v>85</v>
      </c>
      <c r="L147" s="23"/>
      <c r="M147" s="23" t="s">
        <v>833</v>
      </c>
      <c r="N147" s="23" t="s">
        <v>1161</v>
      </c>
      <c r="O147" s="23"/>
      <c r="P147" s="23" t="s">
        <v>1162</v>
      </c>
      <c r="Q147" s="23" t="s">
        <v>1163</v>
      </c>
      <c r="R147" s="23" t="s">
        <v>982</v>
      </c>
      <c r="S147" s="23" t="s">
        <v>123</v>
      </c>
      <c r="T147" s="23" t="s">
        <v>1148</v>
      </c>
      <c r="U147" s="23" t="s">
        <v>515</v>
      </c>
      <c r="V147" s="23" t="s">
        <v>516</v>
      </c>
      <c r="W147" s="23" t="s">
        <v>1166</v>
      </c>
      <c r="X147" s="23" t="s">
        <v>516</v>
      </c>
      <c r="Y147" s="23"/>
      <c r="Z147" s="23" t="s">
        <v>177</v>
      </c>
      <c r="AA147" s="23"/>
      <c r="AB147" s="26" t="s">
        <v>516</v>
      </c>
      <c r="AC147" s="37" t="s">
        <v>519</v>
      </c>
    </row>
    <row r="148" spans="1:29" ht="97.5" customHeight="1" x14ac:dyDescent="0.25">
      <c r="A148" s="23" t="s">
        <v>1164</v>
      </c>
      <c r="B148" s="23" t="s">
        <v>1148</v>
      </c>
      <c r="C148" s="37" t="s">
        <v>1167</v>
      </c>
      <c r="D148" s="23" t="s">
        <v>684</v>
      </c>
      <c r="E148" s="23" t="s">
        <v>1165</v>
      </c>
      <c r="F148" s="26" t="s">
        <v>686</v>
      </c>
      <c r="G148" s="26" t="s">
        <v>178</v>
      </c>
      <c r="H148" s="26" t="s">
        <v>82</v>
      </c>
      <c r="I148" s="26" t="s">
        <v>83</v>
      </c>
      <c r="J148" s="26"/>
      <c r="K148" s="26" t="s">
        <v>85</v>
      </c>
      <c r="L148" s="26"/>
      <c r="M148" s="26" t="s">
        <v>676</v>
      </c>
      <c r="N148" s="26" t="s">
        <v>687</v>
      </c>
      <c r="O148" s="26"/>
      <c r="P148" s="26" t="s">
        <v>688</v>
      </c>
      <c r="Q148" s="26" t="s">
        <v>689</v>
      </c>
      <c r="R148" s="26" t="s">
        <v>513</v>
      </c>
      <c r="S148" s="26" t="s">
        <v>145</v>
      </c>
      <c r="T148" s="33" t="s">
        <v>1148</v>
      </c>
      <c r="U148" s="26" t="s">
        <v>515</v>
      </c>
      <c r="V148" s="26" t="s">
        <v>516</v>
      </c>
      <c r="W148" s="33" t="s">
        <v>690</v>
      </c>
      <c r="X148" s="26" t="s">
        <v>516</v>
      </c>
      <c r="Y148" s="26"/>
      <c r="Z148" s="26" t="s">
        <v>177</v>
      </c>
      <c r="AA148" s="26"/>
      <c r="AB148" s="26" t="s">
        <v>516</v>
      </c>
      <c r="AC148" s="37" t="s">
        <v>519</v>
      </c>
    </row>
    <row r="149" spans="1:29" ht="96.75" customHeight="1" x14ac:dyDescent="0.25">
      <c r="A149" s="23" t="s">
        <v>1168</v>
      </c>
      <c r="B149" s="23" t="s">
        <v>1148</v>
      </c>
      <c r="C149" s="23" t="s">
        <v>529</v>
      </c>
      <c r="D149" s="37" t="s">
        <v>1174</v>
      </c>
      <c r="E149" s="23" t="s">
        <v>531</v>
      </c>
      <c r="F149" s="26" t="s">
        <v>642</v>
      </c>
      <c r="G149" s="26" t="s">
        <v>178</v>
      </c>
      <c r="H149" s="33" t="s">
        <v>82</v>
      </c>
      <c r="I149" s="26" t="s">
        <v>83</v>
      </c>
      <c r="J149" s="26"/>
      <c r="K149" s="26" t="s">
        <v>85</v>
      </c>
      <c r="L149" s="26"/>
      <c r="M149" s="26" t="s">
        <v>643</v>
      </c>
      <c r="N149" s="26" t="s">
        <v>644</v>
      </c>
      <c r="O149" s="26"/>
      <c r="P149" s="26" t="s">
        <v>645</v>
      </c>
      <c r="Q149" s="26" t="s">
        <v>669</v>
      </c>
      <c r="R149" s="26" t="s">
        <v>112</v>
      </c>
      <c r="S149" s="26" t="s">
        <v>533</v>
      </c>
      <c r="T149" s="33" t="s">
        <v>1148</v>
      </c>
      <c r="U149" s="33" t="s">
        <v>515</v>
      </c>
      <c r="V149" s="26" t="s">
        <v>516</v>
      </c>
      <c r="W149" s="33" t="s">
        <v>1173</v>
      </c>
      <c r="X149" s="26" t="s">
        <v>516</v>
      </c>
      <c r="Y149" s="26"/>
      <c r="Z149" s="26" t="s">
        <v>177</v>
      </c>
      <c r="AA149" s="26"/>
      <c r="AB149" s="26" t="s">
        <v>516</v>
      </c>
      <c r="AC149" s="37" t="s">
        <v>519</v>
      </c>
    </row>
    <row r="150" spans="1:29" ht="96" customHeight="1" x14ac:dyDescent="0.25">
      <c r="A150" s="23" t="s">
        <v>1169</v>
      </c>
      <c r="B150" s="23" t="s">
        <v>1148</v>
      </c>
      <c r="C150" s="23" t="s">
        <v>1172</v>
      </c>
      <c r="D150" s="23" t="s">
        <v>684</v>
      </c>
      <c r="E150" s="23" t="s">
        <v>1171</v>
      </c>
      <c r="F150" s="26" t="s">
        <v>1160</v>
      </c>
      <c r="G150" s="26" t="s">
        <v>178</v>
      </c>
      <c r="H150" s="26" t="s">
        <v>82</v>
      </c>
      <c r="I150" s="26" t="s">
        <v>83</v>
      </c>
      <c r="J150" s="26"/>
      <c r="K150" s="26" t="s">
        <v>85</v>
      </c>
      <c r="L150" s="26"/>
      <c r="M150" s="26" t="s">
        <v>833</v>
      </c>
      <c r="N150" s="26" t="s">
        <v>1161</v>
      </c>
      <c r="O150" s="26"/>
      <c r="P150" s="26" t="s">
        <v>1162</v>
      </c>
      <c r="Q150" s="26" t="s">
        <v>1163</v>
      </c>
      <c r="R150" s="26" t="s">
        <v>982</v>
      </c>
      <c r="S150" s="26" t="s">
        <v>123</v>
      </c>
      <c r="T150" s="23" t="s">
        <v>1148</v>
      </c>
      <c r="U150" s="23" t="s">
        <v>515</v>
      </c>
      <c r="V150" s="23" t="s">
        <v>516</v>
      </c>
      <c r="W150" s="23" t="s">
        <v>1170</v>
      </c>
      <c r="X150" s="23" t="s">
        <v>516</v>
      </c>
      <c r="Y150" s="23"/>
      <c r="Z150" s="23" t="s">
        <v>177</v>
      </c>
      <c r="AA150" s="23"/>
      <c r="AB150" s="23" t="s">
        <v>516</v>
      </c>
      <c r="AC150" s="37" t="s">
        <v>519</v>
      </c>
    </row>
    <row r="151" spans="1:29" ht="99" customHeight="1" x14ac:dyDescent="0.25">
      <c r="A151" s="23" t="s">
        <v>1175</v>
      </c>
      <c r="B151" s="23" t="s">
        <v>1176</v>
      </c>
      <c r="C151" s="23" t="s">
        <v>529</v>
      </c>
      <c r="D151" s="37" t="s">
        <v>1177</v>
      </c>
      <c r="E151" s="23" t="s">
        <v>1178</v>
      </c>
      <c r="F151" s="23" t="s">
        <v>1179</v>
      </c>
      <c r="G151" s="23" t="s">
        <v>178</v>
      </c>
      <c r="H151" s="26" t="s">
        <v>82</v>
      </c>
      <c r="I151" s="26" t="s">
        <v>83</v>
      </c>
      <c r="J151" s="26"/>
      <c r="K151" s="26" t="s">
        <v>85</v>
      </c>
      <c r="L151" s="23"/>
      <c r="M151" s="23" t="s">
        <v>1180</v>
      </c>
      <c r="N151" s="33" t="s">
        <v>949</v>
      </c>
      <c r="O151" s="23"/>
      <c r="P151" s="23"/>
      <c r="Q151" s="33" t="s">
        <v>1181</v>
      </c>
      <c r="R151" s="33" t="s">
        <v>1144</v>
      </c>
      <c r="S151" s="33" t="s">
        <v>89</v>
      </c>
      <c r="T151" s="33" t="s">
        <v>1176</v>
      </c>
      <c r="U151" s="33" t="s">
        <v>515</v>
      </c>
      <c r="V151" s="23" t="s">
        <v>516</v>
      </c>
      <c r="W151" s="33" t="s">
        <v>1182</v>
      </c>
      <c r="X151" s="23" t="s">
        <v>516</v>
      </c>
      <c r="Y151" s="23"/>
      <c r="Z151" s="26" t="s">
        <v>177</v>
      </c>
      <c r="AA151" s="26"/>
      <c r="AB151" s="26" t="s">
        <v>516</v>
      </c>
      <c r="AC151" s="37" t="s">
        <v>519</v>
      </c>
    </row>
    <row r="152" spans="1:29" ht="99" customHeight="1" x14ac:dyDescent="0.25">
      <c r="A152" s="33" t="s">
        <v>1183</v>
      </c>
      <c r="B152" s="33" t="s">
        <v>1176</v>
      </c>
      <c r="C152" s="32" t="s">
        <v>1184</v>
      </c>
      <c r="D152" s="26" t="s">
        <v>1185</v>
      </c>
      <c r="E152" s="37" t="s">
        <v>1186</v>
      </c>
      <c r="F152" s="26" t="s">
        <v>1187</v>
      </c>
      <c r="G152" s="26" t="s">
        <v>174</v>
      </c>
      <c r="H152" s="26" t="s">
        <v>82</v>
      </c>
      <c r="I152" s="26" t="s">
        <v>83</v>
      </c>
      <c r="J152" s="26"/>
      <c r="K152" s="26" t="s">
        <v>85</v>
      </c>
      <c r="L152" s="26"/>
      <c r="M152" s="26" t="s">
        <v>1188</v>
      </c>
      <c r="N152" s="26" t="s">
        <v>739</v>
      </c>
      <c r="O152" s="26"/>
      <c r="P152" s="26"/>
      <c r="Q152" s="26" t="s">
        <v>1189</v>
      </c>
      <c r="R152" s="26" t="s">
        <v>129</v>
      </c>
      <c r="S152" s="26" t="s">
        <v>1190</v>
      </c>
      <c r="T152" s="33" t="s">
        <v>1176</v>
      </c>
      <c r="U152" s="26" t="s">
        <v>515</v>
      </c>
      <c r="V152" s="26" t="s">
        <v>516</v>
      </c>
      <c r="W152" s="33" t="s">
        <v>1192</v>
      </c>
      <c r="X152" s="26" t="s">
        <v>516</v>
      </c>
      <c r="Y152" s="26"/>
      <c r="Z152" s="26" t="s">
        <v>177</v>
      </c>
      <c r="AA152" s="26"/>
      <c r="AB152" s="26" t="s">
        <v>516</v>
      </c>
      <c r="AC152" s="32" t="s">
        <v>1191</v>
      </c>
    </row>
    <row r="153" spans="1:29" ht="93.75" customHeight="1" x14ac:dyDescent="0.25">
      <c r="A153" s="33" t="s">
        <v>1193</v>
      </c>
      <c r="B153" s="33" t="s">
        <v>1176</v>
      </c>
      <c r="C153" s="33" t="s">
        <v>727</v>
      </c>
      <c r="D153" s="33" t="s">
        <v>728</v>
      </c>
      <c r="E153" s="33" t="s">
        <v>1194</v>
      </c>
      <c r="F153" s="26" t="s">
        <v>686</v>
      </c>
      <c r="G153" s="26" t="s">
        <v>178</v>
      </c>
      <c r="H153" s="26" t="s">
        <v>82</v>
      </c>
      <c r="I153" s="26" t="s">
        <v>83</v>
      </c>
      <c r="J153" s="26"/>
      <c r="K153" s="26" t="s">
        <v>85</v>
      </c>
      <c r="L153" s="26"/>
      <c r="M153" s="26" t="s">
        <v>676</v>
      </c>
      <c r="N153" s="26" t="s">
        <v>687</v>
      </c>
      <c r="O153" s="26"/>
      <c r="P153" s="26" t="s">
        <v>688</v>
      </c>
      <c r="Q153" s="26" t="s">
        <v>689</v>
      </c>
      <c r="R153" s="26" t="s">
        <v>513</v>
      </c>
      <c r="S153" s="26" t="s">
        <v>145</v>
      </c>
      <c r="T153" s="33" t="s">
        <v>1176</v>
      </c>
      <c r="U153" s="26" t="s">
        <v>515</v>
      </c>
      <c r="V153" s="26" t="s">
        <v>516</v>
      </c>
      <c r="W153" s="33" t="s">
        <v>1196</v>
      </c>
      <c r="X153" s="26" t="s">
        <v>516</v>
      </c>
      <c r="Y153" s="26"/>
      <c r="Z153" s="26" t="s">
        <v>177</v>
      </c>
      <c r="AA153" s="26"/>
      <c r="AB153" s="26" t="s">
        <v>516</v>
      </c>
      <c r="AC153" s="37" t="s">
        <v>519</v>
      </c>
    </row>
    <row r="154" spans="1:29" ht="93.75" customHeight="1" x14ac:dyDescent="0.25">
      <c r="A154" s="33" t="s">
        <v>1195</v>
      </c>
      <c r="B154" s="33" t="s">
        <v>1176</v>
      </c>
      <c r="C154" s="33" t="s">
        <v>727</v>
      </c>
      <c r="D154" s="33" t="s">
        <v>728</v>
      </c>
      <c r="E154" s="33" t="s">
        <v>1194</v>
      </c>
      <c r="F154" s="26" t="s">
        <v>686</v>
      </c>
      <c r="G154" s="26" t="s">
        <v>178</v>
      </c>
      <c r="H154" s="26" t="s">
        <v>82</v>
      </c>
      <c r="I154" s="26" t="s">
        <v>83</v>
      </c>
      <c r="J154" s="26"/>
      <c r="K154" s="26" t="s">
        <v>85</v>
      </c>
      <c r="L154" s="26"/>
      <c r="M154" s="26" t="s">
        <v>676</v>
      </c>
      <c r="N154" s="26" t="s">
        <v>687</v>
      </c>
      <c r="O154" s="26"/>
      <c r="P154" s="26" t="s">
        <v>688</v>
      </c>
      <c r="Q154" s="26" t="s">
        <v>689</v>
      </c>
      <c r="R154" s="26" t="s">
        <v>513</v>
      </c>
      <c r="S154" s="26" t="s">
        <v>145</v>
      </c>
      <c r="T154" s="33" t="s">
        <v>1176</v>
      </c>
      <c r="U154" s="26" t="s">
        <v>515</v>
      </c>
      <c r="V154" s="26" t="s">
        <v>516</v>
      </c>
      <c r="W154" s="33" t="s">
        <v>1196</v>
      </c>
      <c r="X154" s="26" t="s">
        <v>516</v>
      </c>
      <c r="Y154" s="26"/>
      <c r="Z154" s="26" t="s">
        <v>177</v>
      </c>
      <c r="AA154" s="26"/>
      <c r="AB154" s="26" t="s">
        <v>516</v>
      </c>
      <c r="AC154" s="32" t="s">
        <v>519</v>
      </c>
    </row>
    <row r="155" spans="1:29" ht="90.75" customHeight="1" x14ac:dyDescent="0.25">
      <c r="A155" s="33" t="s">
        <v>1197</v>
      </c>
      <c r="B155" s="33" t="s">
        <v>1198</v>
      </c>
      <c r="C155" s="32" t="s">
        <v>1199</v>
      </c>
      <c r="D155" s="33" t="s">
        <v>1200</v>
      </c>
      <c r="E155" s="33" t="s">
        <v>1201</v>
      </c>
      <c r="F155" s="23" t="s">
        <v>1202</v>
      </c>
      <c r="G155" s="23" t="s">
        <v>174</v>
      </c>
      <c r="H155" s="26" t="s">
        <v>82</v>
      </c>
      <c r="I155" s="26" t="s">
        <v>83</v>
      </c>
      <c r="J155" s="23"/>
      <c r="K155" s="26" t="s">
        <v>85</v>
      </c>
      <c r="L155" s="23"/>
      <c r="M155" s="23" t="s">
        <v>1122</v>
      </c>
      <c r="N155" s="33" t="s">
        <v>1203</v>
      </c>
      <c r="O155" s="23"/>
      <c r="P155" s="23"/>
      <c r="Q155" s="33" t="s">
        <v>1204</v>
      </c>
      <c r="R155" s="33" t="s">
        <v>1205</v>
      </c>
      <c r="S155" s="23" t="s">
        <v>89</v>
      </c>
      <c r="T155" s="33" t="s">
        <v>1198</v>
      </c>
      <c r="U155" s="33" t="s">
        <v>515</v>
      </c>
      <c r="V155" s="23" t="s">
        <v>516</v>
      </c>
      <c r="W155" s="33" t="s">
        <v>1206</v>
      </c>
      <c r="X155" s="23" t="s">
        <v>516</v>
      </c>
      <c r="Y155" s="23"/>
      <c r="Z155" s="26" t="s">
        <v>177</v>
      </c>
      <c r="AA155" s="26"/>
      <c r="AB155" s="26" t="s">
        <v>516</v>
      </c>
      <c r="AC155" s="32" t="s">
        <v>1207</v>
      </c>
    </row>
    <row r="156" spans="1:29" ht="93.75" customHeight="1" x14ac:dyDescent="0.25">
      <c r="A156" s="33" t="s">
        <v>1208</v>
      </c>
      <c r="B156" s="33" t="s">
        <v>1198</v>
      </c>
      <c r="C156" s="33" t="s">
        <v>1209</v>
      </c>
      <c r="D156" s="33" t="s">
        <v>1210</v>
      </c>
      <c r="E156" s="33" t="s">
        <v>1211</v>
      </c>
      <c r="F156" s="33" t="s">
        <v>1152</v>
      </c>
      <c r="G156" s="26" t="s">
        <v>178</v>
      </c>
      <c r="H156" s="26" t="s">
        <v>82</v>
      </c>
      <c r="I156" s="26" t="s">
        <v>83</v>
      </c>
      <c r="J156" s="26"/>
      <c r="K156" s="26" t="s">
        <v>85</v>
      </c>
      <c r="L156" s="26"/>
      <c r="M156" s="33" t="s">
        <v>1153</v>
      </c>
      <c r="N156" s="33" t="s">
        <v>1154</v>
      </c>
      <c r="O156" s="26"/>
      <c r="P156" s="26"/>
      <c r="Q156" s="33" t="s">
        <v>1155</v>
      </c>
      <c r="R156" s="33" t="s">
        <v>679</v>
      </c>
      <c r="S156" s="33" t="s">
        <v>824</v>
      </c>
      <c r="T156" s="33" t="s">
        <v>1198</v>
      </c>
      <c r="U156" s="33" t="s">
        <v>515</v>
      </c>
      <c r="V156" s="26" t="s">
        <v>516</v>
      </c>
      <c r="W156" s="33" t="s">
        <v>1212</v>
      </c>
      <c r="X156" s="26" t="s">
        <v>516</v>
      </c>
      <c r="Y156" s="26"/>
      <c r="Z156" s="26" t="s">
        <v>177</v>
      </c>
      <c r="AA156" s="26"/>
      <c r="AB156" s="26" t="s">
        <v>516</v>
      </c>
      <c r="AC156" s="37" t="s">
        <v>519</v>
      </c>
    </row>
    <row r="157" spans="1:29" ht="89.25" customHeight="1" x14ac:dyDescent="0.25">
      <c r="A157" s="33" t="s">
        <v>1213</v>
      </c>
      <c r="B157" s="33" t="s">
        <v>1198</v>
      </c>
      <c r="C157" s="33" t="s">
        <v>1209</v>
      </c>
      <c r="D157" s="33" t="s">
        <v>1210</v>
      </c>
      <c r="E157" s="33" t="s">
        <v>1211</v>
      </c>
      <c r="F157" s="33" t="s">
        <v>1152</v>
      </c>
      <c r="G157" s="26" t="s">
        <v>178</v>
      </c>
      <c r="H157" s="26" t="s">
        <v>82</v>
      </c>
      <c r="I157" s="26" t="s">
        <v>83</v>
      </c>
      <c r="J157" s="26"/>
      <c r="K157" s="26" t="s">
        <v>85</v>
      </c>
      <c r="L157" s="26"/>
      <c r="M157" s="33" t="s">
        <v>1153</v>
      </c>
      <c r="N157" s="33" t="s">
        <v>1154</v>
      </c>
      <c r="O157" s="26"/>
      <c r="P157" s="26"/>
      <c r="Q157" s="33" t="s">
        <v>1155</v>
      </c>
      <c r="R157" s="33" t="s">
        <v>679</v>
      </c>
      <c r="S157" s="33" t="s">
        <v>824</v>
      </c>
      <c r="T157" s="33" t="s">
        <v>1198</v>
      </c>
      <c r="U157" s="33" t="s">
        <v>515</v>
      </c>
      <c r="V157" s="26" t="s">
        <v>516</v>
      </c>
      <c r="W157" s="33" t="s">
        <v>1214</v>
      </c>
      <c r="X157" s="26" t="s">
        <v>516</v>
      </c>
      <c r="Y157" s="26"/>
      <c r="Z157" s="26" t="s">
        <v>177</v>
      </c>
      <c r="AA157" s="26"/>
      <c r="AB157" s="26" t="s">
        <v>516</v>
      </c>
      <c r="AC157" s="37" t="s">
        <v>519</v>
      </c>
    </row>
    <row r="158" spans="1:29" ht="124.5" customHeight="1" x14ac:dyDescent="0.25">
      <c r="A158" s="33" t="s">
        <v>1215</v>
      </c>
      <c r="B158" s="33" t="s">
        <v>1198</v>
      </c>
      <c r="C158" s="33" t="s">
        <v>1209</v>
      </c>
      <c r="D158" s="33" t="s">
        <v>1210</v>
      </c>
      <c r="E158" s="33" t="s">
        <v>1211</v>
      </c>
      <c r="F158" s="33" t="s">
        <v>1152</v>
      </c>
      <c r="G158" s="26" t="s">
        <v>178</v>
      </c>
      <c r="H158" s="26" t="s">
        <v>82</v>
      </c>
      <c r="I158" s="26" t="s">
        <v>83</v>
      </c>
      <c r="J158" s="26"/>
      <c r="K158" s="26" t="s">
        <v>85</v>
      </c>
      <c r="L158" s="26"/>
      <c r="M158" s="33" t="s">
        <v>1153</v>
      </c>
      <c r="N158" s="33" t="s">
        <v>1154</v>
      </c>
      <c r="O158" s="26"/>
      <c r="P158" s="26"/>
      <c r="Q158" s="33" t="s">
        <v>1155</v>
      </c>
      <c r="R158" s="33" t="s">
        <v>679</v>
      </c>
      <c r="S158" s="33" t="s">
        <v>824</v>
      </c>
      <c r="T158" s="33" t="s">
        <v>1198</v>
      </c>
      <c r="U158" s="33" t="s">
        <v>515</v>
      </c>
      <c r="V158" s="26" t="s">
        <v>516</v>
      </c>
      <c r="W158" s="33" t="s">
        <v>1216</v>
      </c>
      <c r="X158" s="26" t="s">
        <v>516</v>
      </c>
      <c r="Y158" s="26"/>
      <c r="Z158" s="26" t="s">
        <v>177</v>
      </c>
      <c r="AA158" s="26"/>
      <c r="AB158" s="26" t="s">
        <v>516</v>
      </c>
      <c r="AC158" s="37" t="s">
        <v>519</v>
      </c>
    </row>
    <row r="159" spans="1:29" ht="126.75" customHeight="1" x14ac:dyDescent="0.25">
      <c r="A159" s="33" t="s">
        <v>1217</v>
      </c>
      <c r="B159" s="33" t="s">
        <v>1218</v>
      </c>
      <c r="C159" s="33" t="s">
        <v>1220</v>
      </c>
      <c r="D159" s="33" t="s">
        <v>1221</v>
      </c>
      <c r="E159" s="33" t="s">
        <v>1222</v>
      </c>
      <c r="F159" s="23" t="s">
        <v>1223</v>
      </c>
      <c r="G159" s="33" t="s">
        <v>178</v>
      </c>
      <c r="H159" s="26" t="s">
        <v>82</v>
      </c>
      <c r="I159" s="26" t="s">
        <v>83</v>
      </c>
      <c r="J159" s="23"/>
      <c r="K159" s="26" t="s">
        <v>85</v>
      </c>
      <c r="L159" s="23"/>
      <c r="M159" s="23" t="s">
        <v>1224</v>
      </c>
      <c r="N159" s="33" t="s">
        <v>1225</v>
      </c>
      <c r="O159" s="23"/>
      <c r="P159" s="23"/>
      <c r="Q159" s="33" t="s">
        <v>1226</v>
      </c>
      <c r="R159" s="33" t="s">
        <v>112</v>
      </c>
      <c r="S159" s="33" t="s">
        <v>533</v>
      </c>
      <c r="T159" s="33" t="s">
        <v>1218</v>
      </c>
      <c r="U159" s="33" t="s">
        <v>515</v>
      </c>
      <c r="V159" s="23" t="s">
        <v>516</v>
      </c>
      <c r="W159" s="33" t="s">
        <v>1219</v>
      </c>
      <c r="X159" s="23" t="s">
        <v>516</v>
      </c>
      <c r="Y159" s="23"/>
      <c r="Z159" s="23" t="s">
        <v>177</v>
      </c>
      <c r="AA159" s="23"/>
      <c r="AB159" s="26" t="s">
        <v>516</v>
      </c>
      <c r="AC159" s="37" t="s">
        <v>519</v>
      </c>
    </row>
    <row r="160" spans="1:29" ht="129" customHeight="1" x14ac:dyDescent="0.25">
      <c r="A160" s="33" t="s">
        <v>1227</v>
      </c>
      <c r="B160" s="33" t="s">
        <v>1218</v>
      </c>
      <c r="C160" s="33" t="s">
        <v>1228</v>
      </c>
      <c r="D160" s="33" t="s">
        <v>1029</v>
      </c>
      <c r="E160" s="33" t="s">
        <v>869</v>
      </c>
      <c r="F160" s="26" t="s">
        <v>870</v>
      </c>
      <c r="G160" s="26" t="s">
        <v>174</v>
      </c>
      <c r="H160" s="26" t="s">
        <v>82</v>
      </c>
      <c r="I160" s="26" t="s">
        <v>83</v>
      </c>
      <c r="J160" s="26"/>
      <c r="K160" s="26" t="s">
        <v>85</v>
      </c>
      <c r="L160" s="26"/>
      <c r="M160" s="26" t="s">
        <v>871</v>
      </c>
      <c r="N160" s="26" t="s">
        <v>637</v>
      </c>
      <c r="O160" s="26"/>
      <c r="P160" s="26"/>
      <c r="Q160" s="26" t="s">
        <v>872</v>
      </c>
      <c r="R160" s="26" t="s">
        <v>105</v>
      </c>
      <c r="S160" s="26" t="s">
        <v>514</v>
      </c>
      <c r="T160" s="33" t="s">
        <v>1218</v>
      </c>
      <c r="U160" s="26" t="s">
        <v>515</v>
      </c>
      <c r="V160" s="26" t="s">
        <v>516</v>
      </c>
      <c r="W160" s="33" t="s">
        <v>1229</v>
      </c>
      <c r="X160" s="26" t="s">
        <v>516</v>
      </c>
      <c r="Y160" s="26"/>
      <c r="Z160" s="26" t="s">
        <v>177</v>
      </c>
      <c r="AA160" s="26"/>
      <c r="AB160" s="26" t="s">
        <v>518</v>
      </c>
      <c r="AC160" s="32" t="s">
        <v>1031</v>
      </c>
    </row>
    <row r="161" spans="1:29" ht="108" customHeight="1" x14ac:dyDescent="0.25">
      <c r="A161" s="33" t="s">
        <v>1230</v>
      </c>
      <c r="B161" s="33" t="s">
        <v>1218</v>
      </c>
      <c r="C161" s="37" t="s">
        <v>1231</v>
      </c>
      <c r="D161" s="33" t="s">
        <v>1232</v>
      </c>
      <c r="E161" s="37" t="s">
        <v>1233</v>
      </c>
      <c r="F161" s="23" t="s">
        <v>1234</v>
      </c>
      <c r="G161" s="23" t="s">
        <v>174</v>
      </c>
      <c r="H161" s="26" t="s">
        <v>82</v>
      </c>
      <c r="I161" s="26" t="s">
        <v>83</v>
      </c>
      <c r="J161" s="26"/>
      <c r="K161" s="26" t="s">
        <v>85</v>
      </c>
      <c r="L161" s="23"/>
      <c r="M161" s="23" t="s">
        <v>1235</v>
      </c>
      <c r="N161" s="33" t="s">
        <v>630</v>
      </c>
      <c r="O161" s="23"/>
      <c r="P161" s="23"/>
      <c r="Q161" s="33" t="s">
        <v>1236</v>
      </c>
      <c r="R161" s="33" t="s">
        <v>1237</v>
      </c>
      <c r="S161" s="33" t="s">
        <v>1238</v>
      </c>
      <c r="T161" s="33" t="s">
        <v>1218</v>
      </c>
      <c r="U161" s="33" t="s">
        <v>515</v>
      </c>
      <c r="V161" s="23" t="s">
        <v>516</v>
      </c>
      <c r="W161" s="33" t="s">
        <v>1239</v>
      </c>
      <c r="X161" s="23" t="s">
        <v>518</v>
      </c>
      <c r="Y161" s="33" t="s">
        <v>1240</v>
      </c>
      <c r="Z161" s="26" t="s">
        <v>177</v>
      </c>
      <c r="AA161" s="26"/>
      <c r="AB161" s="26" t="s">
        <v>518</v>
      </c>
      <c r="AC161" s="33" t="s">
        <v>602</v>
      </c>
    </row>
    <row r="162" spans="1:29" ht="96.75" customHeight="1" x14ac:dyDescent="0.25">
      <c r="A162" s="33" t="s">
        <v>1241</v>
      </c>
      <c r="B162" s="33" t="s">
        <v>1218</v>
      </c>
      <c r="C162" s="37" t="s">
        <v>1244</v>
      </c>
      <c r="D162" s="33" t="s">
        <v>1242</v>
      </c>
      <c r="E162" s="33" t="s">
        <v>1243</v>
      </c>
      <c r="F162" s="23" t="s">
        <v>1234</v>
      </c>
      <c r="G162" s="23" t="s">
        <v>174</v>
      </c>
      <c r="H162" s="26" t="s">
        <v>82</v>
      </c>
      <c r="I162" s="26" t="s">
        <v>83</v>
      </c>
      <c r="J162" s="26"/>
      <c r="K162" s="26" t="s">
        <v>85</v>
      </c>
      <c r="L162" s="26"/>
      <c r="M162" s="26" t="s">
        <v>1235</v>
      </c>
      <c r="N162" s="33" t="s">
        <v>1245</v>
      </c>
      <c r="O162" s="23"/>
      <c r="P162" s="23"/>
      <c r="Q162" s="33" t="s">
        <v>1236</v>
      </c>
      <c r="R162" s="33" t="s">
        <v>1237</v>
      </c>
      <c r="S162" s="33" t="s">
        <v>1238</v>
      </c>
      <c r="T162" s="33" t="s">
        <v>1218</v>
      </c>
      <c r="U162" s="33" t="s">
        <v>515</v>
      </c>
      <c r="V162" s="26" t="s">
        <v>516</v>
      </c>
      <c r="W162" s="33" t="s">
        <v>1246</v>
      </c>
      <c r="X162" s="26" t="s">
        <v>518</v>
      </c>
      <c r="Y162" s="33" t="s">
        <v>1247</v>
      </c>
      <c r="Z162" s="26" t="s">
        <v>177</v>
      </c>
      <c r="AA162" s="26"/>
      <c r="AB162" s="26" t="s">
        <v>518</v>
      </c>
      <c r="AC162" s="33" t="s">
        <v>602</v>
      </c>
    </row>
    <row r="163" spans="1:29" ht="99" customHeight="1" x14ac:dyDescent="0.25">
      <c r="A163" s="33" t="s">
        <v>1248</v>
      </c>
      <c r="B163" s="33" t="s">
        <v>1249</v>
      </c>
      <c r="C163" s="32" t="s">
        <v>1250</v>
      </c>
      <c r="D163" s="33" t="s">
        <v>1251</v>
      </c>
      <c r="E163" s="33" t="s">
        <v>1252</v>
      </c>
      <c r="F163" s="33" t="s">
        <v>1253</v>
      </c>
      <c r="G163" s="23" t="s">
        <v>178</v>
      </c>
      <c r="H163" s="26" t="s">
        <v>82</v>
      </c>
      <c r="I163" s="26" t="s">
        <v>83</v>
      </c>
      <c r="J163" s="26"/>
      <c r="K163" s="26" t="s">
        <v>85</v>
      </c>
      <c r="L163" s="23"/>
      <c r="M163" s="33" t="s">
        <v>1254</v>
      </c>
      <c r="N163" s="33" t="s">
        <v>1255</v>
      </c>
      <c r="O163" s="23"/>
      <c r="P163" s="23"/>
      <c r="Q163" s="33" t="s">
        <v>1256</v>
      </c>
      <c r="R163" s="33" t="s">
        <v>1257</v>
      </c>
      <c r="S163" s="33" t="s">
        <v>648</v>
      </c>
      <c r="T163" s="33" t="s">
        <v>1249</v>
      </c>
      <c r="U163" s="33" t="s">
        <v>515</v>
      </c>
      <c r="V163" s="23" t="s">
        <v>516</v>
      </c>
      <c r="W163" s="33" t="s">
        <v>1258</v>
      </c>
      <c r="X163" s="23" t="s">
        <v>516</v>
      </c>
      <c r="Y163" s="23"/>
      <c r="Z163" s="26" t="s">
        <v>177</v>
      </c>
      <c r="AA163" s="26"/>
      <c r="AB163" s="26" t="s">
        <v>516</v>
      </c>
      <c r="AC163" s="37" t="s">
        <v>519</v>
      </c>
    </row>
    <row r="164" spans="1:29" ht="102.75" customHeight="1" x14ac:dyDescent="0.25">
      <c r="A164" s="33" t="s">
        <v>1259</v>
      </c>
      <c r="B164" s="33" t="s">
        <v>1249</v>
      </c>
      <c r="C164" s="33" t="s">
        <v>1268</v>
      </c>
      <c r="D164" s="33" t="s">
        <v>1267</v>
      </c>
      <c r="E164" s="33" t="s">
        <v>1263</v>
      </c>
      <c r="F164" s="23" t="s">
        <v>1264</v>
      </c>
      <c r="G164" s="23" t="s">
        <v>178</v>
      </c>
      <c r="H164" s="26" t="s">
        <v>82</v>
      </c>
      <c r="I164" s="26" t="s">
        <v>83</v>
      </c>
      <c r="J164" s="26"/>
      <c r="K164" s="26" t="s">
        <v>85</v>
      </c>
      <c r="L164" s="23"/>
      <c r="M164" s="33" t="s">
        <v>1265</v>
      </c>
      <c r="N164" s="33" t="s">
        <v>1266</v>
      </c>
      <c r="O164" s="23"/>
      <c r="P164" s="23"/>
      <c r="Q164" s="33" t="s">
        <v>1261</v>
      </c>
      <c r="R164" s="33" t="s">
        <v>1262</v>
      </c>
      <c r="S164" s="33" t="s">
        <v>123</v>
      </c>
      <c r="T164" s="33" t="s">
        <v>1249</v>
      </c>
      <c r="U164" s="33" t="s">
        <v>515</v>
      </c>
      <c r="V164" s="23" t="s">
        <v>516</v>
      </c>
      <c r="W164" s="33" t="s">
        <v>1260</v>
      </c>
      <c r="X164" s="26" t="s">
        <v>516</v>
      </c>
      <c r="Y164" s="26"/>
      <c r="Z164" s="26" t="s">
        <v>177</v>
      </c>
      <c r="AA164" s="23"/>
      <c r="AB164" s="26" t="s">
        <v>516</v>
      </c>
      <c r="AC164" s="37" t="s">
        <v>519</v>
      </c>
    </row>
    <row r="165" spans="1:29" ht="96" customHeight="1" x14ac:dyDescent="0.25">
      <c r="A165" s="33" t="s">
        <v>1269</v>
      </c>
      <c r="B165" s="33" t="s">
        <v>1249</v>
      </c>
      <c r="C165" s="33" t="s">
        <v>1277</v>
      </c>
      <c r="D165" s="33" t="s">
        <v>684</v>
      </c>
      <c r="E165" s="32" t="s">
        <v>1278</v>
      </c>
      <c r="F165" s="41">
        <v>2419810099</v>
      </c>
      <c r="G165" s="26" t="s">
        <v>178</v>
      </c>
      <c r="H165" s="26" t="s">
        <v>82</v>
      </c>
      <c r="I165" s="26" t="s">
        <v>83</v>
      </c>
      <c r="J165" s="26"/>
      <c r="K165" s="33" t="s">
        <v>85</v>
      </c>
      <c r="L165" s="26"/>
      <c r="M165" s="33" t="s">
        <v>170</v>
      </c>
      <c r="N165" s="33" t="s">
        <v>637</v>
      </c>
      <c r="O165" s="26"/>
      <c r="P165" s="33" t="s">
        <v>1279</v>
      </c>
      <c r="Q165" s="33" t="s">
        <v>1280</v>
      </c>
      <c r="R165" s="33" t="s">
        <v>1281</v>
      </c>
      <c r="S165" s="33" t="s">
        <v>1282</v>
      </c>
      <c r="T165" s="33" t="s">
        <v>1249</v>
      </c>
      <c r="U165" s="33" t="s">
        <v>515</v>
      </c>
      <c r="V165" s="26" t="s">
        <v>516</v>
      </c>
      <c r="W165" s="33" t="s">
        <v>1283</v>
      </c>
      <c r="X165" s="26" t="s">
        <v>516</v>
      </c>
      <c r="Y165" s="33"/>
      <c r="Z165" s="26" t="s">
        <v>177</v>
      </c>
      <c r="AA165" s="26"/>
      <c r="AB165" s="26" t="s">
        <v>516</v>
      </c>
      <c r="AC165" s="37" t="s">
        <v>519</v>
      </c>
    </row>
    <row r="166" spans="1:29" ht="98.25" customHeight="1" x14ac:dyDescent="0.25">
      <c r="A166" s="33" t="s">
        <v>1276</v>
      </c>
      <c r="B166" s="33" t="s">
        <v>1249</v>
      </c>
      <c r="C166" s="33" t="s">
        <v>1270</v>
      </c>
      <c r="D166" s="33" t="s">
        <v>989</v>
      </c>
      <c r="E166" s="32" t="s">
        <v>1271</v>
      </c>
      <c r="F166" s="41">
        <v>32349545</v>
      </c>
      <c r="G166" s="26" t="s">
        <v>174</v>
      </c>
      <c r="H166" s="26" t="s">
        <v>82</v>
      </c>
      <c r="I166" s="26" t="s">
        <v>83</v>
      </c>
      <c r="J166" s="26"/>
      <c r="K166" s="33" t="s">
        <v>85</v>
      </c>
      <c r="L166" s="26"/>
      <c r="M166" s="33" t="s">
        <v>1272</v>
      </c>
      <c r="N166" s="33" t="s">
        <v>992</v>
      </c>
      <c r="O166" s="26"/>
      <c r="P166" s="33"/>
      <c r="Q166" s="33" t="s">
        <v>994</v>
      </c>
      <c r="R166" s="33" t="s">
        <v>1273</v>
      </c>
      <c r="S166" s="33" t="s">
        <v>89</v>
      </c>
      <c r="T166" s="33" t="s">
        <v>1249</v>
      </c>
      <c r="U166" s="33" t="s">
        <v>515</v>
      </c>
      <c r="V166" s="26" t="s">
        <v>516</v>
      </c>
      <c r="W166" s="33" t="s">
        <v>1274</v>
      </c>
      <c r="X166" s="26" t="s">
        <v>518</v>
      </c>
      <c r="Y166" s="33" t="s">
        <v>1275</v>
      </c>
      <c r="Z166" s="26" t="s">
        <v>177</v>
      </c>
      <c r="AA166" s="26"/>
      <c r="AB166" s="26" t="s">
        <v>516</v>
      </c>
      <c r="AC166" s="37" t="s">
        <v>519</v>
      </c>
    </row>
    <row r="167" spans="1:29" ht="102.75" customHeight="1" x14ac:dyDescent="0.25">
      <c r="A167" s="33" t="s">
        <v>1284</v>
      </c>
      <c r="B167" s="33" t="s">
        <v>1249</v>
      </c>
      <c r="C167" s="32" t="s">
        <v>1285</v>
      </c>
      <c r="D167" s="33" t="s">
        <v>1286</v>
      </c>
      <c r="E167" s="33" t="s">
        <v>1287</v>
      </c>
      <c r="F167" s="33" t="s">
        <v>1288</v>
      </c>
      <c r="G167" s="23" t="s">
        <v>174</v>
      </c>
      <c r="H167" s="26" t="s">
        <v>82</v>
      </c>
      <c r="I167" s="26" t="s">
        <v>234</v>
      </c>
      <c r="J167" s="23"/>
      <c r="K167" s="33" t="s">
        <v>565</v>
      </c>
      <c r="L167" s="23"/>
      <c r="M167" s="33" t="s">
        <v>1289</v>
      </c>
      <c r="N167" s="33" t="s">
        <v>1290</v>
      </c>
      <c r="O167" s="23"/>
      <c r="P167" s="23"/>
      <c r="Q167" s="33" t="s">
        <v>1291</v>
      </c>
      <c r="R167" s="33" t="s">
        <v>1292</v>
      </c>
      <c r="S167" s="33" t="s">
        <v>123</v>
      </c>
      <c r="T167" s="33" t="s">
        <v>1249</v>
      </c>
      <c r="U167" s="33" t="s">
        <v>515</v>
      </c>
      <c r="V167" s="23" t="s">
        <v>516</v>
      </c>
      <c r="W167" s="33" t="s">
        <v>1293</v>
      </c>
      <c r="X167" s="23" t="s">
        <v>516</v>
      </c>
      <c r="Y167" s="23"/>
      <c r="Z167" s="26" t="s">
        <v>177</v>
      </c>
      <c r="AA167" s="26"/>
      <c r="AB167" s="26" t="s">
        <v>516</v>
      </c>
      <c r="AC167" s="37" t="s">
        <v>519</v>
      </c>
    </row>
    <row r="168" spans="1:29" ht="98.25" customHeight="1" x14ac:dyDescent="0.25">
      <c r="A168" s="33" t="s">
        <v>1294</v>
      </c>
      <c r="B168" s="33" t="s">
        <v>1249</v>
      </c>
      <c r="C168" s="33" t="s">
        <v>1295</v>
      </c>
      <c r="D168" s="33" t="s">
        <v>1140</v>
      </c>
      <c r="E168" s="33" t="s">
        <v>1141</v>
      </c>
      <c r="F168" s="26" t="s">
        <v>1142</v>
      </c>
      <c r="G168" s="26" t="s">
        <v>178</v>
      </c>
      <c r="H168" s="26" t="s">
        <v>82</v>
      </c>
      <c r="I168" s="26" t="s">
        <v>83</v>
      </c>
      <c r="J168" s="26"/>
      <c r="K168" s="26" t="s">
        <v>85</v>
      </c>
      <c r="L168" s="26"/>
      <c r="M168" s="33" t="s">
        <v>1145</v>
      </c>
      <c r="N168" s="33" t="s">
        <v>1146</v>
      </c>
      <c r="O168" s="26"/>
      <c r="P168" s="33" t="s">
        <v>960</v>
      </c>
      <c r="Q168" s="33" t="s">
        <v>1143</v>
      </c>
      <c r="R168" s="33" t="s">
        <v>1144</v>
      </c>
      <c r="S168" s="33" t="s">
        <v>1040</v>
      </c>
      <c r="T168" s="33" t="s">
        <v>1249</v>
      </c>
      <c r="U168" s="33" t="s">
        <v>515</v>
      </c>
      <c r="V168" s="26" t="s">
        <v>516</v>
      </c>
      <c r="W168" s="33" t="s">
        <v>1296</v>
      </c>
      <c r="X168" s="26" t="s">
        <v>516</v>
      </c>
      <c r="Y168" s="26"/>
      <c r="Z168" s="26" t="s">
        <v>177</v>
      </c>
      <c r="AA168" s="26"/>
      <c r="AB168" s="26" t="s">
        <v>516</v>
      </c>
      <c r="AC168" s="37" t="s">
        <v>519</v>
      </c>
    </row>
    <row r="169" spans="1:29" ht="93" customHeight="1" x14ac:dyDescent="0.25">
      <c r="A169" s="33" t="s">
        <v>1297</v>
      </c>
      <c r="B169" s="33" t="s">
        <v>1298</v>
      </c>
      <c r="C169" s="33" t="s">
        <v>529</v>
      </c>
      <c r="D169" s="32" t="s">
        <v>1299</v>
      </c>
      <c r="E169" s="33" t="s">
        <v>531</v>
      </c>
      <c r="F169" s="26" t="s">
        <v>642</v>
      </c>
      <c r="G169" s="26" t="s">
        <v>178</v>
      </c>
      <c r="H169" s="33" t="s">
        <v>82</v>
      </c>
      <c r="I169" s="26" t="s">
        <v>83</v>
      </c>
      <c r="J169" s="26"/>
      <c r="K169" s="26" t="s">
        <v>85</v>
      </c>
      <c r="L169" s="26"/>
      <c r="M169" s="26" t="s">
        <v>643</v>
      </c>
      <c r="N169" s="26" t="s">
        <v>644</v>
      </c>
      <c r="O169" s="26"/>
      <c r="P169" s="26" t="s">
        <v>645</v>
      </c>
      <c r="Q169" s="26" t="s">
        <v>669</v>
      </c>
      <c r="R169" s="26" t="s">
        <v>112</v>
      </c>
      <c r="S169" s="26" t="s">
        <v>533</v>
      </c>
      <c r="T169" s="33" t="s">
        <v>1298</v>
      </c>
      <c r="U169" s="33" t="s">
        <v>515</v>
      </c>
      <c r="V169" s="26" t="s">
        <v>516</v>
      </c>
      <c r="W169" s="33" t="s">
        <v>1300</v>
      </c>
      <c r="X169" s="26" t="s">
        <v>516</v>
      </c>
      <c r="Y169" s="26"/>
      <c r="Z169" s="26" t="s">
        <v>177</v>
      </c>
      <c r="AA169" s="26"/>
      <c r="AB169" s="26" t="s">
        <v>516</v>
      </c>
      <c r="AC169" s="37" t="s">
        <v>519</v>
      </c>
    </row>
    <row r="170" spans="1:29" ht="96" customHeight="1" x14ac:dyDescent="0.25">
      <c r="A170" s="33" t="s">
        <v>1301</v>
      </c>
      <c r="B170" s="33" t="s">
        <v>1298</v>
      </c>
      <c r="C170" s="33" t="s">
        <v>1302</v>
      </c>
      <c r="D170" s="33" t="s">
        <v>1303</v>
      </c>
      <c r="E170" s="33" t="s">
        <v>1304</v>
      </c>
      <c r="F170" s="33" t="s">
        <v>1305</v>
      </c>
      <c r="G170" s="23" t="s">
        <v>178</v>
      </c>
      <c r="H170" s="33" t="s">
        <v>82</v>
      </c>
      <c r="I170" s="26" t="s">
        <v>83</v>
      </c>
      <c r="J170" s="33" t="s">
        <v>1306</v>
      </c>
      <c r="K170" s="33" t="s">
        <v>1307</v>
      </c>
      <c r="L170" s="23"/>
      <c r="M170" s="33" t="s">
        <v>1308</v>
      </c>
      <c r="N170" s="33" t="s">
        <v>1309</v>
      </c>
      <c r="O170" s="23"/>
      <c r="P170" s="33" t="s">
        <v>1310</v>
      </c>
      <c r="Q170" s="33" t="s">
        <v>1311</v>
      </c>
      <c r="R170" s="33" t="s">
        <v>951</v>
      </c>
      <c r="S170" s="33" t="s">
        <v>145</v>
      </c>
      <c r="T170" s="33" t="s">
        <v>1298</v>
      </c>
      <c r="U170" s="33" t="s">
        <v>515</v>
      </c>
      <c r="V170" s="23" t="s">
        <v>516</v>
      </c>
      <c r="W170" s="33" t="s">
        <v>1312</v>
      </c>
      <c r="X170" s="23" t="s">
        <v>516</v>
      </c>
      <c r="Y170" s="23"/>
      <c r="Z170" s="26" t="s">
        <v>177</v>
      </c>
      <c r="AA170" s="26"/>
      <c r="AB170" s="26" t="s">
        <v>516</v>
      </c>
      <c r="AC170" s="37" t="s">
        <v>519</v>
      </c>
    </row>
    <row r="171" spans="1:29" ht="90.75" customHeight="1" x14ac:dyDescent="0.25">
      <c r="A171" s="33" t="s">
        <v>1313</v>
      </c>
      <c r="B171" s="33" t="s">
        <v>1298</v>
      </c>
      <c r="C171" s="33" t="s">
        <v>1314</v>
      </c>
      <c r="D171" s="33" t="s">
        <v>1315</v>
      </c>
      <c r="E171" s="32" t="s">
        <v>1316</v>
      </c>
      <c r="F171" s="23" t="s">
        <v>1317</v>
      </c>
      <c r="G171" s="23" t="s">
        <v>174</v>
      </c>
      <c r="H171" s="33" t="s">
        <v>82</v>
      </c>
      <c r="I171" s="26" t="s">
        <v>83</v>
      </c>
      <c r="J171" s="23"/>
      <c r="K171" s="33" t="s">
        <v>95</v>
      </c>
      <c r="L171" s="23"/>
      <c r="M171" s="33" t="s">
        <v>1318</v>
      </c>
      <c r="N171" s="33" t="s">
        <v>1319</v>
      </c>
      <c r="O171" s="23"/>
      <c r="P171" s="23"/>
      <c r="Q171" s="33" t="s">
        <v>1320</v>
      </c>
      <c r="R171" s="33" t="s">
        <v>1321</v>
      </c>
      <c r="S171" s="33" t="s">
        <v>596</v>
      </c>
      <c r="T171" s="33" t="s">
        <v>1298</v>
      </c>
      <c r="U171" s="33" t="s">
        <v>515</v>
      </c>
      <c r="V171" s="23" t="s">
        <v>516</v>
      </c>
      <c r="W171" s="33" t="s">
        <v>1322</v>
      </c>
      <c r="X171" s="23" t="s">
        <v>518</v>
      </c>
      <c r="Y171" s="33" t="s">
        <v>1323</v>
      </c>
      <c r="Z171" s="26" t="s">
        <v>177</v>
      </c>
      <c r="AA171" s="23"/>
      <c r="AB171" s="23" t="s">
        <v>518</v>
      </c>
      <c r="AC171" s="33" t="s">
        <v>602</v>
      </c>
    </row>
    <row r="172" spans="1:29" ht="94.5" customHeight="1" x14ac:dyDescent="0.25">
      <c r="A172" s="33" t="s">
        <v>1324</v>
      </c>
      <c r="B172" s="33" t="s">
        <v>1325</v>
      </c>
      <c r="C172" s="33" t="s">
        <v>1326</v>
      </c>
      <c r="D172" s="33" t="s">
        <v>1327</v>
      </c>
      <c r="E172" s="33" t="s">
        <v>1328</v>
      </c>
      <c r="F172" s="33" t="s">
        <v>1329</v>
      </c>
      <c r="G172" s="23" t="s">
        <v>178</v>
      </c>
      <c r="H172" s="33" t="s">
        <v>82</v>
      </c>
      <c r="I172" s="26" t="s">
        <v>83</v>
      </c>
      <c r="J172" s="23"/>
      <c r="K172" s="33" t="s">
        <v>85</v>
      </c>
      <c r="L172" s="23"/>
      <c r="M172" s="33" t="s">
        <v>833</v>
      </c>
      <c r="N172" s="33" t="s">
        <v>1330</v>
      </c>
      <c r="O172" s="23"/>
      <c r="P172" s="23"/>
      <c r="Q172" s="33" t="s">
        <v>1331</v>
      </c>
      <c r="R172" s="33" t="s">
        <v>1144</v>
      </c>
      <c r="S172" s="33" t="s">
        <v>123</v>
      </c>
      <c r="T172" s="33" t="s">
        <v>1325</v>
      </c>
      <c r="U172" s="33" t="s">
        <v>515</v>
      </c>
      <c r="V172" s="26" t="s">
        <v>516</v>
      </c>
      <c r="W172" s="33" t="s">
        <v>1332</v>
      </c>
      <c r="X172" s="23" t="s">
        <v>516</v>
      </c>
      <c r="Y172" s="23"/>
      <c r="Z172" s="26" t="s">
        <v>177</v>
      </c>
      <c r="AA172" s="23"/>
      <c r="AB172" s="26" t="s">
        <v>516</v>
      </c>
      <c r="AC172" s="37" t="s">
        <v>519</v>
      </c>
    </row>
    <row r="173" spans="1:29" ht="90.75" customHeight="1" x14ac:dyDescent="0.25">
      <c r="A173" s="33" t="s">
        <v>1333</v>
      </c>
      <c r="B173" s="33" t="s">
        <v>1325</v>
      </c>
      <c r="C173" s="33" t="s">
        <v>1334</v>
      </c>
      <c r="D173" s="33" t="s">
        <v>684</v>
      </c>
      <c r="E173" s="33" t="s">
        <v>1194</v>
      </c>
      <c r="F173" s="26" t="s">
        <v>686</v>
      </c>
      <c r="G173" s="26" t="s">
        <v>178</v>
      </c>
      <c r="H173" s="26" t="s">
        <v>82</v>
      </c>
      <c r="I173" s="26" t="s">
        <v>83</v>
      </c>
      <c r="J173" s="26"/>
      <c r="K173" s="26" t="s">
        <v>85</v>
      </c>
      <c r="L173" s="26"/>
      <c r="M173" s="26" t="s">
        <v>676</v>
      </c>
      <c r="N173" s="26" t="s">
        <v>687</v>
      </c>
      <c r="O173" s="26"/>
      <c r="P173" s="26" t="s">
        <v>688</v>
      </c>
      <c r="Q173" s="26" t="s">
        <v>689</v>
      </c>
      <c r="R173" s="26" t="s">
        <v>513</v>
      </c>
      <c r="S173" s="26" t="s">
        <v>145</v>
      </c>
      <c r="T173" s="33" t="s">
        <v>1325</v>
      </c>
      <c r="U173" s="26" t="s">
        <v>515</v>
      </c>
      <c r="V173" s="26" t="s">
        <v>516</v>
      </c>
      <c r="W173" s="33" t="s">
        <v>1335</v>
      </c>
      <c r="X173" s="26" t="s">
        <v>516</v>
      </c>
      <c r="Y173" s="26"/>
      <c r="Z173" s="26" t="s">
        <v>177</v>
      </c>
      <c r="AA173" s="26"/>
      <c r="AB173" s="26" t="s">
        <v>516</v>
      </c>
      <c r="AC173" s="37" t="s">
        <v>519</v>
      </c>
    </row>
    <row r="174" spans="1:29" ht="102.75" customHeight="1" x14ac:dyDescent="0.25">
      <c r="A174" s="33" t="s">
        <v>1336</v>
      </c>
      <c r="B174" s="33" t="s">
        <v>1325</v>
      </c>
      <c r="C174" s="33" t="s">
        <v>1339</v>
      </c>
      <c r="D174" s="33" t="s">
        <v>1338</v>
      </c>
      <c r="E174" s="33" t="s">
        <v>1337</v>
      </c>
      <c r="F174" s="33" t="s">
        <v>1340</v>
      </c>
      <c r="G174" s="23" t="s">
        <v>178</v>
      </c>
      <c r="H174" s="26" t="s">
        <v>82</v>
      </c>
      <c r="I174" s="26" t="s">
        <v>83</v>
      </c>
      <c r="J174" s="23"/>
      <c r="K174" s="26" t="s">
        <v>85</v>
      </c>
      <c r="L174" s="23"/>
      <c r="M174" s="33" t="s">
        <v>1341</v>
      </c>
      <c r="N174" s="33" t="s">
        <v>1342</v>
      </c>
      <c r="O174" s="23"/>
      <c r="P174" s="33" t="s">
        <v>1343</v>
      </c>
      <c r="Q174" s="33" t="s">
        <v>1344</v>
      </c>
      <c r="R174" s="33" t="s">
        <v>1345</v>
      </c>
      <c r="S174" s="33" t="s">
        <v>99</v>
      </c>
      <c r="T174" s="33" t="s">
        <v>1325</v>
      </c>
      <c r="U174" s="33" t="s">
        <v>515</v>
      </c>
      <c r="V174" s="23" t="s">
        <v>516</v>
      </c>
      <c r="W174" s="33" t="s">
        <v>1346</v>
      </c>
      <c r="X174" s="23" t="s">
        <v>516</v>
      </c>
      <c r="Y174" s="23"/>
      <c r="Z174" s="26" t="s">
        <v>177</v>
      </c>
      <c r="AA174" s="26"/>
      <c r="AB174" s="26" t="s">
        <v>516</v>
      </c>
      <c r="AC174" s="37" t="s">
        <v>519</v>
      </c>
    </row>
    <row r="175" spans="1:29" ht="15.75" customHeight="1" x14ac:dyDescent="0.25">
      <c r="A175" s="33" t="s">
        <v>1347</v>
      </c>
      <c r="B175" s="33" t="s">
        <v>1325</v>
      </c>
      <c r="C175" s="33" t="s">
        <v>1348</v>
      </c>
      <c r="D175" s="33" t="s">
        <v>605</v>
      </c>
      <c r="E175" s="33" t="s">
        <v>1349</v>
      </c>
      <c r="F175" s="33" t="s">
        <v>1350</v>
      </c>
      <c r="G175" s="23" t="s">
        <v>178</v>
      </c>
      <c r="H175" s="26" t="s">
        <v>82</v>
      </c>
      <c r="I175" s="26" t="s">
        <v>83</v>
      </c>
      <c r="J175" s="23"/>
      <c r="K175" s="26" t="s">
        <v>85</v>
      </c>
      <c r="L175" s="23"/>
      <c r="M175" s="33" t="s">
        <v>1351</v>
      </c>
      <c r="N175" s="33" t="s">
        <v>822</v>
      </c>
      <c r="O175" s="23"/>
      <c r="P175" s="33" t="s">
        <v>793</v>
      </c>
      <c r="Q175" s="33" t="s">
        <v>1352</v>
      </c>
      <c r="R175" s="33" t="s">
        <v>112</v>
      </c>
      <c r="S175" s="33" t="s">
        <v>541</v>
      </c>
      <c r="T175" s="33" t="s">
        <v>1325</v>
      </c>
      <c r="U175" s="33" t="s">
        <v>515</v>
      </c>
      <c r="V175" s="23" t="s">
        <v>516</v>
      </c>
      <c r="W175" s="33" t="s">
        <v>1353</v>
      </c>
      <c r="X175" s="23" t="s">
        <v>516</v>
      </c>
      <c r="Y175" s="23"/>
      <c r="Z175" s="23" t="s">
        <v>177</v>
      </c>
      <c r="AA175" s="23"/>
      <c r="AB175" s="26" t="s">
        <v>516</v>
      </c>
      <c r="AC175" s="37" t="s">
        <v>519</v>
      </c>
    </row>
    <row r="176" spans="1:29" ht="91.5" customHeight="1" x14ac:dyDescent="0.25">
      <c r="A176" s="33" t="s">
        <v>1354</v>
      </c>
      <c r="B176" s="33" t="s">
        <v>1325</v>
      </c>
      <c r="C176" s="33" t="s">
        <v>1348</v>
      </c>
      <c r="D176" s="33" t="s">
        <v>605</v>
      </c>
      <c r="E176" s="33" t="s">
        <v>1349</v>
      </c>
      <c r="F176" s="33" t="s">
        <v>1350</v>
      </c>
      <c r="G176" s="26" t="s">
        <v>178</v>
      </c>
      <c r="H176" s="26" t="s">
        <v>82</v>
      </c>
      <c r="I176" s="26" t="s">
        <v>83</v>
      </c>
      <c r="J176" s="23"/>
      <c r="K176" s="26" t="s">
        <v>85</v>
      </c>
      <c r="L176" s="26"/>
      <c r="M176" s="33" t="s">
        <v>1351</v>
      </c>
      <c r="N176" s="33" t="s">
        <v>822</v>
      </c>
      <c r="O176" s="23"/>
      <c r="P176" s="33" t="s">
        <v>793</v>
      </c>
      <c r="Q176" s="33" t="s">
        <v>1352</v>
      </c>
      <c r="R176" s="33" t="s">
        <v>112</v>
      </c>
      <c r="S176" s="33" t="s">
        <v>541</v>
      </c>
      <c r="T176" s="33" t="s">
        <v>1325</v>
      </c>
      <c r="U176" s="33" t="s">
        <v>515</v>
      </c>
      <c r="V176" s="26" t="s">
        <v>516</v>
      </c>
      <c r="W176" s="33" t="s">
        <v>1355</v>
      </c>
      <c r="X176" s="26" t="s">
        <v>516</v>
      </c>
      <c r="Y176" s="26"/>
      <c r="Z176" s="26" t="s">
        <v>177</v>
      </c>
      <c r="AA176" s="26"/>
      <c r="AB176" s="26" t="s">
        <v>516</v>
      </c>
      <c r="AC176" s="37" t="s">
        <v>519</v>
      </c>
    </row>
    <row r="177" spans="1:29" ht="94.5" customHeight="1" x14ac:dyDescent="0.25">
      <c r="A177" s="33" t="s">
        <v>1356</v>
      </c>
      <c r="B177" s="33" t="s">
        <v>1325</v>
      </c>
      <c r="C177" s="33" t="s">
        <v>1358</v>
      </c>
      <c r="D177" s="32" t="s">
        <v>1357</v>
      </c>
      <c r="E177" s="33" t="s">
        <v>593</v>
      </c>
      <c r="F177" s="26" t="s">
        <v>597</v>
      </c>
      <c r="G177" s="26" t="s">
        <v>174</v>
      </c>
      <c r="H177" s="26" t="s">
        <v>82</v>
      </c>
      <c r="I177" s="26" t="s">
        <v>83</v>
      </c>
      <c r="J177" s="26"/>
      <c r="K177" s="26" t="s">
        <v>95</v>
      </c>
      <c r="L177" s="26"/>
      <c r="M177" s="26" t="s">
        <v>598</v>
      </c>
      <c r="N177" s="26" t="s">
        <v>599</v>
      </c>
      <c r="O177" s="26"/>
      <c r="P177" s="26"/>
      <c r="Q177" s="26" t="s">
        <v>594</v>
      </c>
      <c r="R177" s="26" t="s">
        <v>878</v>
      </c>
      <c r="S177" s="26" t="s">
        <v>596</v>
      </c>
      <c r="T177" s="33" t="s">
        <v>1325</v>
      </c>
      <c r="U177" s="26" t="s">
        <v>515</v>
      </c>
      <c r="V177" s="26" t="s">
        <v>516</v>
      </c>
      <c r="W177" s="33" t="s">
        <v>1359</v>
      </c>
      <c r="X177" s="26" t="s">
        <v>518</v>
      </c>
      <c r="Y177" s="33" t="s">
        <v>1360</v>
      </c>
      <c r="Z177" s="26" t="s">
        <v>177</v>
      </c>
      <c r="AA177" s="26"/>
      <c r="AB177" s="26" t="s">
        <v>516</v>
      </c>
      <c r="AC177" s="37" t="s">
        <v>519</v>
      </c>
    </row>
    <row r="178" spans="1:29" ht="15.75" customHeight="1" x14ac:dyDescent="0.25">
      <c r="A178" s="33" t="s">
        <v>1362</v>
      </c>
      <c r="B178" s="33" t="s">
        <v>1325</v>
      </c>
      <c r="C178" s="33" t="s">
        <v>1363</v>
      </c>
      <c r="D178" s="32" t="s">
        <v>1364</v>
      </c>
      <c r="E178" s="33" t="s">
        <v>1252</v>
      </c>
      <c r="F178" s="33" t="s">
        <v>1253</v>
      </c>
      <c r="G178" s="26" t="s">
        <v>178</v>
      </c>
      <c r="H178" s="26" t="s">
        <v>82</v>
      </c>
      <c r="I178" s="26" t="s">
        <v>83</v>
      </c>
      <c r="J178" s="26"/>
      <c r="K178" s="26" t="s">
        <v>85</v>
      </c>
      <c r="L178" s="26"/>
      <c r="M178" s="33" t="s">
        <v>1254</v>
      </c>
      <c r="N178" s="33" t="s">
        <v>1255</v>
      </c>
      <c r="O178" s="26"/>
      <c r="P178" s="26"/>
      <c r="Q178" s="33" t="s">
        <v>1256</v>
      </c>
      <c r="R178" s="33" t="s">
        <v>1257</v>
      </c>
      <c r="S178" s="33" t="s">
        <v>648</v>
      </c>
      <c r="T178" s="33" t="s">
        <v>1325</v>
      </c>
      <c r="U178" s="33" t="s">
        <v>515</v>
      </c>
      <c r="V178" s="26" t="s">
        <v>516</v>
      </c>
      <c r="W178" s="33" t="s">
        <v>1365</v>
      </c>
      <c r="X178" s="26" t="s">
        <v>516</v>
      </c>
      <c r="Y178" s="26"/>
      <c r="Z178" s="26" t="s">
        <v>177</v>
      </c>
      <c r="AA178" s="26"/>
      <c r="AB178" s="26" t="s">
        <v>516</v>
      </c>
      <c r="AC178" s="37" t="s">
        <v>519</v>
      </c>
    </row>
    <row r="179" spans="1:29" ht="133.5" customHeight="1" x14ac:dyDescent="0.25">
      <c r="A179" s="33" t="s">
        <v>1361</v>
      </c>
      <c r="B179" s="33" t="s">
        <v>1325</v>
      </c>
      <c r="C179" s="32" t="s">
        <v>1368</v>
      </c>
      <c r="D179" s="33" t="s">
        <v>1367</v>
      </c>
      <c r="E179" s="33" t="s">
        <v>1194</v>
      </c>
      <c r="F179" s="26" t="s">
        <v>686</v>
      </c>
      <c r="G179" s="26" t="s">
        <v>178</v>
      </c>
      <c r="H179" s="26" t="s">
        <v>82</v>
      </c>
      <c r="I179" s="33" t="s">
        <v>83</v>
      </c>
      <c r="J179" s="23"/>
      <c r="K179" s="26" t="s">
        <v>85</v>
      </c>
      <c r="L179" s="23"/>
      <c r="M179" s="26" t="s">
        <v>676</v>
      </c>
      <c r="N179" s="26" t="s">
        <v>687</v>
      </c>
      <c r="O179" s="26"/>
      <c r="P179" s="26" t="s">
        <v>688</v>
      </c>
      <c r="Q179" s="33" t="s">
        <v>689</v>
      </c>
      <c r="R179" s="33" t="s">
        <v>513</v>
      </c>
      <c r="S179" s="33" t="s">
        <v>145</v>
      </c>
      <c r="T179" s="33" t="s">
        <v>1325</v>
      </c>
      <c r="U179" s="33" t="s">
        <v>515</v>
      </c>
      <c r="V179" s="23" t="s">
        <v>516</v>
      </c>
      <c r="W179" s="33" t="s">
        <v>1366</v>
      </c>
      <c r="X179" s="23" t="s">
        <v>516</v>
      </c>
      <c r="Y179" s="23"/>
      <c r="Z179" s="26" t="s">
        <v>177</v>
      </c>
      <c r="AA179" s="26"/>
      <c r="AB179" s="26" t="s">
        <v>516</v>
      </c>
      <c r="AC179" s="37" t="s">
        <v>519</v>
      </c>
    </row>
    <row r="180" spans="1:29" ht="85.5" customHeight="1" x14ac:dyDescent="0.25">
      <c r="A180" s="33" t="s">
        <v>1369</v>
      </c>
      <c r="B180" s="33" t="s">
        <v>1325</v>
      </c>
      <c r="C180" s="32" t="s">
        <v>1370</v>
      </c>
      <c r="D180" s="33" t="s">
        <v>1367</v>
      </c>
      <c r="E180" s="33" t="s">
        <v>1194</v>
      </c>
      <c r="F180" s="26" t="s">
        <v>686</v>
      </c>
      <c r="G180" s="26" t="s">
        <v>178</v>
      </c>
      <c r="H180" s="26" t="s">
        <v>82</v>
      </c>
      <c r="I180" s="33" t="s">
        <v>83</v>
      </c>
      <c r="J180" s="26"/>
      <c r="K180" s="26" t="s">
        <v>85</v>
      </c>
      <c r="L180" s="26"/>
      <c r="M180" s="26" t="s">
        <v>676</v>
      </c>
      <c r="N180" s="26" t="s">
        <v>687</v>
      </c>
      <c r="O180" s="26"/>
      <c r="P180" s="26" t="s">
        <v>688</v>
      </c>
      <c r="Q180" s="33" t="s">
        <v>689</v>
      </c>
      <c r="R180" s="33" t="s">
        <v>513</v>
      </c>
      <c r="S180" s="33" t="s">
        <v>145</v>
      </c>
      <c r="T180" s="33" t="s">
        <v>1325</v>
      </c>
      <c r="U180" s="33" t="s">
        <v>515</v>
      </c>
      <c r="V180" s="26" t="s">
        <v>516</v>
      </c>
      <c r="W180" s="33" t="s">
        <v>1371</v>
      </c>
      <c r="X180" s="26" t="s">
        <v>516</v>
      </c>
      <c r="Y180" s="23"/>
      <c r="Z180" s="26" t="s">
        <v>177</v>
      </c>
      <c r="AA180" s="23"/>
      <c r="AB180" s="26" t="s">
        <v>516</v>
      </c>
      <c r="AC180" s="37" t="s">
        <v>519</v>
      </c>
    </row>
    <row r="181" spans="1:29" ht="90.75" customHeight="1" x14ac:dyDescent="0.25">
      <c r="A181" s="33" t="s">
        <v>1372</v>
      </c>
      <c r="B181" s="33" t="s">
        <v>1325</v>
      </c>
      <c r="C181" s="32" t="s">
        <v>1373</v>
      </c>
      <c r="D181" s="32" t="s">
        <v>1374</v>
      </c>
      <c r="E181" s="33" t="s">
        <v>921</v>
      </c>
      <c r="F181" s="33" t="s">
        <v>922</v>
      </c>
      <c r="G181" s="26" t="s">
        <v>178</v>
      </c>
      <c r="H181" s="33" t="s">
        <v>82</v>
      </c>
      <c r="I181" s="26" t="s">
        <v>83</v>
      </c>
      <c r="J181" s="33" t="s">
        <v>923</v>
      </c>
      <c r="K181" s="33" t="s">
        <v>924</v>
      </c>
      <c r="L181" s="26"/>
      <c r="M181" s="33" t="s">
        <v>925</v>
      </c>
      <c r="N181" s="33" t="s">
        <v>793</v>
      </c>
      <c r="O181" s="26"/>
      <c r="P181" s="26"/>
      <c r="Q181" s="33" t="s">
        <v>926</v>
      </c>
      <c r="R181" s="33" t="s">
        <v>105</v>
      </c>
      <c r="S181" s="33" t="s">
        <v>514</v>
      </c>
      <c r="T181" s="33" t="s">
        <v>1325</v>
      </c>
      <c r="U181" s="33" t="s">
        <v>515</v>
      </c>
      <c r="V181" s="26" t="s">
        <v>516</v>
      </c>
      <c r="W181" s="33" t="s">
        <v>1375</v>
      </c>
      <c r="X181" s="26" t="s">
        <v>516</v>
      </c>
      <c r="Y181" s="26"/>
      <c r="Z181" s="26" t="s">
        <v>177</v>
      </c>
      <c r="AA181" s="26"/>
      <c r="AB181" s="26" t="s">
        <v>516</v>
      </c>
      <c r="AC181" s="37" t="s">
        <v>519</v>
      </c>
    </row>
    <row r="182" spans="1:29" ht="92.25" customHeight="1" x14ac:dyDescent="0.25">
      <c r="A182" s="33" t="s">
        <v>1376</v>
      </c>
      <c r="B182" s="33" t="s">
        <v>1325</v>
      </c>
      <c r="C182" s="33" t="s">
        <v>1377</v>
      </c>
      <c r="D182" s="32" t="s">
        <v>1378</v>
      </c>
      <c r="E182" s="33" t="s">
        <v>1379</v>
      </c>
      <c r="F182" s="33" t="s">
        <v>1380</v>
      </c>
      <c r="G182" s="23" t="s">
        <v>178</v>
      </c>
      <c r="H182" s="33" t="s">
        <v>82</v>
      </c>
      <c r="I182" s="26" t="s">
        <v>83</v>
      </c>
      <c r="J182" s="23"/>
      <c r="K182" s="33" t="s">
        <v>95</v>
      </c>
      <c r="L182" s="23"/>
      <c r="M182" s="33" t="s">
        <v>1381</v>
      </c>
      <c r="N182" s="33" t="s">
        <v>547</v>
      </c>
      <c r="O182" s="23"/>
      <c r="P182" s="33" t="s">
        <v>992</v>
      </c>
      <c r="Q182" s="33" t="s">
        <v>97</v>
      </c>
      <c r="R182" s="33" t="s">
        <v>847</v>
      </c>
      <c r="S182" s="33" t="s">
        <v>514</v>
      </c>
      <c r="T182" s="33" t="s">
        <v>1325</v>
      </c>
      <c r="U182" s="33" t="s">
        <v>515</v>
      </c>
      <c r="V182" s="23" t="s">
        <v>516</v>
      </c>
      <c r="W182" s="33" t="s">
        <v>1382</v>
      </c>
      <c r="X182" s="23" t="s">
        <v>516</v>
      </c>
      <c r="Y182" s="23"/>
      <c r="Z182" s="26" t="s">
        <v>177</v>
      </c>
      <c r="AA182" s="26"/>
      <c r="AB182" s="26" t="s">
        <v>516</v>
      </c>
      <c r="AC182" s="37" t="s">
        <v>519</v>
      </c>
    </row>
    <row r="183" spans="1:29" ht="134.25" customHeight="1" x14ac:dyDescent="0.25">
      <c r="A183" s="33" t="s">
        <v>1383</v>
      </c>
      <c r="B183" s="33" t="s">
        <v>1325</v>
      </c>
      <c r="C183" s="33" t="s">
        <v>1384</v>
      </c>
      <c r="D183" s="32" t="s">
        <v>1378</v>
      </c>
      <c r="E183" s="33" t="s">
        <v>1379</v>
      </c>
      <c r="F183" s="33" t="s">
        <v>1380</v>
      </c>
      <c r="G183" s="26" t="s">
        <v>178</v>
      </c>
      <c r="H183" s="33" t="s">
        <v>82</v>
      </c>
      <c r="I183" s="26" t="s">
        <v>83</v>
      </c>
      <c r="J183" s="26"/>
      <c r="K183" s="33" t="s">
        <v>95</v>
      </c>
      <c r="L183" s="26"/>
      <c r="M183" s="33" t="s">
        <v>1381</v>
      </c>
      <c r="N183" s="33" t="s">
        <v>547</v>
      </c>
      <c r="O183" s="26"/>
      <c r="P183" s="33" t="s">
        <v>992</v>
      </c>
      <c r="Q183" s="33" t="s">
        <v>97</v>
      </c>
      <c r="R183" s="33" t="s">
        <v>847</v>
      </c>
      <c r="S183" s="33" t="s">
        <v>514</v>
      </c>
      <c r="T183" s="33" t="s">
        <v>1325</v>
      </c>
      <c r="U183" s="33" t="s">
        <v>515</v>
      </c>
      <c r="V183" s="26" t="s">
        <v>516</v>
      </c>
      <c r="W183" s="33" t="s">
        <v>1385</v>
      </c>
      <c r="X183" s="26" t="s">
        <v>516</v>
      </c>
      <c r="Y183" s="26"/>
      <c r="Z183" s="26" t="s">
        <v>177</v>
      </c>
      <c r="AA183" s="26"/>
      <c r="AB183" s="26" t="s">
        <v>516</v>
      </c>
      <c r="AC183" s="37" t="s">
        <v>519</v>
      </c>
    </row>
    <row r="184" spans="1:29" ht="91.5" customHeight="1" x14ac:dyDescent="0.25">
      <c r="A184" s="33" t="s">
        <v>1386</v>
      </c>
      <c r="B184" s="33" t="s">
        <v>1325</v>
      </c>
      <c r="C184" s="33" t="s">
        <v>1387</v>
      </c>
      <c r="D184" s="33" t="s">
        <v>1388</v>
      </c>
      <c r="E184" s="33" t="s">
        <v>1389</v>
      </c>
      <c r="F184" s="23" t="s">
        <v>1390</v>
      </c>
      <c r="G184" s="23" t="s">
        <v>174</v>
      </c>
      <c r="H184" s="33" t="s">
        <v>82</v>
      </c>
      <c r="I184" s="23"/>
      <c r="J184" s="23"/>
      <c r="K184" s="33" t="s">
        <v>628</v>
      </c>
      <c r="L184" s="23"/>
      <c r="M184" s="33" t="s">
        <v>1391</v>
      </c>
      <c r="N184" s="33" t="s">
        <v>1392</v>
      </c>
      <c r="O184" s="23"/>
      <c r="P184" s="23"/>
      <c r="Q184" s="33" t="s">
        <v>1393</v>
      </c>
      <c r="R184" s="33" t="s">
        <v>98</v>
      </c>
      <c r="S184" s="33" t="s">
        <v>89</v>
      </c>
      <c r="T184" s="33" t="s">
        <v>1325</v>
      </c>
      <c r="U184" s="33" t="s">
        <v>515</v>
      </c>
      <c r="V184" s="23" t="s">
        <v>516</v>
      </c>
      <c r="W184" s="33" t="s">
        <v>1394</v>
      </c>
      <c r="X184" s="23" t="s">
        <v>516</v>
      </c>
      <c r="Y184" s="23" t="s">
        <v>1395</v>
      </c>
      <c r="Z184" s="26" t="s">
        <v>177</v>
      </c>
      <c r="AA184" s="23"/>
      <c r="AB184" s="23" t="s">
        <v>518</v>
      </c>
      <c r="AC184" s="33" t="s">
        <v>602</v>
      </c>
    </row>
    <row r="185" spans="1:29" ht="97.5" customHeight="1" x14ac:dyDescent="0.25">
      <c r="A185" s="33" t="s">
        <v>1396</v>
      </c>
      <c r="B185" s="33" t="s">
        <v>1406</v>
      </c>
      <c r="C185" s="33" t="s">
        <v>1397</v>
      </c>
      <c r="D185" s="33" t="s">
        <v>1398</v>
      </c>
      <c r="E185" s="33" t="s">
        <v>1399</v>
      </c>
      <c r="F185" s="33" t="s">
        <v>1400</v>
      </c>
      <c r="G185" s="23" t="s">
        <v>178</v>
      </c>
      <c r="H185" s="33" t="s">
        <v>82</v>
      </c>
      <c r="I185" s="23" t="s">
        <v>83</v>
      </c>
      <c r="J185" s="33" t="s">
        <v>923</v>
      </c>
      <c r="K185" s="33" t="s">
        <v>1401</v>
      </c>
      <c r="L185" s="23"/>
      <c r="M185" s="33" t="s">
        <v>1402</v>
      </c>
      <c r="N185" s="33" t="s">
        <v>637</v>
      </c>
      <c r="O185" s="23"/>
      <c r="P185" s="23"/>
      <c r="Q185" s="33" t="s">
        <v>1403</v>
      </c>
      <c r="R185" s="33" t="s">
        <v>88</v>
      </c>
      <c r="S185" s="33" t="s">
        <v>1282</v>
      </c>
      <c r="T185" s="33" t="s">
        <v>1406</v>
      </c>
      <c r="U185" s="33" t="s">
        <v>515</v>
      </c>
      <c r="V185" s="23" t="s">
        <v>516</v>
      </c>
      <c r="W185" s="33" t="s">
        <v>1404</v>
      </c>
      <c r="X185" s="23" t="s">
        <v>516</v>
      </c>
      <c r="Y185" s="23"/>
      <c r="Z185" s="26" t="s">
        <v>177</v>
      </c>
      <c r="AA185" s="23"/>
      <c r="AB185" s="26" t="s">
        <v>516</v>
      </c>
      <c r="AC185" s="37" t="s">
        <v>519</v>
      </c>
    </row>
    <row r="186" spans="1:29" ht="99" customHeight="1" x14ac:dyDescent="0.25">
      <c r="A186" s="33" t="s">
        <v>1405</v>
      </c>
      <c r="B186" s="33" t="s">
        <v>1407</v>
      </c>
      <c r="C186" s="37" t="s">
        <v>1409</v>
      </c>
      <c r="D186" s="33" t="s">
        <v>1408</v>
      </c>
      <c r="E186" s="33" t="s">
        <v>946</v>
      </c>
      <c r="F186" s="23" t="s">
        <v>947</v>
      </c>
      <c r="G186" s="23" t="s">
        <v>178</v>
      </c>
      <c r="H186" s="33" t="s">
        <v>82</v>
      </c>
      <c r="I186" s="26" t="s">
        <v>83</v>
      </c>
      <c r="J186" s="23"/>
      <c r="K186" s="33" t="s">
        <v>85</v>
      </c>
      <c r="L186" s="23"/>
      <c r="M186" s="33" t="s">
        <v>170</v>
      </c>
      <c r="N186" s="33" t="s">
        <v>948</v>
      </c>
      <c r="O186" s="23"/>
      <c r="P186" s="33" t="s">
        <v>949</v>
      </c>
      <c r="Q186" s="33" t="s">
        <v>950</v>
      </c>
      <c r="R186" s="33" t="s">
        <v>951</v>
      </c>
      <c r="S186" s="33" t="s">
        <v>89</v>
      </c>
      <c r="T186" s="33" t="s">
        <v>1407</v>
      </c>
      <c r="U186" s="33" t="s">
        <v>515</v>
      </c>
      <c r="V186" s="23" t="s">
        <v>516</v>
      </c>
      <c r="W186" s="33" t="s">
        <v>1410</v>
      </c>
      <c r="X186" s="23" t="s">
        <v>516</v>
      </c>
      <c r="Y186" s="23"/>
      <c r="Z186" s="26" t="s">
        <v>177</v>
      </c>
      <c r="AA186" s="23"/>
      <c r="AB186" s="23" t="s">
        <v>516</v>
      </c>
      <c r="AC186" s="32" t="s">
        <v>1207</v>
      </c>
    </row>
    <row r="187" spans="1:29" ht="92.25" customHeight="1" x14ac:dyDescent="0.25">
      <c r="A187" s="33" t="s">
        <v>1411</v>
      </c>
      <c r="B187" s="33" t="s">
        <v>1412</v>
      </c>
      <c r="C187" s="33" t="s">
        <v>1413</v>
      </c>
      <c r="D187" s="33" t="s">
        <v>1140</v>
      </c>
      <c r="E187" s="33" t="s">
        <v>1141</v>
      </c>
      <c r="F187" s="26" t="s">
        <v>1142</v>
      </c>
      <c r="G187" s="26" t="s">
        <v>178</v>
      </c>
      <c r="H187" s="26" t="s">
        <v>82</v>
      </c>
      <c r="I187" s="26" t="s">
        <v>83</v>
      </c>
      <c r="J187" s="26"/>
      <c r="K187" s="26" t="s">
        <v>85</v>
      </c>
      <c r="L187" s="26"/>
      <c r="M187" s="33" t="s">
        <v>1145</v>
      </c>
      <c r="N187" s="33" t="s">
        <v>1146</v>
      </c>
      <c r="O187" s="26"/>
      <c r="P187" s="33" t="s">
        <v>960</v>
      </c>
      <c r="Q187" s="33" t="s">
        <v>1143</v>
      </c>
      <c r="R187" s="33" t="s">
        <v>1144</v>
      </c>
      <c r="S187" s="33" t="s">
        <v>1040</v>
      </c>
      <c r="T187" s="33" t="s">
        <v>1412</v>
      </c>
      <c r="U187" s="33" t="s">
        <v>515</v>
      </c>
      <c r="V187" s="26" t="s">
        <v>516</v>
      </c>
      <c r="W187" s="33" t="s">
        <v>1414</v>
      </c>
      <c r="X187" s="26" t="s">
        <v>516</v>
      </c>
      <c r="Y187" s="26"/>
      <c r="Z187" s="26" t="s">
        <v>177</v>
      </c>
      <c r="AA187" s="26"/>
      <c r="AB187" s="26" t="s">
        <v>516</v>
      </c>
      <c r="AC187" s="37" t="s">
        <v>519</v>
      </c>
    </row>
    <row r="188" spans="1:29" ht="92.25" customHeight="1" x14ac:dyDescent="0.25">
      <c r="A188" s="33" t="s">
        <v>1415</v>
      </c>
      <c r="B188" s="33" t="s">
        <v>1412</v>
      </c>
      <c r="C188" s="33" t="s">
        <v>1416</v>
      </c>
      <c r="D188" s="33" t="s">
        <v>998</v>
      </c>
      <c r="E188" s="33" t="s">
        <v>999</v>
      </c>
      <c r="F188" s="33" t="s">
        <v>1000</v>
      </c>
      <c r="G188" s="26" t="s">
        <v>178</v>
      </c>
      <c r="H188" s="33" t="s">
        <v>82</v>
      </c>
      <c r="I188" s="26"/>
      <c r="J188" s="26"/>
      <c r="K188" s="33" t="s">
        <v>628</v>
      </c>
      <c r="L188" s="26"/>
      <c r="M188" s="33" t="s">
        <v>1001</v>
      </c>
      <c r="N188" s="33" t="s">
        <v>1002</v>
      </c>
      <c r="O188" s="26"/>
      <c r="P188" s="33" t="s">
        <v>644</v>
      </c>
      <c r="Q188" s="33" t="s">
        <v>1003</v>
      </c>
      <c r="R188" s="33" t="s">
        <v>112</v>
      </c>
      <c r="S188" s="33" t="s">
        <v>173</v>
      </c>
      <c r="T188" s="33" t="s">
        <v>1412</v>
      </c>
      <c r="U188" s="33" t="s">
        <v>515</v>
      </c>
      <c r="V188" s="26" t="s">
        <v>516</v>
      </c>
      <c r="W188" s="33" t="s">
        <v>1417</v>
      </c>
      <c r="X188" s="26" t="s">
        <v>516</v>
      </c>
      <c r="Y188" s="26"/>
      <c r="Z188" s="26" t="s">
        <v>177</v>
      </c>
      <c r="AA188" s="26"/>
      <c r="AB188" s="26" t="s">
        <v>516</v>
      </c>
      <c r="AC188" s="37" t="s">
        <v>519</v>
      </c>
    </row>
    <row r="189" spans="1:29" ht="100.5" customHeight="1" x14ac:dyDescent="0.25">
      <c r="A189" s="33" t="s">
        <v>1418</v>
      </c>
      <c r="B189" s="33" t="s">
        <v>1412</v>
      </c>
      <c r="C189" s="33" t="s">
        <v>1419</v>
      </c>
      <c r="D189" s="33" t="s">
        <v>1420</v>
      </c>
      <c r="E189" s="33" t="s">
        <v>1421</v>
      </c>
      <c r="F189" s="33" t="s">
        <v>1422</v>
      </c>
      <c r="G189" s="23" t="s">
        <v>178</v>
      </c>
      <c r="H189" s="33" t="s">
        <v>82</v>
      </c>
      <c r="I189" s="23" t="s">
        <v>83</v>
      </c>
      <c r="J189" s="23"/>
      <c r="K189" s="33" t="s">
        <v>85</v>
      </c>
      <c r="L189" s="23"/>
      <c r="M189" s="33" t="s">
        <v>1423</v>
      </c>
      <c r="N189" s="33" t="s">
        <v>706</v>
      </c>
      <c r="O189" s="23"/>
      <c r="P189" s="23"/>
      <c r="Q189" s="33" t="s">
        <v>1424</v>
      </c>
      <c r="R189" s="33" t="s">
        <v>1425</v>
      </c>
      <c r="S189" s="33" t="s">
        <v>514</v>
      </c>
      <c r="T189" s="33" t="s">
        <v>1412</v>
      </c>
      <c r="U189" s="33" t="s">
        <v>515</v>
      </c>
      <c r="V189" s="23" t="s">
        <v>516</v>
      </c>
      <c r="W189" s="33" t="s">
        <v>1426</v>
      </c>
      <c r="X189" s="23" t="s">
        <v>516</v>
      </c>
      <c r="Y189" s="23"/>
      <c r="Z189" s="26" t="s">
        <v>177</v>
      </c>
      <c r="AA189" s="26"/>
      <c r="AB189" s="26" t="s">
        <v>516</v>
      </c>
      <c r="AC189" s="37" t="s">
        <v>519</v>
      </c>
    </row>
    <row r="190" spans="1:29" ht="99" customHeight="1" x14ac:dyDescent="0.25">
      <c r="A190" s="33" t="s">
        <v>1427</v>
      </c>
      <c r="B190" s="33" t="s">
        <v>1412</v>
      </c>
      <c r="C190" s="33" t="s">
        <v>1428</v>
      </c>
      <c r="D190" s="33" t="s">
        <v>1140</v>
      </c>
      <c r="E190" s="33" t="s">
        <v>1429</v>
      </c>
      <c r="F190" s="33" t="s">
        <v>1430</v>
      </c>
      <c r="G190" s="23" t="s">
        <v>178</v>
      </c>
      <c r="H190" s="33" t="s">
        <v>82</v>
      </c>
      <c r="I190" s="26" t="s">
        <v>83</v>
      </c>
      <c r="J190" s="26"/>
      <c r="K190" s="33" t="s">
        <v>85</v>
      </c>
      <c r="L190" s="23"/>
      <c r="M190" s="33" t="s">
        <v>1431</v>
      </c>
      <c r="N190" s="33" t="s">
        <v>898</v>
      </c>
      <c r="O190" s="23"/>
      <c r="P190" s="23"/>
      <c r="Q190" s="33" t="s">
        <v>1432</v>
      </c>
      <c r="R190" s="33" t="s">
        <v>129</v>
      </c>
      <c r="S190" s="33" t="s">
        <v>912</v>
      </c>
      <c r="T190" s="33" t="s">
        <v>1412</v>
      </c>
      <c r="U190" s="33" t="s">
        <v>515</v>
      </c>
      <c r="V190" s="23" t="s">
        <v>516</v>
      </c>
      <c r="W190" s="33" t="s">
        <v>1433</v>
      </c>
      <c r="X190" s="23" t="s">
        <v>516</v>
      </c>
      <c r="Y190" s="23"/>
      <c r="Z190" s="26" t="s">
        <v>177</v>
      </c>
      <c r="AA190" s="26"/>
      <c r="AB190" s="26" t="s">
        <v>516</v>
      </c>
      <c r="AC190" s="37" t="s">
        <v>519</v>
      </c>
    </row>
    <row r="191" spans="1:29" ht="87.75" customHeight="1" x14ac:dyDescent="0.25">
      <c r="A191" s="33" t="s">
        <v>1434</v>
      </c>
      <c r="B191" s="33" t="s">
        <v>1412</v>
      </c>
      <c r="C191" s="33" t="s">
        <v>1435</v>
      </c>
      <c r="D191" s="33" t="s">
        <v>1286</v>
      </c>
      <c r="E191" s="33" t="s">
        <v>1436</v>
      </c>
      <c r="F191" s="33" t="s">
        <v>1437</v>
      </c>
      <c r="G191" s="23" t="s">
        <v>174</v>
      </c>
      <c r="H191" s="33" t="s">
        <v>82</v>
      </c>
      <c r="I191" s="23"/>
      <c r="J191" s="23"/>
      <c r="K191" s="33" t="s">
        <v>95</v>
      </c>
      <c r="L191" s="23"/>
      <c r="M191" s="33" t="s">
        <v>1438</v>
      </c>
      <c r="N191" s="33" t="s">
        <v>1439</v>
      </c>
      <c r="O191" s="23"/>
      <c r="P191" s="23"/>
      <c r="Q191" s="33" t="s">
        <v>1440</v>
      </c>
      <c r="R191" s="33" t="s">
        <v>1425</v>
      </c>
      <c r="S191" s="33" t="s">
        <v>1126</v>
      </c>
      <c r="T191" s="33" t="s">
        <v>1412</v>
      </c>
      <c r="U191" s="33" t="s">
        <v>515</v>
      </c>
      <c r="V191" s="23" t="s">
        <v>516</v>
      </c>
      <c r="W191" s="33" t="s">
        <v>1441</v>
      </c>
      <c r="X191" s="23" t="s">
        <v>518</v>
      </c>
      <c r="Y191" s="33" t="s">
        <v>1442</v>
      </c>
      <c r="Z191" s="26" t="s">
        <v>177</v>
      </c>
      <c r="AA191" s="26"/>
      <c r="AB191" s="26" t="s">
        <v>516</v>
      </c>
      <c r="AC191" s="37" t="s">
        <v>519</v>
      </c>
    </row>
    <row r="192" spans="1:29" ht="15.75" customHeight="1" x14ac:dyDescent="0.25">
      <c r="A192" s="23" t="s">
        <v>1443</v>
      </c>
      <c r="B192" s="23" t="s">
        <v>1412</v>
      </c>
      <c r="C192" s="23" t="s">
        <v>1444</v>
      </c>
      <c r="D192" s="23" t="s">
        <v>998</v>
      </c>
      <c r="E192" s="37" t="s">
        <v>1186</v>
      </c>
      <c r="F192" s="26" t="s">
        <v>1187</v>
      </c>
      <c r="G192" s="26" t="s">
        <v>174</v>
      </c>
      <c r="H192" s="26" t="s">
        <v>82</v>
      </c>
      <c r="I192" s="26" t="s">
        <v>83</v>
      </c>
      <c r="J192" s="26"/>
      <c r="K192" s="26" t="s">
        <v>85</v>
      </c>
      <c r="L192" s="26"/>
      <c r="M192" s="26" t="s">
        <v>1188</v>
      </c>
      <c r="N192" s="26" t="s">
        <v>739</v>
      </c>
      <c r="O192" s="26"/>
      <c r="P192" s="26"/>
      <c r="Q192" s="26" t="s">
        <v>1189</v>
      </c>
      <c r="R192" s="26" t="s">
        <v>129</v>
      </c>
      <c r="S192" s="26" t="s">
        <v>1190</v>
      </c>
      <c r="T192" s="33" t="s">
        <v>1412</v>
      </c>
      <c r="U192" s="26" t="s">
        <v>515</v>
      </c>
      <c r="V192" s="26" t="s">
        <v>516</v>
      </c>
      <c r="W192" s="33" t="s">
        <v>1445</v>
      </c>
      <c r="X192" s="26" t="s">
        <v>518</v>
      </c>
      <c r="Y192" s="26" t="s">
        <v>1446</v>
      </c>
      <c r="Z192" s="26" t="s">
        <v>177</v>
      </c>
      <c r="AA192" s="26"/>
      <c r="AB192" s="26" t="s">
        <v>516</v>
      </c>
      <c r="AC192" s="37" t="s">
        <v>519</v>
      </c>
    </row>
    <row r="193" spans="1:29" ht="15.75" customHeight="1" x14ac:dyDescent="0.25">
      <c r="A193" s="23" t="s">
        <v>1447</v>
      </c>
      <c r="B193" s="23" t="s">
        <v>1412</v>
      </c>
      <c r="C193" s="23" t="s">
        <v>1449</v>
      </c>
      <c r="D193" s="23" t="s">
        <v>786</v>
      </c>
      <c r="E193" s="33" t="s">
        <v>1194</v>
      </c>
      <c r="F193" s="26" t="s">
        <v>686</v>
      </c>
      <c r="G193" s="26" t="s">
        <v>178</v>
      </c>
      <c r="H193" s="26" t="s">
        <v>82</v>
      </c>
      <c r="I193" s="33" t="s">
        <v>83</v>
      </c>
      <c r="J193" s="26"/>
      <c r="K193" s="26" t="s">
        <v>85</v>
      </c>
      <c r="L193" s="26"/>
      <c r="M193" s="26" t="s">
        <v>676</v>
      </c>
      <c r="N193" s="26" t="s">
        <v>687</v>
      </c>
      <c r="O193" s="26"/>
      <c r="P193" s="26" t="s">
        <v>688</v>
      </c>
      <c r="Q193" s="33" t="s">
        <v>689</v>
      </c>
      <c r="R193" s="33" t="s">
        <v>513</v>
      </c>
      <c r="S193" s="33" t="s">
        <v>145</v>
      </c>
      <c r="T193" s="33" t="s">
        <v>1412</v>
      </c>
      <c r="U193" s="26" t="s">
        <v>515</v>
      </c>
      <c r="V193" s="23" t="s">
        <v>516</v>
      </c>
      <c r="W193" s="23" t="s">
        <v>1448</v>
      </c>
      <c r="X193" s="23" t="s">
        <v>516</v>
      </c>
      <c r="Y193" s="23"/>
      <c r="Z193" s="23" t="s">
        <v>177</v>
      </c>
      <c r="AA193" s="23"/>
      <c r="AB193" s="26" t="s">
        <v>516</v>
      </c>
      <c r="AC193" s="37" t="s">
        <v>519</v>
      </c>
    </row>
    <row r="194" spans="1:29" ht="65.25" customHeight="1" x14ac:dyDescent="0.25">
      <c r="A194" s="23" t="s">
        <v>1450</v>
      </c>
      <c r="B194" s="23" t="s">
        <v>1412</v>
      </c>
      <c r="C194" s="23" t="s">
        <v>1452</v>
      </c>
      <c r="D194" s="23" t="s">
        <v>1451</v>
      </c>
      <c r="E194" s="23" t="s">
        <v>1453</v>
      </c>
      <c r="F194" s="23" t="s">
        <v>1454</v>
      </c>
      <c r="G194" s="23" t="s">
        <v>178</v>
      </c>
      <c r="H194" s="26" t="s">
        <v>82</v>
      </c>
      <c r="I194" s="33" t="s">
        <v>83</v>
      </c>
      <c r="J194" s="26"/>
      <c r="K194" s="26" t="s">
        <v>85</v>
      </c>
      <c r="L194" s="23"/>
      <c r="M194" s="23" t="s">
        <v>1455</v>
      </c>
      <c r="N194" s="23" t="s">
        <v>1154</v>
      </c>
      <c r="O194" s="23"/>
      <c r="P194" s="23"/>
      <c r="Q194" s="23" t="s">
        <v>1456</v>
      </c>
      <c r="R194" s="23" t="s">
        <v>1425</v>
      </c>
      <c r="S194" s="23" t="s">
        <v>1457</v>
      </c>
      <c r="T194" s="33" t="s">
        <v>1412</v>
      </c>
      <c r="U194" s="26" t="s">
        <v>515</v>
      </c>
      <c r="V194" s="23" t="s">
        <v>516</v>
      </c>
      <c r="W194" s="23" t="s">
        <v>1458</v>
      </c>
      <c r="X194" s="23" t="s">
        <v>516</v>
      </c>
      <c r="Y194" s="23"/>
      <c r="Z194" s="26" t="s">
        <v>177</v>
      </c>
      <c r="AA194" s="26"/>
      <c r="AB194" s="26" t="s">
        <v>516</v>
      </c>
      <c r="AC194" s="37" t="s">
        <v>519</v>
      </c>
    </row>
    <row r="195" spans="1:29" ht="62.25" customHeight="1" x14ac:dyDescent="0.25">
      <c r="A195" s="23" t="s">
        <v>1459</v>
      </c>
      <c r="B195" s="23" t="s">
        <v>1412</v>
      </c>
      <c r="C195" s="23" t="s">
        <v>1172</v>
      </c>
      <c r="D195" s="23" t="s">
        <v>684</v>
      </c>
      <c r="E195" s="23" t="s">
        <v>1171</v>
      </c>
      <c r="F195" s="26" t="s">
        <v>1160</v>
      </c>
      <c r="G195" s="26" t="s">
        <v>178</v>
      </c>
      <c r="H195" s="26" t="s">
        <v>82</v>
      </c>
      <c r="I195" s="26" t="s">
        <v>83</v>
      </c>
      <c r="J195" s="26"/>
      <c r="K195" s="26" t="s">
        <v>85</v>
      </c>
      <c r="L195" s="26"/>
      <c r="M195" s="26" t="s">
        <v>833</v>
      </c>
      <c r="N195" s="26" t="s">
        <v>1161</v>
      </c>
      <c r="O195" s="26"/>
      <c r="P195" s="26" t="s">
        <v>1162</v>
      </c>
      <c r="Q195" s="26" t="s">
        <v>1163</v>
      </c>
      <c r="R195" s="26" t="s">
        <v>982</v>
      </c>
      <c r="S195" s="26" t="s">
        <v>123</v>
      </c>
      <c r="T195" s="26" t="s">
        <v>1412</v>
      </c>
      <c r="U195" s="26" t="s">
        <v>515</v>
      </c>
      <c r="V195" s="26" t="s">
        <v>516</v>
      </c>
      <c r="W195" s="26" t="s">
        <v>1460</v>
      </c>
      <c r="X195" s="26" t="s">
        <v>516</v>
      </c>
      <c r="Y195" s="26"/>
      <c r="Z195" s="26" t="s">
        <v>177</v>
      </c>
      <c r="AA195" s="26"/>
      <c r="AB195" s="26" t="s">
        <v>516</v>
      </c>
      <c r="AC195" s="37" t="s">
        <v>519</v>
      </c>
    </row>
    <row r="196" spans="1:29" ht="76.5" customHeight="1" x14ac:dyDescent="0.25">
      <c r="A196" s="23" t="s">
        <v>1461</v>
      </c>
      <c r="B196" s="23" t="s">
        <v>1412</v>
      </c>
      <c r="C196" s="23" t="s">
        <v>1462</v>
      </c>
      <c r="D196" s="23" t="s">
        <v>1463</v>
      </c>
      <c r="E196" s="23" t="s">
        <v>1464</v>
      </c>
      <c r="F196" s="23" t="s">
        <v>1465</v>
      </c>
      <c r="G196" s="23" t="s">
        <v>178</v>
      </c>
      <c r="H196" s="26" t="s">
        <v>82</v>
      </c>
      <c r="I196" s="26" t="s">
        <v>83</v>
      </c>
      <c r="J196" s="26"/>
      <c r="K196" s="26" t="s">
        <v>85</v>
      </c>
      <c r="L196" s="23"/>
      <c r="M196" s="23" t="s">
        <v>1466</v>
      </c>
      <c r="N196" s="23" t="s">
        <v>1467</v>
      </c>
      <c r="O196" s="23"/>
      <c r="P196" s="23" t="s">
        <v>960</v>
      </c>
      <c r="Q196" s="23" t="s">
        <v>1468</v>
      </c>
      <c r="R196" s="23" t="s">
        <v>1469</v>
      </c>
      <c r="S196" s="23" t="s">
        <v>106</v>
      </c>
      <c r="T196" s="23" t="s">
        <v>1412</v>
      </c>
      <c r="U196" s="23" t="s">
        <v>515</v>
      </c>
      <c r="V196" s="23" t="s">
        <v>516</v>
      </c>
      <c r="W196" s="23" t="s">
        <v>1470</v>
      </c>
      <c r="X196" s="23" t="s">
        <v>516</v>
      </c>
      <c r="Y196" s="23"/>
      <c r="Z196" s="26" t="s">
        <v>177</v>
      </c>
      <c r="AA196" s="26"/>
      <c r="AB196" s="26" t="s">
        <v>516</v>
      </c>
      <c r="AC196" s="37" t="s">
        <v>519</v>
      </c>
    </row>
    <row r="197" spans="1:29" ht="64.5" customHeight="1" x14ac:dyDescent="0.25">
      <c r="A197" s="23" t="s">
        <v>1471</v>
      </c>
      <c r="B197" s="23" t="s">
        <v>1412</v>
      </c>
      <c r="C197" s="23" t="s">
        <v>1472</v>
      </c>
      <c r="D197" s="37" t="s">
        <v>1473</v>
      </c>
      <c r="E197" s="23" t="s">
        <v>1474</v>
      </c>
      <c r="F197" s="23" t="s">
        <v>1475</v>
      </c>
      <c r="G197" s="23" t="s">
        <v>178</v>
      </c>
      <c r="H197" s="26" t="s">
        <v>82</v>
      </c>
      <c r="I197" s="26" t="s">
        <v>83</v>
      </c>
      <c r="J197" s="26"/>
      <c r="K197" s="26" t="s">
        <v>85</v>
      </c>
      <c r="L197" s="23"/>
      <c r="M197" s="23" t="s">
        <v>844</v>
      </c>
      <c r="N197" s="23" t="s">
        <v>609</v>
      </c>
      <c r="O197" s="23"/>
      <c r="P197" s="23"/>
      <c r="Q197" s="23" t="s">
        <v>1476</v>
      </c>
      <c r="R197" s="23" t="s">
        <v>1477</v>
      </c>
      <c r="S197" s="23" t="s">
        <v>1478</v>
      </c>
      <c r="T197" s="23" t="s">
        <v>1412</v>
      </c>
      <c r="U197" s="23" t="s">
        <v>515</v>
      </c>
      <c r="V197" s="26" t="s">
        <v>516</v>
      </c>
      <c r="W197" s="23" t="s">
        <v>1479</v>
      </c>
      <c r="X197" s="23" t="s">
        <v>516</v>
      </c>
      <c r="Y197" s="23"/>
      <c r="Z197" s="26" t="s">
        <v>177</v>
      </c>
      <c r="AA197" s="26"/>
      <c r="AB197" s="26" t="s">
        <v>516</v>
      </c>
      <c r="AC197" s="37" t="s">
        <v>519</v>
      </c>
    </row>
    <row r="198" spans="1:29" ht="61.5" customHeight="1" x14ac:dyDescent="0.25">
      <c r="A198" s="23" t="s">
        <v>1480</v>
      </c>
      <c r="B198" s="23" t="s">
        <v>1412</v>
      </c>
      <c r="C198" s="37" t="s">
        <v>1482</v>
      </c>
      <c r="D198" s="23" t="s">
        <v>1483</v>
      </c>
      <c r="E198" s="23" t="s">
        <v>606</v>
      </c>
      <c r="F198" s="23" t="s">
        <v>607</v>
      </c>
      <c r="G198" s="23" t="s">
        <v>178</v>
      </c>
      <c r="H198" s="26" t="s">
        <v>82</v>
      </c>
      <c r="I198" s="26" t="s">
        <v>83</v>
      </c>
      <c r="J198" s="26"/>
      <c r="K198" s="26" t="s">
        <v>85</v>
      </c>
      <c r="L198" s="23"/>
      <c r="M198" s="23" t="s">
        <v>608</v>
      </c>
      <c r="N198" s="23" t="s">
        <v>609</v>
      </c>
      <c r="O198" s="23"/>
      <c r="P198" s="23" t="s">
        <v>1290</v>
      </c>
      <c r="Q198" s="23" t="s">
        <v>610</v>
      </c>
      <c r="R198" s="23" t="s">
        <v>1273</v>
      </c>
      <c r="S198" s="23" t="s">
        <v>145</v>
      </c>
      <c r="T198" s="23" t="s">
        <v>1412</v>
      </c>
      <c r="U198" s="23" t="s">
        <v>515</v>
      </c>
      <c r="V198" s="26" t="s">
        <v>516</v>
      </c>
      <c r="W198" s="23" t="s">
        <v>1484</v>
      </c>
      <c r="X198" s="26" t="s">
        <v>516</v>
      </c>
      <c r="Y198" s="23"/>
      <c r="Z198" s="26" t="s">
        <v>177</v>
      </c>
      <c r="AA198" s="23"/>
      <c r="AB198" s="26" t="s">
        <v>516</v>
      </c>
      <c r="AC198" s="37" t="s">
        <v>519</v>
      </c>
    </row>
    <row r="199" spans="1:29" ht="57.75" customHeight="1" x14ac:dyDescent="0.25">
      <c r="A199" s="23" t="s">
        <v>1481</v>
      </c>
      <c r="B199" s="26" t="s">
        <v>1412</v>
      </c>
      <c r="C199" s="37" t="s">
        <v>1482</v>
      </c>
      <c r="D199" s="23" t="s">
        <v>1483</v>
      </c>
      <c r="E199" s="26" t="s">
        <v>606</v>
      </c>
      <c r="F199" s="23" t="s">
        <v>607</v>
      </c>
      <c r="G199" s="23" t="s">
        <v>178</v>
      </c>
      <c r="H199" s="26" t="s">
        <v>82</v>
      </c>
      <c r="I199" s="26" t="s">
        <v>83</v>
      </c>
      <c r="J199" s="26"/>
      <c r="K199" s="26" t="s">
        <v>85</v>
      </c>
      <c r="L199" s="23"/>
      <c r="M199" s="26" t="s">
        <v>608</v>
      </c>
      <c r="N199" s="26" t="s">
        <v>609</v>
      </c>
      <c r="O199" s="26"/>
      <c r="P199" s="26" t="s">
        <v>1290</v>
      </c>
      <c r="Q199" s="26" t="s">
        <v>610</v>
      </c>
      <c r="R199" s="26" t="s">
        <v>1273</v>
      </c>
      <c r="S199" s="26" t="s">
        <v>145</v>
      </c>
      <c r="T199" s="23" t="s">
        <v>1412</v>
      </c>
      <c r="U199" s="23" t="s">
        <v>515</v>
      </c>
      <c r="V199" s="26" t="s">
        <v>516</v>
      </c>
      <c r="W199" s="23" t="s">
        <v>1485</v>
      </c>
      <c r="X199" s="26" t="s">
        <v>516</v>
      </c>
      <c r="Y199" s="23"/>
      <c r="Z199" s="26" t="s">
        <v>177</v>
      </c>
      <c r="AA199" s="23"/>
      <c r="AB199" s="26" t="s">
        <v>516</v>
      </c>
      <c r="AC199" s="37" t="s">
        <v>519</v>
      </c>
    </row>
    <row r="200" spans="1:29" ht="50.25" customHeight="1" x14ac:dyDescent="0.25">
      <c r="A200" s="23" t="s">
        <v>1486</v>
      </c>
      <c r="B200" s="23" t="s">
        <v>1412</v>
      </c>
      <c r="C200" s="23" t="s">
        <v>1487</v>
      </c>
      <c r="D200" s="37" t="s">
        <v>1488</v>
      </c>
      <c r="E200" s="23" t="s">
        <v>685</v>
      </c>
      <c r="F200" s="26" t="s">
        <v>686</v>
      </c>
      <c r="G200" s="26" t="s">
        <v>178</v>
      </c>
      <c r="H200" s="26" t="s">
        <v>82</v>
      </c>
      <c r="I200" s="33" t="s">
        <v>83</v>
      </c>
      <c r="J200" s="26"/>
      <c r="K200" s="26" t="s">
        <v>85</v>
      </c>
      <c r="L200" s="26"/>
      <c r="M200" s="26" t="s">
        <v>676</v>
      </c>
      <c r="N200" s="26" t="s">
        <v>687</v>
      </c>
      <c r="O200" s="26"/>
      <c r="P200" s="26" t="s">
        <v>688</v>
      </c>
      <c r="Q200" s="33" t="s">
        <v>689</v>
      </c>
      <c r="R200" s="33" t="s">
        <v>513</v>
      </c>
      <c r="S200" s="33" t="s">
        <v>145</v>
      </c>
      <c r="T200" s="33" t="s">
        <v>1412</v>
      </c>
      <c r="U200" s="26" t="s">
        <v>515</v>
      </c>
      <c r="V200" s="26" t="s">
        <v>516</v>
      </c>
      <c r="W200" s="26" t="s">
        <v>1489</v>
      </c>
      <c r="X200" s="26" t="s">
        <v>516</v>
      </c>
      <c r="Y200" s="26"/>
      <c r="Z200" s="26" t="s">
        <v>177</v>
      </c>
      <c r="AA200" s="26"/>
      <c r="AB200" s="26" t="s">
        <v>516</v>
      </c>
      <c r="AC200" s="37" t="s">
        <v>519</v>
      </c>
    </row>
    <row r="201" spans="1:29" ht="63" customHeight="1" x14ac:dyDescent="0.25">
      <c r="A201" s="23" t="s">
        <v>1490</v>
      </c>
      <c r="B201" s="23" t="s">
        <v>1412</v>
      </c>
      <c r="C201" s="23" t="s">
        <v>1491</v>
      </c>
      <c r="D201" s="23" t="s">
        <v>625</v>
      </c>
      <c r="E201" s="23" t="s">
        <v>1492</v>
      </c>
      <c r="F201" s="23" t="s">
        <v>1493</v>
      </c>
      <c r="G201" s="23" t="s">
        <v>178</v>
      </c>
      <c r="H201" s="26" t="s">
        <v>82</v>
      </c>
      <c r="I201" s="33" t="s">
        <v>83</v>
      </c>
      <c r="J201" s="23" t="s">
        <v>923</v>
      </c>
      <c r="K201" s="23" t="s">
        <v>1494</v>
      </c>
      <c r="L201" s="23"/>
      <c r="M201" s="23" t="s">
        <v>1495</v>
      </c>
      <c r="N201" s="23" t="s">
        <v>909</v>
      </c>
      <c r="O201" s="23"/>
      <c r="P201" s="23"/>
      <c r="Q201" s="23" t="s">
        <v>1496</v>
      </c>
      <c r="R201" s="23" t="s">
        <v>129</v>
      </c>
      <c r="S201" s="23" t="s">
        <v>1190</v>
      </c>
      <c r="T201" s="33" t="s">
        <v>1412</v>
      </c>
      <c r="U201" s="26" t="s">
        <v>515</v>
      </c>
      <c r="V201" s="23" t="s">
        <v>516</v>
      </c>
      <c r="W201" s="23" t="s">
        <v>1497</v>
      </c>
      <c r="X201" s="23" t="s">
        <v>516</v>
      </c>
      <c r="Y201" s="23"/>
      <c r="Z201" s="26" t="s">
        <v>177</v>
      </c>
      <c r="AA201" s="26"/>
      <c r="AB201" s="26" t="s">
        <v>516</v>
      </c>
      <c r="AC201" s="37" t="s">
        <v>519</v>
      </c>
    </row>
    <row r="202" spans="1:29" ht="62.25" customHeight="1" x14ac:dyDescent="0.25">
      <c r="A202" s="23" t="s">
        <v>1498</v>
      </c>
      <c r="B202" s="23" t="s">
        <v>1499</v>
      </c>
      <c r="C202" s="23" t="s">
        <v>1500</v>
      </c>
      <c r="D202" s="23" t="s">
        <v>1501</v>
      </c>
      <c r="E202" s="33" t="s">
        <v>1503</v>
      </c>
      <c r="F202" s="23" t="s">
        <v>1502</v>
      </c>
      <c r="G202" s="23" t="s">
        <v>178</v>
      </c>
      <c r="H202" s="26" t="s">
        <v>82</v>
      </c>
      <c r="I202" s="33" t="s">
        <v>83</v>
      </c>
      <c r="J202" s="26"/>
      <c r="K202" s="26" t="s">
        <v>85</v>
      </c>
      <c r="L202" s="23"/>
      <c r="M202" s="33" t="s">
        <v>1506</v>
      </c>
      <c r="N202" s="33" t="s">
        <v>1504</v>
      </c>
      <c r="O202" s="23"/>
      <c r="P202" s="33" t="s">
        <v>1505</v>
      </c>
      <c r="Q202" s="33" t="s">
        <v>1507</v>
      </c>
      <c r="R202" s="33" t="s">
        <v>1508</v>
      </c>
      <c r="S202" s="33" t="s">
        <v>1509</v>
      </c>
      <c r="T202" s="33" t="s">
        <v>1412</v>
      </c>
      <c r="U202" s="33" t="s">
        <v>515</v>
      </c>
      <c r="V202" s="26" t="s">
        <v>516</v>
      </c>
      <c r="W202" s="33" t="s">
        <v>1510</v>
      </c>
      <c r="X202" s="23" t="s">
        <v>516</v>
      </c>
      <c r="Y202" s="23"/>
      <c r="Z202" s="26" t="s">
        <v>177</v>
      </c>
      <c r="AA202" s="26"/>
      <c r="AB202" s="26" t="s">
        <v>516</v>
      </c>
      <c r="AC202" s="37" t="s">
        <v>519</v>
      </c>
    </row>
    <row r="203" spans="1:29" ht="77.25" customHeight="1" x14ac:dyDescent="0.25">
      <c r="A203" s="33" t="s">
        <v>1511</v>
      </c>
      <c r="B203" s="33" t="s">
        <v>1499</v>
      </c>
      <c r="C203" s="33" t="s">
        <v>1512</v>
      </c>
      <c r="D203" s="33" t="s">
        <v>1513</v>
      </c>
      <c r="E203" s="33" t="s">
        <v>1514</v>
      </c>
      <c r="F203" s="23" t="s">
        <v>1515</v>
      </c>
      <c r="G203" s="23" t="s">
        <v>178</v>
      </c>
      <c r="H203" s="26" t="s">
        <v>82</v>
      </c>
      <c r="I203" s="33" t="s">
        <v>83</v>
      </c>
      <c r="J203" s="23"/>
      <c r="K203" s="26" t="s">
        <v>85</v>
      </c>
      <c r="L203" s="23"/>
      <c r="M203" s="33" t="s">
        <v>1516</v>
      </c>
      <c r="N203" s="33" t="s">
        <v>1517</v>
      </c>
      <c r="O203" s="23"/>
      <c r="P203" s="23"/>
      <c r="Q203" s="33" t="s">
        <v>1518</v>
      </c>
      <c r="R203" s="33" t="s">
        <v>762</v>
      </c>
      <c r="S203" s="33" t="s">
        <v>99</v>
      </c>
      <c r="T203" s="33" t="s">
        <v>1499</v>
      </c>
      <c r="U203" s="33" t="s">
        <v>515</v>
      </c>
      <c r="V203" s="23" t="s">
        <v>516</v>
      </c>
      <c r="W203" s="33" t="s">
        <v>1519</v>
      </c>
      <c r="X203" s="23" t="s">
        <v>516</v>
      </c>
      <c r="Y203" s="23"/>
      <c r="Z203" s="26" t="s">
        <v>177</v>
      </c>
      <c r="AA203" s="26"/>
      <c r="AB203" s="26" t="s">
        <v>516</v>
      </c>
      <c r="AC203" s="37" t="s">
        <v>519</v>
      </c>
    </row>
    <row r="204" spans="1:29" ht="78.75" customHeight="1" x14ac:dyDescent="0.25">
      <c r="A204" s="33" t="s">
        <v>1520</v>
      </c>
      <c r="B204" s="33" t="s">
        <v>1499</v>
      </c>
      <c r="C204" s="33" t="s">
        <v>1521</v>
      </c>
      <c r="D204" s="33" t="s">
        <v>522</v>
      </c>
      <c r="E204" s="33" t="s">
        <v>1503</v>
      </c>
      <c r="F204" s="33" t="s">
        <v>1502</v>
      </c>
      <c r="G204" s="26" t="s">
        <v>178</v>
      </c>
      <c r="H204" s="26" t="s">
        <v>82</v>
      </c>
      <c r="I204" s="33" t="s">
        <v>83</v>
      </c>
      <c r="J204" s="26"/>
      <c r="K204" s="26" t="s">
        <v>85</v>
      </c>
      <c r="L204" s="26"/>
      <c r="M204" s="33" t="s">
        <v>1506</v>
      </c>
      <c r="N204" s="33" t="s">
        <v>1504</v>
      </c>
      <c r="O204" s="26"/>
      <c r="P204" s="33" t="s">
        <v>1505</v>
      </c>
      <c r="Q204" s="33" t="s">
        <v>1507</v>
      </c>
      <c r="R204" s="33" t="s">
        <v>1508</v>
      </c>
      <c r="S204" s="33" t="s">
        <v>1509</v>
      </c>
      <c r="T204" s="33" t="s">
        <v>1499</v>
      </c>
      <c r="U204" s="33" t="s">
        <v>515</v>
      </c>
      <c r="V204" s="26" t="s">
        <v>516</v>
      </c>
      <c r="W204" s="33" t="s">
        <v>1522</v>
      </c>
      <c r="X204" s="26" t="s">
        <v>516</v>
      </c>
      <c r="Y204" s="26"/>
      <c r="Z204" s="26" t="s">
        <v>177</v>
      </c>
      <c r="AA204" s="26"/>
      <c r="AB204" s="26" t="s">
        <v>516</v>
      </c>
      <c r="AC204" s="37" t="s">
        <v>519</v>
      </c>
    </row>
    <row r="205" spans="1:29" ht="81.75" customHeight="1" x14ac:dyDescent="0.25">
      <c r="A205" s="33" t="s">
        <v>1523</v>
      </c>
      <c r="B205" s="33" t="s">
        <v>1499</v>
      </c>
      <c r="C205" s="33" t="s">
        <v>1524</v>
      </c>
      <c r="D205" s="33" t="s">
        <v>1463</v>
      </c>
      <c r="E205" s="33" t="s">
        <v>1525</v>
      </c>
      <c r="F205" s="33" t="s">
        <v>1526</v>
      </c>
      <c r="G205" s="26" t="s">
        <v>178</v>
      </c>
      <c r="H205" s="26" t="s">
        <v>82</v>
      </c>
      <c r="I205" s="33" t="s">
        <v>83</v>
      </c>
      <c r="J205" s="33" t="s">
        <v>1529</v>
      </c>
      <c r="K205" s="33" t="s">
        <v>1528</v>
      </c>
      <c r="L205" s="23"/>
      <c r="M205" s="23" t="s">
        <v>1527</v>
      </c>
      <c r="N205" s="33" t="s">
        <v>960</v>
      </c>
      <c r="O205" s="23"/>
      <c r="P205" s="23"/>
      <c r="Q205" s="33" t="s">
        <v>1530</v>
      </c>
      <c r="R205" s="33" t="s">
        <v>1531</v>
      </c>
      <c r="S205" s="33" t="s">
        <v>1532</v>
      </c>
      <c r="T205" s="33" t="s">
        <v>1499</v>
      </c>
      <c r="U205" s="33" t="s">
        <v>515</v>
      </c>
      <c r="V205" s="23" t="s">
        <v>516</v>
      </c>
      <c r="W205" s="33" t="s">
        <v>1533</v>
      </c>
      <c r="X205" s="23" t="s">
        <v>516</v>
      </c>
      <c r="Y205" s="23"/>
      <c r="Z205" s="26" t="s">
        <v>177</v>
      </c>
      <c r="AA205" s="23"/>
      <c r="AB205" s="26" t="s">
        <v>516</v>
      </c>
      <c r="AC205" s="37" t="s">
        <v>519</v>
      </c>
    </row>
    <row r="206" spans="1:29" ht="78" customHeight="1" x14ac:dyDescent="0.25">
      <c r="A206" s="33" t="s">
        <v>1534</v>
      </c>
      <c r="B206" s="33" t="s">
        <v>1499</v>
      </c>
      <c r="C206" s="32" t="s">
        <v>1541</v>
      </c>
      <c r="D206" s="32" t="s">
        <v>1540</v>
      </c>
      <c r="E206" s="33" t="s">
        <v>1539</v>
      </c>
      <c r="F206" s="23" t="s">
        <v>1538</v>
      </c>
      <c r="G206" s="23" t="s">
        <v>178</v>
      </c>
      <c r="H206" s="26" t="s">
        <v>82</v>
      </c>
      <c r="I206" s="33" t="s">
        <v>83</v>
      </c>
      <c r="J206" s="26"/>
      <c r="K206" s="26" t="s">
        <v>85</v>
      </c>
      <c r="L206" s="23"/>
      <c r="M206" s="23" t="s">
        <v>844</v>
      </c>
      <c r="N206" s="33" t="s">
        <v>1537</v>
      </c>
      <c r="O206" s="23"/>
      <c r="P206" s="23"/>
      <c r="Q206" s="33" t="s">
        <v>1536</v>
      </c>
      <c r="R206" s="33" t="s">
        <v>1469</v>
      </c>
      <c r="S206" s="33" t="s">
        <v>99</v>
      </c>
      <c r="T206" s="33" t="s">
        <v>1499</v>
      </c>
      <c r="U206" s="33" t="s">
        <v>515</v>
      </c>
      <c r="V206" s="23" t="s">
        <v>516</v>
      </c>
      <c r="W206" s="33" t="s">
        <v>1535</v>
      </c>
      <c r="X206" s="23" t="s">
        <v>516</v>
      </c>
      <c r="Y206" s="23"/>
      <c r="Z206" s="26" t="s">
        <v>177</v>
      </c>
      <c r="AA206" s="26"/>
      <c r="AB206" s="26" t="s">
        <v>516</v>
      </c>
      <c r="AC206" s="37" t="s">
        <v>519</v>
      </c>
    </row>
    <row r="207" spans="1:29" ht="67.5" customHeight="1" x14ac:dyDescent="0.25">
      <c r="A207" s="33" t="s">
        <v>1542</v>
      </c>
      <c r="B207" s="33" t="s">
        <v>1499</v>
      </c>
      <c r="C207" s="33" t="s">
        <v>1452</v>
      </c>
      <c r="D207" s="23" t="s">
        <v>1451</v>
      </c>
      <c r="E207" s="33" t="s">
        <v>1543</v>
      </c>
      <c r="F207" s="33" t="s">
        <v>1544</v>
      </c>
      <c r="G207" s="23" t="s">
        <v>178</v>
      </c>
      <c r="H207" s="26" t="s">
        <v>82</v>
      </c>
      <c r="I207" s="33" t="s">
        <v>83</v>
      </c>
      <c r="J207" s="26"/>
      <c r="K207" s="26" t="s">
        <v>85</v>
      </c>
      <c r="L207" s="23"/>
      <c r="M207" s="33" t="s">
        <v>1545</v>
      </c>
      <c r="N207" s="33" t="s">
        <v>1546</v>
      </c>
      <c r="O207" s="23"/>
      <c r="P207" s="33" t="s">
        <v>1547</v>
      </c>
      <c r="Q207" s="33" t="s">
        <v>1548</v>
      </c>
      <c r="R207" s="33" t="s">
        <v>1039</v>
      </c>
      <c r="S207" s="33" t="s">
        <v>1016</v>
      </c>
      <c r="T207" s="33" t="s">
        <v>1499</v>
      </c>
      <c r="U207" s="33" t="s">
        <v>515</v>
      </c>
      <c r="V207" s="26" t="s">
        <v>516</v>
      </c>
      <c r="W207" s="33" t="s">
        <v>1549</v>
      </c>
      <c r="X207" s="23" t="s">
        <v>516</v>
      </c>
      <c r="Y207" s="23"/>
      <c r="Z207" s="26" t="s">
        <v>177</v>
      </c>
      <c r="AA207" s="26"/>
      <c r="AB207" s="26" t="s">
        <v>516</v>
      </c>
      <c r="AC207" s="37" t="s">
        <v>519</v>
      </c>
    </row>
    <row r="208" spans="1:29" ht="116.25" customHeight="1" x14ac:dyDescent="0.25">
      <c r="A208" s="33" t="s">
        <v>1550</v>
      </c>
      <c r="B208" s="33" t="s">
        <v>1499</v>
      </c>
      <c r="C208" s="37" t="s">
        <v>1553</v>
      </c>
      <c r="D208" s="33" t="s">
        <v>1033</v>
      </c>
      <c r="E208" s="33" t="s">
        <v>1552</v>
      </c>
      <c r="F208" s="23" t="s">
        <v>1554</v>
      </c>
      <c r="G208" s="23" t="s">
        <v>174</v>
      </c>
      <c r="H208" s="26" t="s">
        <v>82</v>
      </c>
      <c r="I208" s="33" t="s">
        <v>83</v>
      </c>
      <c r="J208" s="26"/>
      <c r="K208" s="26" t="s">
        <v>85</v>
      </c>
      <c r="L208" s="23"/>
      <c r="M208" s="33" t="s">
        <v>170</v>
      </c>
      <c r="N208" s="33" t="s">
        <v>567</v>
      </c>
      <c r="O208" s="23"/>
      <c r="P208" s="33" t="s">
        <v>1076</v>
      </c>
      <c r="Q208" s="33" t="s">
        <v>1555</v>
      </c>
      <c r="R208" s="33" t="s">
        <v>1273</v>
      </c>
      <c r="S208" s="33" t="s">
        <v>514</v>
      </c>
      <c r="T208" s="33" t="s">
        <v>1499</v>
      </c>
      <c r="U208" s="33" t="s">
        <v>515</v>
      </c>
      <c r="V208" s="23" t="s">
        <v>516</v>
      </c>
      <c r="W208" s="33" t="s">
        <v>1556</v>
      </c>
      <c r="X208" s="26" t="s">
        <v>516</v>
      </c>
      <c r="Y208" s="23"/>
      <c r="Z208" s="26" t="s">
        <v>177</v>
      </c>
      <c r="AA208" s="23"/>
      <c r="AB208" s="23" t="s">
        <v>518</v>
      </c>
      <c r="AC208" s="33" t="s">
        <v>602</v>
      </c>
    </row>
    <row r="209" spans="1:29" ht="98.25" customHeight="1" x14ac:dyDescent="0.25">
      <c r="A209" s="33" t="s">
        <v>1551</v>
      </c>
      <c r="B209" s="33" t="s">
        <v>1499</v>
      </c>
      <c r="C209" s="32" t="s">
        <v>1558</v>
      </c>
      <c r="D209" s="33" t="s">
        <v>1033</v>
      </c>
      <c r="E209" s="33" t="s">
        <v>1552</v>
      </c>
      <c r="F209" s="26" t="s">
        <v>1554</v>
      </c>
      <c r="G209" s="26" t="s">
        <v>174</v>
      </c>
      <c r="H209" s="26" t="s">
        <v>82</v>
      </c>
      <c r="I209" s="33" t="s">
        <v>83</v>
      </c>
      <c r="J209" s="23"/>
      <c r="K209" s="26" t="s">
        <v>85</v>
      </c>
      <c r="L209" s="26"/>
      <c r="M209" s="33" t="s">
        <v>170</v>
      </c>
      <c r="N209" s="33" t="s">
        <v>567</v>
      </c>
      <c r="O209" s="26"/>
      <c r="P209" s="33" t="s">
        <v>1076</v>
      </c>
      <c r="Q209" s="33" t="s">
        <v>1555</v>
      </c>
      <c r="R209" s="33" t="s">
        <v>1273</v>
      </c>
      <c r="S209" s="33" t="s">
        <v>514</v>
      </c>
      <c r="T209" s="33" t="s">
        <v>1499</v>
      </c>
      <c r="U209" s="33" t="s">
        <v>515</v>
      </c>
      <c r="V209" s="26" t="s">
        <v>516</v>
      </c>
      <c r="W209" s="33" t="s">
        <v>1557</v>
      </c>
      <c r="X209" s="26" t="s">
        <v>516</v>
      </c>
      <c r="Y209" s="23"/>
      <c r="Z209" s="26" t="s">
        <v>177</v>
      </c>
      <c r="AA209" s="26"/>
      <c r="AB209" s="26" t="s">
        <v>518</v>
      </c>
      <c r="AC209" s="33" t="s">
        <v>602</v>
      </c>
    </row>
    <row r="210" spans="1:29" ht="78" customHeight="1" x14ac:dyDescent="0.25">
      <c r="A210" s="33" t="s">
        <v>1559</v>
      </c>
      <c r="B210" s="33" t="s">
        <v>1499</v>
      </c>
      <c r="C210" s="33" t="s">
        <v>1561</v>
      </c>
      <c r="D210" s="32" t="s">
        <v>1560</v>
      </c>
      <c r="E210" s="33" t="s">
        <v>1562</v>
      </c>
      <c r="F210" s="23" t="s">
        <v>1563</v>
      </c>
      <c r="G210" s="23" t="s">
        <v>178</v>
      </c>
      <c r="H210" s="26" t="s">
        <v>82</v>
      </c>
      <c r="I210" s="33" t="s">
        <v>83</v>
      </c>
      <c r="J210" s="23"/>
      <c r="K210" s="26" t="s">
        <v>85</v>
      </c>
      <c r="L210" s="23"/>
      <c r="M210" s="23" t="s">
        <v>1564</v>
      </c>
      <c r="N210" s="33" t="s">
        <v>1565</v>
      </c>
      <c r="O210" s="23"/>
      <c r="P210" s="33" t="s">
        <v>1566</v>
      </c>
      <c r="Q210" s="33" t="s">
        <v>1567</v>
      </c>
      <c r="R210" s="33" t="s">
        <v>1237</v>
      </c>
      <c r="S210" s="33" t="s">
        <v>1568</v>
      </c>
      <c r="T210" s="33" t="s">
        <v>1499</v>
      </c>
      <c r="U210" s="33" t="s">
        <v>515</v>
      </c>
      <c r="V210" s="26" t="s">
        <v>516</v>
      </c>
      <c r="W210" s="33" t="s">
        <v>1569</v>
      </c>
      <c r="X210" s="26" t="s">
        <v>516</v>
      </c>
      <c r="Y210" s="23"/>
      <c r="Z210" s="26" t="s">
        <v>177</v>
      </c>
      <c r="AA210" s="23"/>
      <c r="AB210" s="26" t="s">
        <v>516</v>
      </c>
      <c r="AC210" s="37" t="s">
        <v>519</v>
      </c>
    </row>
    <row r="211" spans="1:29" ht="79.5" customHeight="1" x14ac:dyDescent="0.25">
      <c r="A211" s="33" t="s">
        <v>1559</v>
      </c>
      <c r="B211" s="33" t="s">
        <v>1499</v>
      </c>
      <c r="C211" s="33" t="s">
        <v>1571</v>
      </c>
      <c r="D211" s="33" t="s">
        <v>1570</v>
      </c>
      <c r="E211" s="33" t="s">
        <v>1572</v>
      </c>
      <c r="F211" s="33" t="s">
        <v>1573</v>
      </c>
      <c r="G211" s="23" t="s">
        <v>178</v>
      </c>
      <c r="H211" s="26" t="s">
        <v>82</v>
      </c>
      <c r="I211" s="33" t="s">
        <v>83</v>
      </c>
      <c r="J211" s="23"/>
      <c r="K211" s="33" t="s">
        <v>85</v>
      </c>
      <c r="L211" s="23"/>
      <c r="M211" s="33" t="s">
        <v>1574</v>
      </c>
      <c r="N211" s="33" t="s">
        <v>1537</v>
      </c>
      <c r="O211" s="23"/>
      <c r="P211" s="23"/>
      <c r="Q211" s="33" t="s">
        <v>1575</v>
      </c>
      <c r="R211" s="33" t="s">
        <v>911</v>
      </c>
      <c r="S211" s="33" t="s">
        <v>1576</v>
      </c>
      <c r="T211" s="33" t="s">
        <v>1499</v>
      </c>
      <c r="U211" s="33" t="s">
        <v>515</v>
      </c>
      <c r="V211" s="23" t="s">
        <v>516</v>
      </c>
      <c r="W211" s="33" t="s">
        <v>1577</v>
      </c>
      <c r="X211" s="23" t="s">
        <v>516</v>
      </c>
      <c r="Y211" s="23"/>
      <c r="Z211" s="23" t="s">
        <v>177</v>
      </c>
      <c r="AA211" s="23"/>
      <c r="AB211" s="23" t="s">
        <v>516</v>
      </c>
      <c r="AC211" s="37" t="s">
        <v>519</v>
      </c>
    </row>
    <row r="212" spans="1:29" ht="66" customHeight="1" x14ac:dyDescent="0.25">
      <c r="A212" s="33" t="s">
        <v>1578</v>
      </c>
      <c r="B212" s="33" t="s">
        <v>1579</v>
      </c>
      <c r="C212" s="33" t="s">
        <v>1581</v>
      </c>
      <c r="D212" s="33" t="s">
        <v>1580</v>
      </c>
      <c r="E212" s="33" t="s">
        <v>1525</v>
      </c>
      <c r="F212" s="33" t="s">
        <v>1526</v>
      </c>
      <c r="G212" s="26" t="s">
        <v>178</v>
      </c>
      <c r="H212" s="26" t="s">
        <v>82</v>
      </c>
      <c r="I212" s="33" t="s">
        <v>83</v>
      </c>
      <c r="J212" s="33" t="s">
        <v>1529</v>
      </c>
      <c r="K212" s="33" t="s">
        <v>1528</v>
      </c>
      <c r="L212" s="26"/>
      <c r="M212" s="26" t="s">
        <v>1527</v>
      </c>
      <c r="N212" s="33" t="s">
        <v>960</v>
      </c>
      <c r="O212" s="26"/>
      <c r="P212" s="26"/>
      <c r="Q212" s="33" t="s">
        <v>1530</v>
      </c>
      <c r="R212" s="33" t="s">
        <v>1531</v>
      </c>
      <c r="S212" s="33" t="s">
        <v>1532</v>
      </c>
      <c r="T212" s="33" t="s">
        <v>1499</v>
      </c>
      <c r="U212" s="33" t="s">
        <v>515</v>
      </c>
      <c r="V212" s="26" t="s">
        <v>516</v>
      </c>
      <c r="W212" s="33" t="s">
        <v>1582</v>
      </c>
      <c r="X212" s="26" t="s">
        <v>516</v>
      </c>
      <c r="Y212" s="26"/>
      <c r="Z212" s="26" t="s">
        <v>177</v>
      </c>
      <c r="AA212" s="26"/>
      <c r="AB212" s="26" t="s">
        <v>516</v>
      </c>
      <c r="AC212" s="37" t="s">
        <v>519</v>
      </c>
    </row>
    <row r="213" spans="1:29" ht="47.25" customHeight="1" x14ac:dyDescent="0.25">
      <c r="A213" s="33" t="s">
        <v>1583</v>
      </c>
      <c r="B213" s="33" t="s">
        <v>1499</v>
      </c>
      <c r="C213" s="32" t="s">
        <v>1584</v>
      </c>
      <c r="D213" s="33" t="s">
        <v>1585</v>
      </c>
      <c r="E213" s="33" t="s">
        <v>1586</v>
      </c>
      <c r="F213" s="23" t="s">
        <v>1587</v>
      </c>
      <c r="G213" s="23" t="s">
        <v>178</v>
      </c>
      <c r="H213" s="26" t="s">
        <v>82</v>
      </c>
      <c r="I213" s="33" t="s">
        <v>83</v>
      </c>
      <c r="J213" s="23"/>
      <c r="K213" s="33" t="s">
        <v>85</v>
      </c>
      <c r="L213" s="23"/>
      <c r="M213" s="33" t="s">
        <v>1588</v>
      </c>
      <c r="N213" s="33" t="s">
        <v>822</v>
      </c>
      <c r="O213" s="23"/>
      <c r="P213" s="23"/>
      <c r="Q213" s="33" t="s">
        <v>1589</v>
      </c>
      <c r="R213" s="33" t="s">
        <v>1590</v>
      </c>
      <c r="S213" s="33" t="s">
        <v>106</v>
      </c>
      <c r="T213" s="33" t="s">
        <v>1499</v>
      </c>
      <c r="U213" s="33" t="s">
        <v>515</v>
      </c>
      <c r="V213" s="23" t="s">
        <v>516</v>
      </c>
      <c r="W213" s="33" t="s">
        <v>1591</v>
      </c>
      <c r="X213" s="23" t="s">
        <v>516</v>
      </c>
      <c r="Y213" s="23"/>
      <c r="Z213" s="26" t="s">
        <v>177</v>
      </c>
      <c r="AA213" s="23"/>
      <c r="AB213" s="23" t="s">
        <v>518</v>
      </c>
      <c r="AC213" s="33" t="s">
        <v>1031</v>
      </c>
    </row>
    <row r="214" spans="1:29" ht="79.5" customHeight="1" x14ac:dyDescent="0.25">
      <c r="A214" s="33" t="s">
        <v>1592</v>
      </c>
      <c r="B214" s="33" t="s">
        <v>1600</v>
      </c>
      <c r="C214" s="33" t="s">
        <v>1593</v>
      </c>
      <c r="D214" s="33" t="s">
        <v>998</v>
      </c>
      <c r="E214" s="33" t="s">
        <v>1594</v>
      </c>
      <c r="F214" s="23" t="s">
        <v>1595</v>
      </c>
      <c r="G214" s="23" t="s">
        <v>178</v>
      </c>
      <c r="H214" s="26" t="s">
        <v>82</v>
      </c>
      <c r="I214" s="23" t="s">
        <v>219</v>
      </c>
      <c r="J214" s="23"/>
      <c r="K214" s="33" t="s">
        <v>1596</v>
      </c>
      <c r="L214" s="23"/>
      <c r="M214" s="23" t="s">
        <v>1597</v>
      </c>
      <c r="N214" s="33" t="s">
        <v>1598</v>
      </c>
      <c r="O214" s="23"/>
      <c r="P214" s="23"/>
      <c r="Q214" s="33" t="s">
        <v>1599</v>
      </c>
      <c r="R214" s="33" t="s">
        <v>513</v>
      </c>
      <c r="S214" s="33" t="s">
        <v>89</v>
      </c>
      <c r="T214" s="33" t="s">
        <v>1600</v>
      </c>
      <c r="U214" s="33" t="s">
        <v>515</v>
      </c>
      <c r="V214" s="23" t="s">
        <v>516</v>
      </c>
      <c r="W214" s="33" t="s">
        <v>1601</v>
      </c>
      <c r="X214" s="23" t="s">
        <v>516</v>
      </c>
      <c r="Y214" s="23"/>
      <c r="Z214" s="26" t="s">
        <v>177</v>
      </c>
      <c r="AA214" s="26"/>
      <c r="AB214" s="26" t="s">
        <v>516</v>
      </c>
      <c r="AC214" s="37" t="s">
        <v>519</v>
      </c>
    </row>
    <row r="215" spans="1:29" ht="76.5" customHeight="1" x14ac:dyDescent="0.25">
      <c r="A215" s="33" t="s">
        <v>1602</v>
      </c>
      <c r="B215" s="33" t="s">
        <v>1600</v>
      </c>
      <c r="C215" s="33" t="s">
        <v>1603</v>
      </c>
      <c r="D215" s="33" t="s">
        <v>1420</v>
      </c>
      <c r="E215" s="33" t="s">
        <v>1604</v>
      </c>
      <c r="F215" s="33" t="s">
        <v>1605</v>
      </c>
      <c r="G215" s="23" t="s">
        <v>178</v>
      </c>
      <c r="H215" s="26" t="s">
        <v>82</v>
      </c>
      <c r="I215" s="23" t="s">
        <v>83</v>
      </c>
      <c r="J215" s="23"/>
      <c r="K215" s="33" t="s">
        <v>85</v>
      </c>
      <c r="L215" s="23"/>
      <c r="M215" s="33" t="s">
        <v>1574</v>
      </c>
      <c r="N215" s="33" t="s">
        <v>1162</v>
      </c>
      <c r="O215" s="23"/>
      <c r="P215" s="33" t="s">
        <v>1310</v>
      </c>
      <c r="Q215" s="33" t="s">
        <v>1606</v>
      </c>
      <c r="R215" s="33" t="s">
        <v>595</v>
      </c>
      <c r="S215" s="33" t="s">
        <v>1607</v>
      </c>
      <c r="T215" s="33" t="s">
        <v>1600</v>
      </c>
      <c r="U215" s="33" t="s">
        <v>515</v>
      </c>
      <c r="V215" s="33" t="s">
        <v>516</v>
      </c>
      <c r="W215" s="33" t="s">
        <v>1608</v>
      </c>
      <c r="X215" s="23" t="s">
        <v>516</v>
      </c>
      <c r="Y215" s="23"/>
      <c r="Z215" s="26" t="s">
        <v>177</v>
      </c>
      <c r="AA215" s="26"/>
      <c r="AB215" s="26" t="s">
        <v>516</v>
      </c>
      <c r="AC215" s="37" t="s">
        <v>519</v>
      </c>
    </row>
    <row r="216" spans="1:29" ht="78" customHeight="1" x14ac:dyDescent="0.25">
      <c r="A216" s="33" t="s">
        <v>1609</v>
      </c>
      <c r="B216" s="33" t="s">
        <v>1600</v>
      </c>
      <c r="C216" s="37" t="s">
        <v>1610</v>
      </c>
      <c r="D216" s="33" t="s">
        <v>1408</v>
      </c>
      <c r="E216" s="33" t="s">
        <v>1611</v>
      </c>
      <c r="F216" s="23" t="s">
        <v>1612</v>
      </c>
      <c r="G216" s="23" t="s">
        <v>178</v>
      </c>
      <c r="H216" s="26" t="s">
        <v>82</v>
      </c>
      <c r="I216" s="26" t="s">
        <v>83</v>
      </c>
      <c r="J216" s="23"/>
      <c r="K216" s="33" t="s">
        <v>85</v>
      </c>
      <c r="L216" s="23"/>
      <c r="M216" s="33" t="s">
        <v>1466</v>
      </c>
      <c r="N216" s="33" t="s">
        <v>1517</v>
      </c>
      <c r="O216" s="23"/>
      <c r="P216" s="33" t="s">
        <v>1613</v>
      </c>
      <c r="Q216" s="33" t="s">
        <v>1614</v>
      </c>
      <c r="R216" s="33" t="s">
        <v>1615</v>
      </c>
      <c r="S216" s="33" t="s">
        <v>99</v>
      </c>
      <c r="T216" s="33" t="s">
        <v>1600</v>
      </c>
      <c r="U216" s="33" t="s">
        <v>515</v>
      </c>
      <c r="V216" s="23" t="s">
        <v>516</v>
      </c>
      <c r="W216" s="33" t="s">
        <v>1616</v>
      </c>
      <c r="X216" s="23" t="s">
        <v>516</v>
      </c>
      <c r="Y216" s="23"/>
      <c r="Z216" s="26" t="s">
        <v>177</v>
      </c>
      <c r="AA216" s="26"/>
      <c r="AB216" s="26" t="s">
        <v>516</v>
      </c>
      <c r="AC216" s="37" t="s">
        <v>519</v>
      </c>
    </row>
    <row r="217" spans="1:29" ht="68.25" customHeight="1" x14ac:dyDescent="0.25">
      <c r="A217" s="33" t="s">
        <v>1617</v>
      </c>
      <c r="B217" s="33" t="s">
        <v>1618</v>
      </c>
      <c r="C217" s="33" t="s">
        <v>1209</v>
      </c>
      <c r="D217" s="33" t="s">
        <v>1210</v>
      </c>
      <c r="E217" s="33" t="s">
        <v>1620</v>
      </c>
      <c r="F217" s="33" t="s">
        <v>1152</v>
      </c>
      <c r="G217" s="26" t="s">
        <v>178</v>
      </c>
      <c r="H217" s="26" t="s">
        <v>82</v>
      </c>
      <c r="I217" s="26" t="s">
        <v>83</v>
      </c>
      <c r="J217" s="26"/>
      <c r="K217" s="26" t="s">
        <v>85</v>
      </c>
      <c r="L217" s="26"/>
      <c r="M217" s="33" t="s">
        <v>1153</v>
      </c>
      <c r="N217" s="33" t="s">
        <v>1154</v>
      </c>
      <c r="O217" s="26"/>
      <c r="P217" s="26"/>
      <c r="Q217" s="33" t="s">
        <v>1155</v>
      </c>
      <c r="R217" s="33" t="s">
        <v>679</v>
      </c>
      <c r="S217" s="33" t="s">
        <v>824</v>
      </c>
      <c r="T217" s="33" t="s">
        <v>1618</v>
      </c>
      <c r="U217" s="33" t="s">
        <v>515</v>
      </c>
      <c r="V217" s="26" t="s">
        <v>516</v>
      </c>
      <c r="W217" s="33" t="s">
        <v>1535</v>
      </c>
      <c r="X217" s="26" t="s">
        <v>516</v>
      </c>
      <c r="Y217" s="26"/>
      <c r="Z217" s="26" t="s">
        <v>177</v>
      </c>
      <c r="AA217" s="26"/>
      <c r="AB217" s="26" t="s">
        <v>516</v>
      </c>
      <c r="AC217" s="37" t="s">
        <v>519</v>
      </c>
    </row>
    <row r="218" spans="1:29" ht="79.5" customHeight="1" x14ac:dyDescent="0.25">
      <c r="A218" s="33" t="s">
        <v>1619</v>
      </c>
      <c r="B218" s="33" t="s">
        <v>1618</v>
      </c>
      <c r="C218" s="33" t="s">
        <v>1209</v>
      </c>
      <c r="D218" s="33" t="s">
        <v>1210</v>
      </c>
      <c r="E218" s="33" t="s">
        <v>1620</v>
      </c>
      <c r="F218" s="33" t="s">
        <v>1152</v>
      </c>
      <c r="G218" s="26" t="s">
        <v>178</v>
      </c>
      <c r="H218" s="26" t="s">
        <v>82</v>
      </c>
      <c r="I218" s="26" t="s">
        <v>83</v>
      </c>
      <c r="J218" s="26"/>
      <c r="K218" s="26" t="s">
        <v>85</v>
      </c>
      <c r="L218" s="26"/>
      <c r="M218" s="33" t="s">
        <v>1153</v>
      </c>
      <c r="N218" s="33" t="s">
        <v>1154</v>
      </c>
      <c r="O218" s="26"/>
      <c r="P218" s="26"/>
      <c r="Q218" s="33" t="s">
        <v>1155</v>
      </c>
      <c r="R218" s="33" t="s">
        <v>679</v>
      </c>
      <c r="S218" s="33" t="s">
        <v>824</v>
      </c>
      <c r="T218" s="33" t="s">
        <v>1618</v>
      </c>
      <c r="U218" s="33" t="s">
        <v>515</v>
      </c>
      <c r="V218" s="26" t="s">
        <v>516</v>
      </c>
      <c r="W218" s="33" t="s">
        <v>1621</v>
      </c>
      <c r="X218" s="26" t="s">
        <v>516</v>
      </c>
      <c r="Y218" s="26"/>
      <c r="Z218" s="26" t="s">
        <v>177</v>
      </c>
      <c r="AA218" s="26"/>
      <c r="AB218" s="26" t="s">
        <v>516</v>
      </c>
      <c r="AC218" s="37" t="s">
        <v>519</v>
      </c>
    </row>
    <row r="219" spans="1:29" ht="81" customHeight="1" x14ac:dyDescent="0.25">
      <c r="A219" s="33" t="s">
        <v>1622</v>
      </c>
      <c r="B219" s="33" t="s">
        <v>1618</v>
      </c>
      <c r="C219" s="33" t="s">
        <v>1623</v>
      </c>
      <c r="D219" s="33" t="s">
        <v>1140</v>
      </c>
      <c r="E219" s="33" t="s">
        <v>1429</v>
      </c>
      <c r="F219" s="33" t="s">
        <v>1430</v>
      </c>
      <c r="G219" s="26" t="s">
        <v>178</v>
      </c>
      <c r="H219" s="33" t="s">
        <v>82</v>
      </c>
      <c r="I219" s="26" t="s">
        <v>83</v>
      </c>
      <c r="J219" s="26"/>
      <c r="K219" s="33" t="s">
        <v>85</v>
      </c>
      <c r="L219" s="26"/>
      <c r="M219" s="33" t="s">
        <v>1431</v>
      </c>
      <c r="N219" s="33" t="s">
        <v>898</v>
      </c>
      <c r="O219" s="26"/>
      <c r="P219" s="26"/>
      <c r="Q219" s="33" t="s">
        <v>1432</v>
      </c>
      <c r="R219" s="33" t="s">
        <v>129</v>
      </c>
      <c r="S219" s="33" t="s">
        <v>912</v>
      </c>
      <c r="T219" s="33" t="s">
        <v>1618</v>
      </c>
      <c r="U219" s="33" t="s">
        <v>515</v>
      </c>
      <c r="V219" s="26" t="s">
        <v>516</v>
      </c>
      <c r="W219" s="33" t="s">
        <v>1624</v>
      </c>
      <c r="X219" s="26" t="s">
        <v>516</v>
      </c>
      <c r="Y219" s="26"/>
      <c r="Z219" s="26" t="s">
        <v>177</v>
      </c>
      <c r="AA219" s="26"/>
      <c r="AB219" s="26" t="s">
        <v>516</v>
      </c>
      <c r="AC219" s="37" t="s">
        <v>519</v>
      </c>
    </row>
    <row r="220" spans="1:29" ht="46.5" customHeight="1" x14ac:dyDescent="0.25">
      <c r="A220" s="33" t="s">
        <v>1625</v>
      </c>
      <c r="B220" s="33" t="s">
        <v>1618</v>
      </c>
      <c r="C220" s="32" t="s">
        <v>1626</v>
      </c>
      <c r="D220" s="32" t="s">
        <v>1627</v>
      </c>
      <c r="E220" s="33" t="s">
        <v>1474</v>
      </c>
      <c r="F220" s="26" t="s">
        <v>1475</v>
      </c>
      <c r="G220" s="26" t="s">
        <v>178</v>
      </c>
      <c r="H220" s="26" t="s">
        <v>82</v>
      </c>
      <c r="I220" s="26" t="s">
        <v>83</v>
      </c>
      <c r="J220" s="26"/>
      <c r="K220" s="26" t="s">
        <v>85</v>
      </c>
      <c r="L220" s="26"/>
      <c r="M220" s="26" t="s">
        <v>844</v>
      </c>
      <c r="N220" s="26" t="s">
        <v>609</v>
      </c>
      <c r="O220" s="26"/>
      <c r="P220" s="26"/>
      <c r="Q220" s="26" t="s">
        <v>1476</v>
      </c>
      <c r="R220" s="26" t="s">
        <v>1477</v>
      </c>
      <c r="S220" s="26" t="s">
        <v>1478</v>
      </c>
      <c r="T220" s="33" t="s">
        <v>1618</v>
      </c>
      <c r="U220" s="26" t="s">
        <v>515</v>
      </c>
      <c r="V220" s="26" t="s">
        <v>516</v>
      </c>
      <c r="W220" s="33" t="s">
        <v>1628</v>
      </c>
      <c r="X220" s="26" t="s">
        <v>516</v>
      </c>
      <c r="Y220" s="26"/>
      <c r="Z220" s="26" t="s">
        <v>177</v>
      </c>
      <c r="AA220" s="26"/>
      <c r="AB220" s="26" t="s">
        <v>516</v>
      </c>
      <c r="AC220" s="37" t="s">
        <v>519</v>
      </c>
    </row>
    <row r="221" spans="1:29" ht="129.75" customHeight="1" x14ac:dyDescent="0.25">
      <c r="A221" s="33" t="s">
        <v>1629</v>
      </c>
      <c r="B221" s="33" t="s">
        <v>1618</v>
      </c>
      <c r="C221" s="32" t="s">
        <v>1630</v>
      </c>
      <c r="D221" s="33" t="s">
        <v>1200</v>
      </c>
      <c r="E221" s="33" t="s">
        <v>1631</v>
      </c>
      <c r="F221" s="23" t="s">
        <v>1632</v>
      </c>
      <c r="G221" s="23" t="s">
        <v>178</v>
      </c>
      <c r="H221" s="26" t="s">
        <v>82</v>
      </c>
      <c r="I221" s="26" t="s">
        <v>83</v>
      </c>
      <c r="J221" s="23"/>
      <c r="K221" s="26" t="s">
        <v>85</v>
      </c>
      <c r="L221" s="23"/>
      <c r="M221" s="33" t="s">
        <v>1633</v>
      </c>
      <c r="N221" s="33" t="s">
        <v>1634</v>
      </c>
      <c r="O221" s="23"/>
      <c r="P221" s="23"/>
      <c r="Q221" s="33" t="s">
        <v>1635</v>
      </c>
      <c r="R221" s="33" t="s">
        <v>88</v>
      </c>
      <c r="S221" s="33" t="s">
        <v>145</v>
      </c>
      <c r="T221" s="33" t="s">
        <v>1618</v>
      </c>
      <c r="U221" s="33" t="s">
        <v>515</v>
      </c>
      <c r="V221" s="23" t="s">
        <v>516</v>
      </c>
      <c r="W221" s="33" t="s">
        <v>1636</v>
      </c>
      <c r="X221" s="23" t="s">
        <v>516</v>
      </c>
      <c r="Y221" s="23"/>
      <c r="Z221" s="26" t="s">
        <v>177</v>
      </c>
      <c r="AA221" s="26"/>
      <c r="AB221" s="26" t="s">
        <v>516</v>
      </c>
      <c r="AC221" s="37" t="s">
        <v>519</v>
      </c>
    </row>
    <row r="222" spans="1:29" ht="78" customHeight="1" x14ac:dyDescent="0.25">
      <c r="A222" s="33" t="s">
        <v>1637</v>
      </c>
      <c r="B222" s="33" t="s">
        <v>1618</v>
      </c>
      <c r="C222" s="37" t="s">
        <v>1638</v>
      </c>
      <c r="D222" s="33" t="s">
        <v>1639</v>
      </c>
      <c r="E222" s="37" t="s">
        <v>1640</v>
      </c>
      <c r="F222" s="23" t="s">
        <v>1641</v>
      </c>
      <c r="G222" s="23" t="s">
        <v>174</v>
      </c>
      <c r="H222" s="26" t="s">
        <v>82</v>
      </c>
      <c r="I222" s="26" t="s">
        <v>83</v>
      </c>
      <c r="J222" s="26"/>
      <c r="K222" s="26" t="s">
        <v>85</v>
      </c>
      <c r="L222" s="23"/>
      <c r="M222" s="23" t="s">
        <v>1564</v>
      </c>
      <c r="N222" s="33" t="s">
        <v>1309</v>
      </c>
      <c r="O222" s="23"/>
      <c r="P222" s="23"/>
      <c r="Q222" s="33" t="s">
        <v>1642</v>
      </c>
      <c r="R222" s="33" t="s">
        <v>513</v>
      </c>
      <c r="S222" s="33" t="s">
        <v>123</v>
      </c>
      <c r="T222" s="33" t="s">
        <v>1618</v>
      </c>
      <c r="U222" s="33" t="s">
        <v>515</v>
      </c>
      <c r="V222" s="23" t="s">
        <v>516</v>
      </c>
      <c r="W222" s="33" t="s">
        <v>1643</v>
      </c>
      <c r="X222" s="23" t="s">
        <v>516</v>
      </c>
      <c r="Y222" s="23"/>
      <c r="Z222" s="26" t="s">
        <v>177</v>
      </c>
      <c r="AA222" s="23"/>
      <c r="AB222" s="26" t="s">
        <v>516</v>
      </c>
      <c r="AC222" s="37" t="s">
        <v>519</v>
      </c>
    </row>
    <row r="223" spans="1:29" ht="53.25" customHeight="1" x14ac:dyDescent="0.25">
      <c r="A223" s="33" t="s">
        <v>1644</v>
      </c>
      <c r="B223" s="33" t="s">
        <v>1600</v>
      </c>
      <c r="C223" s="33" t="s">
        <v>1645</v>
      </c>
      <c r="D223" s="33" t="s">
        <v>1463</v>
      </c>
      <c r="E223" s="33" t="s">
        <v>659</v>
      </c>
      <c r="F223" s="33" t="s">
        <v>660</v>
      </c>
      <c r="G223" s="23" t="s">
        <v>178</v>
      </c>
      <c r="H223" s="26" t="s">
        <v>82</v>
      </c>
      <c r="I223" s="26" t="s">
        <v>83</v>
      </c>
      <c r="J223" s="26"/>
      <c r="K223" s="26" t="s">
        <v>85</v>
      </c>
      <c r="L223" s="23"/>
      <c r="M223" s="23" t="s">
        <v>661</v>
      </c>
      <c r="N223" s="33" t="s">
        <v>547</v>
      </c>
      <c r="O223" s="23"/>
      <c r="P223" s="33" t="s">
        <v>662</v>
      </c>
      <c r="Q223" s="33" t="s">
        <v>663</v>
      </c>
      <c r="R223" s="33" t="s">
        <v>172</v>
      </c>
      <c r="S223" s="33" t="s">
        <v>541</v>
      </c>
      <c r="T223" s="33" t="s">
        <v>1600</v>
      </c>
      <c r="U223" s="33" t="s">
        <v>515</v>
      </c>
      <c r="V223" s="26" t="s">
        <v>516</v>
      </c>
      <c r="W223" s="33" t="s">
        <v>1646</v>
      </c>
      <c r="X223" s="26" t="s">
        <v>516</v>
      </c>
      <c r="Y223" s="26"/>
      <c r="Z223" s="26" t="s">
        <v>177</v>
      </c>
      <c r="AA223" s="26"/>
      <c r="AB223" s="26" t="s">
        <v>516</v>
      </c>
      <c r="AC223" s="37" t="s">
        <v>519</v>
      </c>
    </row>
    <row r="224" spans="1:29" ht="78" customHeight="1" x14ac:dyDescent="0.25">
      <c r="A224" s="33" t="s">
        <v>1647</v>
      </c>
      <c r="B224" s="33" t="s">
        <v>1618</v>
      </c>
      <c r="C224" s="33" t="s">
        <v>1648</v>
      </c>
      <c r="D224" s="33" t="s">
        <v>1649</v>
      </c>
      <c r="E224" s="33" t="s">
        <v>1650</v>
      </c>
      <c r="F224" s="33" t="s">
        <v>1651</v>
      </c>
      <c r="G224" s="23" t="s">
        <v>178</v>
      </c>
      <c r="H224" s="26" t="s">
        <v>82</v>
      </c>
      <c r="I224" s="26" t="s">
        <v>83</v>
      </c>
      <c r="J224" s="26"/>
      <c r="K224" s="26" t="s">
        <v>85</v>
      </c>
      <c r="L224" s="23"/>
      <c r="M224" s="33" t="s">
        <v>1574</v>
      </c>
      <c r="N224" s="33" t="s">
        <v>1023</v>
      </c>
      <c r="O224" s="23"/>
      <c r="P224" s="23"/>
      <c r="Q224" s="33" t="s">
        <v>1652</v>
      </c>
      <c r="R224" s="33" t="s">
        <v>1653</v>
      </c>
      <c r="S224" s="33" t="s">
        <v>901</v>
      </c>
      <c r="T224" s="33" t="s">
        <v>1618</v>
      </c>
      <c r="U224" s="33" t="s">
        <v>515</v>
      </c>
      <c r="V224" s="23" t="s">
        <v>516</v>
      </c>
      <c r="W224" s="33" t="s">
        <v>1654</v>
      </c>
      <c r="X224" s="23" t="s">
        <v>516</v>
      </c>
      <c r="Y224" s="23"/>
      <c r="Z224" s="26" t="s">
        <v>177</v>
      </c>
      <c r="AA224" s="26"/>
      <c r="AB224" s="26" t="s">
        <v>516</v>
      </c>
      <c r="AC224" s="37" t="s">
        <v>519</v>
      </c>
    </row>
    <row r="225" spans="1:29" ht="94.5" customHeight="1" x14ac:dyDescent="0.25">
      <c r="A225" s="33" t="s">
        <v>1655</v>
      </c>
      <c r="B225" s="33" t="s">
        <v>1618</v>
      </c>
      <c r="C225" s="33" t="s">
        <v>1656</v>
      </c>
      <c r="D225" s="33" t="s">
        <v>700</v>
      </c>
      <c r="E225" s="33" t="s">
        <v>1657</v>
      </c>
      <c r="F225" s="33" t="s">
        <v>1264</v>
      </c>
      <c r="G225" s="23" t="s">
        <v>178</v>
      </c>
      <c r="H225" s="26" t="s">
        <v>82</v>
      </c>
      <c r="I225" s="26" t="s">
        <v>83</v>
      </c>
      <c r="J225" s="26"/>
      <c r="K225" s="26" t="s">
        <v>85</v>
      </c>
      <c r="L225" s="23"/>
      <c r="M225" s="33" t="s">
        <v>1265</v>
      </c>
      <c r="N225" s="33" t="s">
        <v>1266</v>
      </c>
      <c r="O225" s="23"/>
      <c r="P225" s="23"/>
      <c r="Q225" s="33" t="s">
        <v>1261</v>
      </c>
      <c r="R225" s="33" t="s">
        <v>513</v>
      </c>
      <c r="S225" s="33" t="s">
        <v>1136</v>
      </c>
      <c r="T225" s="33" t="s">
        <v>1618</v>
      </c>
      <c r="U225" s="33" t="s">
        <v>515</v>
      </c>
      <c r="V225" s="23" t="s">
        <v>516</v>
      </c>
      <c r="W225" s="33" t="s">
        <v>1658</v>
      </c>
      <c r="X225" s="26" t="s">
        <v>516</v>
      </c>
      <c r="Y225" s="26"/>
      <c r="Z225" s="26" t="s">
        <v>177</v>
      </c>
      <c r="AA225" s="26"/>
      <c r="AB225" s="26" t="s">
        <v>516</v>
      </c>
      <c r="AC225" s="37" t="s">
        <v>519</v>
      </c>
    </row>
    <row r="226" spans="1:29" ht="80.25" customHeight="1" x14ac:dyDescent="0.25">
      <c r="A226" s="33" t="s">
        <v>1659</v>
      </c>
      <c r="B226" s="33" t="s">
        <v>1618</v>
      </c>
      <c r="C226" s="33" t="s">
        <v>1648</v>
      </c>
      <c r="D226" s="33" t="s">
        <v>1649</v>
      </c>
      <c r="E226" s="33" t="s">
        <v>1667</v>
      </c>
      <c r="F226" s="23" t="s">
        <v>1666</v>
      </c>
      <c r="G226" s="26" t="s">
        <v>178</v>
      </c>
      <c r="H226" s="26" t="s">
        <v>82</v>
      </c>
      <c r="I226" s="26" t="s">
        <v>83</v>
      </c>
      <c r="J226" s="26"/>
      <c r="K226" s="26" t="s">
        <v>85</v>
      </c>
      <c r="L226" s="23"/>
      <c r="M226" s="33" t="s">
        <v>1664</v>
      </c>
      <c r="N226" s="33" t="s">
        <v>1665</v>
      </c>
      <c r="O226" s="23"/>
      <c r="P226" s="33" t="s">
        <v>909</v>
      </c>
      <c r="Q226" s="33" t="s">
        <v>1663</v>
      </c>
      <c r="R226" s="33" t="s">
        <v>1662</v>
      </c>
      <c r="S226" s="33" t="s">
        <v>1661</v>
      </c>
      <c r="T226" s="33" t="s">
        <v>1618</v>
      </c>
      <c r="U226" s="33" t="s">
        <v>515</v>
      </c>
      <c r="V226" s="26" t="s">
        <v>516</v>
      </c>
      <c r="W226" s="33" t="s">
        <v>1660</v>
      </c>
      <c r="X226" s="23" t="s">
        <v>516</v>
      </c>
      <c r="Y226" s="23"/>
      <c r="Z226" s="26" t="s">
        <v>177</v>
      </c>
      <c r="AA226" s="26"/>
      <c r="AB226" s="26" t="s">
        <v>516</v>
      </c>
      <c r="AC226" s="37" t="s">
        <v>519</v>
      </c>
    </row>
    <row r="227" spans="1:29" ht="63.75" customHeight="1" x14ac:dyDescent="0.25">
      <c r="A227" s="33" t="s">
        <v>1668</v>
      </c>
      <c r="B227" s="33" t="s">
        <v>1407</v>
      </c>
      <c r="C227" s="32" t="s">
        <v>1673</v>
      </c>
      <c r="D227" s="33" t="s">
        <v>1674</v>
      </c>
      <c r="E227" s="33" t="s">
        <v>685</v>
      </c>
      <c r="F227" s="26" t="s">
        <v>686</v>
      </c>
      <c r="G227" s="26" t="s">
        <v>178</v>
      </c>
      <c r="H227" s="26" t="s">
        <v>82</v>
      </c>
      <c r="I227" s="33" t="s">
        <v>83</v>
      </c>
      <c r="J227" s="26"/>
      <c r="K227" s="26" t="s">
        <v>85</v>
      </c>
      <c r="L227" s="26"/>
      <c r="M227" s="26" t="s">
        <v>676</v>
      </c>
      <c r="N227" s="26" t="s">
        <v>687</v>
      </c>
      <c r="O227" s="26"/>
      <c r="P227" s="26" t="s">
        <v>688</v>
      </c>
      <c r="Q227" s="33" t="s">
        <v>689</v>
      </c>
      <c r="R227" s="33" t="s">
        <v>513</v>
      </c>
      <c r="S227" s="33" t="s">
        <v>145</v>
      </c>
      <c r="T227" s="33" t="s">
        <v>1407</v>
      </c>
      <c r="U227" s="26" t="s">
        <v>515</v>
      </c>
      <c r="V227" s="26" t="s">
        <v>516</v>
      </c>
      <c r="W227" s="33" t="s">
        <v>1675</v>
      </c>
      <c r="X227" s="26" t="s">
        <v>516</v>
      </c>
      <c r="Y227" s="26"/>
      <c r="Z227" s="26" t="s">
        <v>177</v>
      </c>
      <c r="AA227" s="26"/>
      <c r="AB227" s="26" t="s">
        <v>516</v>
      </c>
      <c r="AC227" s="37" t="s">
        <v>519</v>
      </c>
    </row>
    <row r="228" spans="1:29" ht="45.75" customHeight="1" x14ac:dyDescent="0.25">
      <c r="A228" s="33" t="s">
        <v>1669</v>
      </c>
      <c r="B228" s="33" t="s">
        <v>1407</v>
      </c>
      <c r="C228" s="33" t="s">
        <v>1676</v>
      </c>
      <c r="D228" s="33" t="s">
        <v>1338</v>
      </c>
      <c r="E228" s="33" t="s">
        <v>1677</v>
      </c>
      <c r="F228" s="23" t="s">
        <v>1678</v>
      </c>
      <c r="G228" s="23" t="s">
        <v>178</v>
      </c>
      <c r="H228" s="26" t="s">
        <v>82</v>
      </c>
      <c r="I228" s="33" t="s">
        <v>83</v>
      </c>
      <c r="J228" s="26"/>
      <c r="K228" s="26" t="s">
        <v>85</v>
      </c>
      <c r="L228" s="23"/>
      <c r="M228" s="33" t="s">
        <v>608</v>
      </c>
      <c r="N228" s="33" t="s">
        <v>1342</v>
      </c>
      <c r="O228" s="23"/>
      <c r="P228" s="33" t="s">
        <v>1679</v>
      </c>
      <c r="Q228" s="33" t="s">
        <v>1680</v>
      </c>
      <c r="R228" s="33" t="s">
        <v>1681</v>
      </c>
      <c r="S228" s="33" t="s">
        <v>1682</v>
      </c>
      <c r="T228" s="33" t="s">
        <v>1407</v>
      </c>
      <c r="U228" s="26" t="s">
        <v>515</v>
      </c>
      <c r="V228" s="26" t="s">
        <v>516</v>
      </c>
      <c r="W228" s="33" t="s">
        <v>1683</v>
      </c>
      <c r="X228" s="23" t="s">
        <v>516</v>
      </c>
      <c r="Y228" s="23"/>
      <c r="Z228" s="26" t="s">
        <v>177</v>
      </c>
      <c r="AA228" s="26"/>
      <c r="AB228" s="26" t="s">
        <v>516</v>
      </c>
      <c r="AC228" s="37" t="s">
        <v>519</v>
      </c>
    </row>
    <row r="229" spans="1:29" ht="62.25" customHeight="1" x14ac:dyDescent="0.25">
      <c r="A229" s="33" t="s">
        <v>1670</v>
      </c>
      <c r="B229" s="33" t="s">
        <v>1407</v>
      </c>
      <c r="C229" s="33" t="s">
        <v>1684</v>
      </c>
      <c r="D229" s="33" t="s">
        <v>1685</v>
      </c>
      <c r="E229" s="33" t="s">
        <v>1686</v>
      </c>
      <c r="F229" s="23" t="s">
        <v>1687</v>
      </c>
      <c r="G229" s="23" t="s">
        <v>174</v>
      </c>
      <c r="H229" s="26" t="s">
        <v>82</v>
      </c>
      <c r="I229" s="23" t="s">
        <v>213</v>
      </c>
      <c r="J229" s="23"/>
      <c r="K229" s="33" t="s">
        <v>1688</v>
      </c>
      <c r="L229" s="23"/>
      <c r="M229" s="33" t="s">
        <v>1689</v>
      </c>
      <c r="N229" s="33" t="s">
        <v>650</v>
      </c>
      <c r="O229" s="23"/>
      <c r="P229" s="33" t="s">
        <v>1690</v>
      </c>
      <c r="Q229" s="33" t="s">
        <v>1496</v>
      </c>
      <c r="R229" s="33" t="s">
        <v>1691</v>
      </c>
      <c r="S229" s="23"/>
      <c r="T229" s="33" t="s">
        <v>1407</v>
      </c>
      <c r="U229" s="26" t="s">
        <v>515</v>
      </c>
      <c r="V229" s="26" t="s">
        <v>516</v>
      </c>
      <c r="W229" s="33" t="s">
        <v>1692</v>
      </c>
      <c r="X229" s="23" t="s">
        <v>518</v>
      </c>
      <c r="Y229" s="33" t="s">
        <v>1693</v>
      </c>
      <c r="Z229" s="23" t="s">
        <v>177</v>
      </c>
      <c r="AA229" s="23"/>
      <c r="AB229" s="33" t="s">
        <v>518</v>
      </c>
      <c r="AC229" s="33" t="s">
        <v>1031</v>
      </c>
    </row>
    <row r="230" spans="1:29" ht="55.5" customHeight="1" x14ac:dyDescent="0.25">
      <c r="A230" s="33" t="s">
        <v>1671</v>
      </c>
      <c r="B230" s="33" t="s">
        <v>1672</v>
      </c>
      <c r="C230" s="33" t="s">
        <v>1694</v>
      </c>
      <c r="D230" s="33" t="s">
        <v>976</v>
      </c>
      <c r="E230" s="33" t="s">
        <v>966</v>
      </c>
      <c r="F230" s="26" t="s">
        <v>967</v>
      </c>
      <c r="G230" s="26" t="s">
        <v>178</v>
      </c>
      <c r="H230" s="26" t="s">
        <v>82</v>
      </c>
      <c r="I230" s="26" t="s">
        <v>83</v>
      </c>
      <c r="J230" s="26"/>
      <c r="K230" s="26" t="s">
        <v>85</v>
      </c>
      <c r="L230" s="26"/>
      <c r="M230" s="26" t="s">
        <v>135</v>
      </c>
      <c r="N230" s="26" t="s">
        <v>968</v>
      </c>
      <c r="O230" s="26"/>
      <c r="P230" s="26"/>
      <c r="Q230" s="26" t="s">
        <v>969</v>
      </c>
      <c r="R230" s="26" t="s">
        <v>971</v>
      </c>
      <c r="S230" s="26" t="s">
        <v>736</v>
      </c>
      <c r="T230" s="33" t="s">
        <v>1672</v>
      </c>
      <c r="U230" s="26" t="s">
        <v>515</v>
      </c>
      <c r="V230" s="26" t="s">
        <v>516</v>
      </c>
      <c r="W230" s="33" t="s">
        <v>1695</v>
      </c>
      <c r="X230" s="26" t="s">
        <v>516</v>
      </c>
      <c r="Y230" s="26"/>
      <c r="Z230" s="26" t="s">
        <v>177</v>
      </c>
      <c r="AA230" s="26"/>
      <c r="AB230" s="26" t="s">
        <v>516</v>
      </c>
      <c r="AC230" s="37" t="s">
        <v>519</v>
      </c>
    </row>
    <row r="231" spans="1:29" ht="15.75" customHeigh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</row>
    <row r="232" spans="1:29" ht="15.75" customHeigh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</row>
    <row r="233" spans="1:29" ht="15.75" customHeigh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</row>
    <row r="234" spans="1:29" ht="15.75" customHeigh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</row>
    <row r="235" spans="1:29" ht="15.7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</row>
    <row r="236" spans="1:29" ht="15.75" customHeigh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</row>
    <row r="237" spans="1:29" ht="15.75" customHeigh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</row>
    <row r="238" spans="1:29" ht="15.75" customHeigh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</row>
    <row r="239" spans="1:29" ht="15.75" customHeigh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</row>
    <row r="240" spans="1:29" ht="15.75" customHeigh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</row>
    <row r="241" spans="1:29" ht="15.75" customHeigh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</row>
    <row r="242" spans="1:29" ht="15.75" customHeigh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</row>
    <row r="243" spans="1:29" ht="15.75" customHeigh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</row>
    <row r="244" spans="1:29" ht="15.75" customHeigh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</row>
    <row r="245" spans="1:29" ht="15.75" customHeigh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</row>
    <row r="246" spans="1:29" ht="15.75" customHeigh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</row>
    <row r="247" spans="1:29" ht="15.75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</row>
    <row r="248" spans="1:29" ht="15.75" customHeigh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</row>
    <row r="249" spans="1:29" ht="15.75" customHeigh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</row>
    <row r="250" spans="1:29" ht="15.75" customHeigh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</row>
    <row r="251" spans="1:29" ht="15.75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</row>
    <row r="252" spans="1:29" ht="15.75" customHeigh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</row>
    <row r="253" spans="1:29" ht="15.75" customHeigh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</row>
    <row r="254" spans="1:29" ht="15.75" customHeigh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</row>
    <row r="255" spans="1:29" ht="15.75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</row>
    <row r="256" spans="1:29" ht="15.75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</row>
    <row r="257" spans="1:29" ht="15.75" customHeigh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</row>
    <row r="258" spans="1:29" ht="15.75" customHeigh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</row>
    <row r="259" spans="1:29" ht="15.75" customHeigh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</row>
    <row r="260" spans="1:29" ht="15.75" customHeigh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</row>
    <row r="261" spans="1:29" ht="15.75" customHeigh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</row>
    <row r="262" spans="1:29" ht="15.75" customHeigh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</row>
    <row r="263" spans="1:29" ht="15.75" customHeigh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</row>
    <row r="264" spans="1:29" ht="15.75" customHeigh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</row>
    <row r="265" spans="1:29" ht="15.75" customHeigh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</row>
    <row r="266" spans="1:29" ht="15.75" customHeigh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</row>
    <row r="267" spans="1:29" ht="15.75" customHeigh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</row>
    <row r="268" spans="1:29" ht="15.75" customHeigh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</row>
    <row r="269" spans="1:29" ht="15.75" customHeigh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</row>
    <row r="270" spans="1:29" ht="15.75" customHeigh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</row>
    <row r="271" spans="1:29" ht="15.75" customHeigh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</row>
    <row r="272" spans="1:29" ht="15.75" customHeigh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</row>
    <row r="273" spans="1:29" ht="15.75" customHeigh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</row>
    <row r="274" spans="1:29" ht="15.75" customHeigh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</row>
    <row r="275" spans="1:29" ht="15.75" customHeigh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</row>
    <row r="276" spans="1:29" ht="15.75" customHeigh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</row>
    <row r="277" spans="1:29" ht="15.75" customHeigh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</row>
    <row r="278" spans="1:29" ht="15.75" customHeigh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</row>
    <row r="279" spans="1:29" ht="15.75" customHeigh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</row>
    <row r="280" spans="1:29" ht="15.75" customHeigh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</row>
    <row r="281" spans="1:29" ht="15.75" customHeigh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</row>
    <row r="282" spans="1:29" ht="15.75" customHeight="1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</row>
    <row r="283" spans="1:29" ht="15.75" customHeight="1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</row>
    <row r="284" spans="1:29" ht="15.75" customHeight="1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</row>
    <row r="285" spans="1:29" ht="15.75" customHeight="1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</row>
    <row r="286" spans="1:29" ht="15.75" customHeight="1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</row>
    <row r="287" spans="1:29" ht="15.75" customHeight="1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</row>
    <row r="288" spans="1:29" ht="15.75" customHeight="1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</row>
    <row r="289" spans="1:29" ht="15.75" customHeight="1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</row>
    <row r="290" spans="1:29" ht="15.75" customHeight="1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</row>
    <row r="291" spans="1:29" ht="15.75" customHeight="1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</row>
    <row r="292" spans="1:29" ht="15.75" customHeight="1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</row>
    <row r="293" spans="1:29" ht="15.75" customHeight="1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</row>
    <row r="294" spans="1:29" ht="15.75" customHeight="1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</row>
    <row r="295" spans="1:29" ht="15.75" customHeight="1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</row>
    <row r="296" spans="1:29" ht="15.75" customHeight="1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</row>
    <row r="297" spans="1:29" ht="15.75" customHeight="1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</row>
    <row r="298" spans="1:29" ht="15.75" customHeight="1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</row>
    <row r="299" spans="1:29" ht="15.75" customHeight="1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</row>
    <row r="300" spans="1:29" ht="15.75" customHeight="1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</row>
    <row r="301" spans="1:29" ht="15.75" customHeight="1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</row>
    <row r="302" spans="1:29" ht="15.75" customHeight="1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</row>
    <row r="303" spans="1:29" ht="15.75" customHeight="1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</row>
    <row r="304" spans="1:29" ht="15.75" customHeight="1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</row>
    <row r="305" spans="1:29" ht="15.75" customHeight="1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</row>
    <row r="306" spans="1:29" ht="15.75" customHeight="1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</row>
    <row r="307" spans="1:29" ht="15.75" customHeight="1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</row>
    <row r="308" spans="1:29" ht="15.75" customHeight="1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</row>
    <row r="309" spans="1:29" ht="15.75" customHeight="1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</row>
    <row r="310" spans="1:29" ht="15.75" customHeight="1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</row>
    <row r="311" spans="1:29" ht="15.75" customHeight="1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</row>
    <row r="312" spans="1:29" ht="15.75" customHeight="1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</row>
    <row r="313" spans="1:29" ht="15.75" customHeight="1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</row>
    <row r="314" spans="1:29" ht="15.75" customHeight="1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</row>
    <row r="315" spans="1:29" ht="15.75" customHeight="1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</row>
    <row r="316" spans="1:29" ht="15.75" customHeight="1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</row>
    <row r="317" spans="1:29" ht="15.75" customHeight="1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</row>
    <row r="318" spans="1:29" ht="15.75" customHeight="1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</row>
    <row r="319" spans="1:29" ht="15.75" customHeight="1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</row>
    <row r="320" spans="1:29" ht="15.75" customHeight="1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</row>
    <row r="321" spans="1:29" ht="15.75" customHeight="1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</row>
    <row r="322" spans="1:29" ht="15.75" customHeight="1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</row>
    <row r="323" spans="1:29" ht="15.75" customHeight="1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</row>
    <row r="324" spans="1:29" ht="15.75" customHeight="1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</row>
    <row r="325" spans="1:29" ht="15.75" customHeight="1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</row>
    <row r="326" spans="1:29" ht="15.75" customHeight="1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</row>
    <row r="327" spans="1:29" ht="15.75" customHeight="1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</row>
    <row r="328" spans="1:29" ht="15.75" customHeight="1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</row>
    <row r="329" spans="1:29" ht="15.75" customHeight="1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</row>
    <row r="330" spans="1:29" ht="15.75" customHeight="1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</row>
    <row r="331" spans="1:29" ht="15.75" customHeight="1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</row>
    <row r="332" spans="1:29" ht="15.75" customHeight="1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</row>
    <row r="333" spans="1:29" ht="15.75" customHeight="1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</row>
    <row r="334" spans="1:29" ht="15.75" customHeight="1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</row>
    <row r="335" spans="1:29" ht="15.75" customHeight="1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</row>
    <row r="336" spans="1:29" ht="15.75" customHeight="1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</row>
    <row r="337" spans="1:29" ht="15.75" customHeight="1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</row>
    <row r="338" spans="1:29" ht="15.75" customHeight="1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</row>
    <row r="339" spans="1:29" ht="15.75" customHeight="1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</row>
    <row r="340" spans="1:29" ht="15.75" customHeight="1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</row>
    <row r="341" spans="1:29" ht="15.75" customHeight="1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</row>
    <row r="342" spans="1:29" ht="15.75" customHeight="1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</row>
    <row r="343" spans="1:29" ht="15.75" customHeight="1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</row>
    <row r="344" spans="1:29" ht="15.75" customHeight="1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</row>
    <row r="345" spans="1:29" ht="15.75" customHeight="1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</row>
    <row r="346" spans="1:29" ht="15.75" customHeight="1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</row>
    <row r="347" spans="1:29" ht="15.75" customHeight="1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</row>
    <row r="348" spans="1:29" ht="15.75" customHeight="1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</row>
    <row r="349" spans="1:29" ht="15.75" customHeight="1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</row>
    <row r="350" spans="1:29" ht="15.75" customHeight="1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</row>
    <row r="351" spans="1:29" ht="15.75" customHeight="1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</row>
    <row r="352" spans="1:29" ht="15.75" customHeight="1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</row>
    <row r="353" spans="1:29" ht="15.75" customHeight="1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</row>
    <row r="354" spans="1:29" ht="15.75" customHeight="1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</row>
    <row r="355" spans="1:29" ht="15.75" customHeight="1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</row>
    <row r="356" spans="1:29" ht="15.75" customHeight="1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</row>
    <row r="357" spans="1:29" ht="15.75" customHeight="1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</row>
    <row r="358" spans="1:29" ht="15.75" customHeight="1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</row>
    <row r="359" spans="1:29" ht="15.75" customHeight="1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</row>
    <row r="360" spans="1:29" ht="15.75" customHeight="1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</row>
    <row r="361" spans="1:29" ht="15.75" customHeight="1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</row>
    <row r="362" spans="1:29" ht="15.75" customHeight="1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</row>
    <row r="363" spans="1:29" ht="15.75" customHeight="1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</row>
    <row r="364" spans="1:29" ht="15.75" customHeight="1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</row>
    <row r="365" spans="1:29" ht="15.75" customHeight="1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</row>
    <row r="366" spans="1:29" ht="15.75" customHeight="1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</row>
    <row r="367" spans="1:29" ht="15.75" customHeight="1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</row>
    <row r="368" spans="1:29" ht="15.75" customHeight="1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</row>
    <row r="369" spans="1:29" ht="15.75" customHeight="1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</row>
    <row r="370" spans="1:29" ht="15.75" customHeight="1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</row>
    <row r="371" spans="1:29" ht="15.75" customHeight="1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</row>
    <row r="372" spans="1:29" ht="15.75" customHeight="1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</row>
    <row r="373" spans="1:29" ht="15.75" customHeight="1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</row>
    <row r="374" spans="1:29" ht="15.75" customHeight="1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</row>
    <row r="375" spans="1:29" ht="15.75" customHeight="1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</row>
    <row r="376" spans="1:29" ht="15.75" customHeight="1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</row>
    <row r="377" spans="1:29" ht="15.75" customHeight="1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</row>
    <row r="378" spans="1:29" ht="15.75" customHeight="1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</row>
    <row r="379" spans="1:29" ht="15.75" customHeight="1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</row>
    <row r="380" spans="1:29" ht="15.75" customHeight="1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</row>
    <row r="381" spans="1:29" ht="15.75" customHeight="1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</row>
    <row r="382" spans="1:29" ht="15.75" customHeight="1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</row>
    <row r="383" spans="1:29" ht="15.75" customHeight="1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</row>
    <row r="384" spans="1:29" ht="15.75" customHeight="1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</row>
    <row r="385" spans="1:29" ht="15.75" customHeight="1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</row>
    <row r="386" spans="1:29" ht="15.75" customHeight="1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</row>
    <row r="387" spans="1:29" ht="15.75" customHeight="1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</row>
    <row r="388" spans="1:29" ht="15.75" customHeight="1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</row>
    <row r="389" spans="1:29" ht="15.75" customHeight="1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</row>
    <row r="390" spans="1:29" ht="15.75" customHeight="1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</row>
    <row r="391" spans="1:29" ht="15.75" customHeight="1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</row>
    <row r="392" spans="1:29" ht="15.75" customHeight="1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</row>
    <row r="393" spans="1:29" ht="15.75" customHeight="1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</row>
    <row r="394" spans="1:29" ht="15.75" customHeight="1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</row>
    <row r="395" spans="1:29" ht="15.75" customHeight="1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</row>
    <row r="396" spans="1:29" ht="15.75" customHeight="1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</row>
    <row r="397" spans="1:29" ht="15.75" customHeight="1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</row>
    <row r="398" spans="1:29" ht="15.75" customHeight="1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</row>
    <row r="399" spans="1:29" ht="15.75" customHeight="1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</row>
    <row r="400" spans="1:29" ht="15.75" customHeight="1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</row>
    <row r="401" spans="1:29" ht="15.75" customHeight="1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</row>
    <row r="402" spans="1:29" ht="15.75" customHeight="1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</row>
    <row r="403" spans="1:29" ht="15.75" customHeight="1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</row>
    <row r="404" spans="1:29" ht="15.75" customHeight="1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</row>
    <row r="405" spans="1:29" ht="15.75" customHeight="1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</row>
    <row r="406" spans="1:29" ht="15.75" customHeight="1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</row>
    <row r="407" spans="1:29" ht="15.75" customHeight="1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</row>
    <row r="408" spans="1:29" ht="15.75" customHeight="1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</row>
    <row r="409" spans="1:29" ht="15.75" customHeight="1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</row>
    <row r="410" spans="1:29" ht="15.75" customHeight="1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</row>
    <row r="411" spans="1:29" ht="15.75" customHeight="1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</row>
    <row r="412" spans="1:29" ht="15.75" customHeight="1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</row>
    <row r="413" spans="1:29" ht="15.75" customHeight="1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</row>
    <row r="414" spans="1:29" ht="15.75" customHeight="1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</row>
    <row r="415" spans="1:29" ht="15.75" customHeight="1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</row>
    <row r="416" spans="1:29" ht="15.75" customHeight="1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</row>
    <row r="417" spans="1:29" ht="15.75" customHeight="1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</row>
    <row r="418" spans="1:29" ht="15.75" customHeight="1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</row>
    <row r="419" spans="1:29" ht="15.75" customHeight="1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</row>
    <row r="420" spans="1:29" ht="15.75" customHeight="1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</row>
    <row r="421" spans="1:29" ht="15.75" customHeight="1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</row>
    <row r="422" spans="1:29" ht="15.75" customHeight="1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</row>
    <row r="423" spans="1:29" ht="15.75" customHeight="1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</row>
    <row r="424" spans="1:29" ht="15.75" customHeight="1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</row>
    <row r="425" spans="1:29" ht="15.75" customHeight="1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</row>
    <row r="426" spans="1:29" ht="15.75" customHeight="1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</row>
    <row r="427" spans="1:29" ht="15.75" customHeight="1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</row>
    <row r="428" spans="1:29" ht="15.75" customHeight="1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</row>
    <row r="429" spans="1:29" ht="15.75" customHeight="1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</row>
    <row r="430" spans="1:29" ht="15.75" customHeight="1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</row>
    <row r="431" spans="1:29" ht="15.75" customHeight="1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</row>
    <row r="432" spans="1:29" ht="15.75" customHeight="1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</row>
    <row r="433" spans="1:29" ht="15.75" customHeight="1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</row>
    <row r="434" spans="1:29" ht="15.75" customHeight="1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</row>
    <row r="435" spans="1:29" ht="15.75" customHeight="1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</row>
    <row r="436" spans="1:29" ht="15.75" customHeight="1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</row>
    <row r="437" spans="1:29" ht="15.75" customHeight="1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</row>
    <row r="438" spans="1:29" ht="15.75" customHeight="1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</row>
    <row r="439" spans="1:29" ht="15.75" customHeight="1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</row>
    <row r="440" spans="1:29" ht="15.75" customHeight="1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</row>
    <row r="441" spans="1:29" ht="15.75" customHeight="1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</row>
    <row r="442" spans="1:29" ht="15.75" customHeight="1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</row>
    <row r="443" spans="1:29" ht="15.75" customHeight="1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</row>
    <row r="444" spans="1:29" ht="15.75" customHeight="1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</row>
    <row r="445" spans="1:29" ht="15.75" customHeight="1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</row>
    <row r="446" spans="1:29" ht="15.75" customHeight="1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</row>
    <row r="447" spans="1:29" ht="15.75" customHeight="1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</row>
    <row r="448" spans="1:29" ht="15.75" customHeight="1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</row>
    <row r="449" spans="1:29" ht="15.75" customHeight="1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</row>
    <row r="450" spans="1:29" ht="15.75" customHeight="1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</row>
    <row r="451" spans="1:29" ht="15.75" customHeight="1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</row>
    <row r="452" spans="1:29" ht="15.75" customHeight="1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</row>
    <row r="453" spans="1:29" ht="15.75" customHeight="1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</row>
    <row r="454" spans="1:29" ht="15.75" customHeight="1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</row>
    <row r="455" spans="1:29" ht="15.75" customHeight="1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</row>
    <row r="456" spans="1:29" ht="15.75" customHeight="1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</row>
    <row r="457" spans="1:29" ht="15.75" customHeight="1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</row>
    <row r="458" spans="1:29" ht="15.75" customHeight="1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</row>
    <row r="459" spans="1:29" ht="15.75" customHeight="1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</row>
    <row r="460" spans="1:29" ht="15.75" customHeight="1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</row>
    <row r="461" spans="1:29" ht="15.75" customHeight="1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</row>
    <row r="462" spans="1:29" ht="15.75" customHeight="1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</row>
    <row r="463" spans="1:29" ht="15.75" customHeight="1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</row>
    <row r="464" spans="1:29" ht="15.75" customHeight="1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</row>
    <row r="465" spans="1:29" ht="15.75" customHeight="1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</row>
    <row r="466" spans="1:29" ht="15.75" customHeight="1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</row>
    <row r="467" spans="1:29" ht="15.75" customHeight="1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</row>
    <row r="468" spans="1:29" ht="15.75" customHeight="1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</row>
    <row r="469" spans="1:29" ht="15.75" customHeight="1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</row>
    <row r="470" spans="1:29" ht="15.75" customHeight="1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</row>
    <row r="471" spans="1:29" ht="15.75" customHeight="1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</row>
    <row r="472" spans="1:29" ht="15.75" customHeight="1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</row>
    <row r="473" spans="1:29" ht="15.75" customHeight="1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</row>
    <row r="474" spans="1:29" ht="15.75" customHeight="1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</row>
    <row r="475" spans="1:29" ht="15.75" customHeight="1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</row>
    <row r="476" spans="1:29" ht="15.75" customHeight="1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</row>
    <row r="477" spans="1:29" ht="15.75" customHeight="1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</row>
    <row r="478" spans="1:29" ht="15.75" customHeight="1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</row>
    <row r="479" spans="1:29" ht="15.75" customHeight="1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</row>
    <row r="480" spans="1:29" ht="15.75" customHeight="1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</row>
    <row r="481" spans="1:29" ht="15.75" customHeight="1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</row>
    <row r="482" spans="1:29" ht="15.75" customHeight="1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</row>
    <row r="483" spans="1:29" ht="15.75" customHeight="1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</row>
    <row r="484" spans="1:29" ht="15.75" customHeight="1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</row>
    <row r="485" spans="1:29" ht="15.75" customHeight="1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</row>
    <row r="486" spans="1:29" ht="15.75" customHeight="1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</row>
    <row r="487" spans="1:29" ht="15.75" customHeight="1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</row>
    <row r="488" spans="1:29" ht="15.75" customHeight="1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</row>
    <row r="489" spans="1:29" ht="15.75" customHeight="1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</row>
    <row r="490" spans="1:29" ht="15.75" customHeight="1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</row>
    <row r="491" spans="1:29" ht="15.75" customHeight="1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</row>
    <row r="492" spans="1:29" ht="15.75" customHeight="1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</row>
    <row r="493" spans="1:29" ht="15.75" customHeight="1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</row>
    <row r="494" spans="1:29" ht="15.75" customHeight="1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</row>
    <row r="495" spans="1:29" ht="15.75" customHeight="1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</row>
    <row r="496" spans="1:29" ht="15.75" customHeight="1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</row>
    <row r="497" spans="1:29" ht="15.75" customHeight="1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</row>
    <row r="498" spans="1:29" ht="15.75" customHeight="1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</row>
    <row r="499" spans="1:29" ht="15.75" customHeight="1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</row>
    <row r="500" spans="1:29" ht="15.75" customHeight="1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</row>
    <row r="501" spans="1:29" ht="15.75" customHeight="1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</row>
    <row r="502" spans="1:29" ht="15.75" customHeight="1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</row>
    <row r="503" spans="1:29" ht="15.75" customHeight="1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</row>
    <row r="504" spans="1:29" ht="15.75" customHeight="1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</row>
    <row r="505" spans="1:29" ht="15.75" customHeight="1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</row>
    <row r="506" spans="1:29" ht="15.75" customHeight="1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</row>
    <row r="507" spans="1:29" ht="15.75" customHeight="1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</row>
    <row r="508" spans="1:29" ht="15.75" customHeight="1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</row>
    <row r="509" spans="1:29" ht="15.75" customHeight="1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</row>
    <row r="510" spans="1:29" ht="15.75" customHeight="1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</row>
    <row r="511" spans="1:29" ht="15.75" customHeight="1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</row>
    <row r="512" spans="1:29" ht="15.75" customHeight="1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</row>
    <row r="513" spans="1:29" ht="15.75" customHeight="1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</row>
    <row r="514" spans="1:29" ht="15.75" customHeight="1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</row>
    <row r="515" spans="1:29" ht="15.75" customHeight="1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</row>
    <row r="516" spans="1:29" ht="15.75" customHeight="1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</row>
    <row r="517" spans="1:29" ht="15.75" customHeight="1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</row>
    <row r="518" spans="1:29" ht="15.75" customHeight="1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</row>
    <row r="519" spans="1:29" ht="15.75" customHeight="1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</row>
    <row r="520" spans="1:29" ht="15.75" customHeight="1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</row>
    <row r="521" spans="1:29" ht="15.75" customHeight="1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</row>
    <row r="522" spans="1:29" ht="15.75" customHeight="1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</row>
    <row r="523" spans="1:29" ht="15.75" customHeight="1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</row>
    <row r="524" spans="1:29" ht="15.75" customHeight="1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</row>
    <row r="525" spans="1:29" ht="15.75" customHeight="1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</row>
    <row r="526" spans="1:29" ht="15.75" customHeight="1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</row>
    <row r="527" spans="1:29" ht="15.75" customHeight="1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</row>
    <row r="528" spans="1:29" ht="15.75" customHeight="1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</row>
    <row r="529" spans="1:29" ht="15.75" customHeight="1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</row>
    <row r="530" spans="1:29" ht="15.75" customHeight="1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</row>
    <row r="531" spans="1:29" ht="15.75" customHeight="1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</row>
    <row r="532" spans="1:29" ht="15.75" customHeight="1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</row>
    <row r="533" spans="1:29" ht="15.75" customHeight="1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</row>
    <row r="534" spans="1:29" ht="15.75" customHeight="1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</row>
    <row r="535" spans="1:29" ht="15.75" customHeight="1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</row>
    <row r="536" spans="1:29" ht="15.75" customHeight="1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</row>
    <row r="537" spans="1:29" ht="15.75" customHeight="1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</row>
    <row r="538" spans="1:29" ht="15.75" customHeight="1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</row>
    <row r="539" spans="1:29" ht="15.75" customHeight="1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</row>
    <row r="540" spans="1:29" ht="15.75" customHeight="1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</row>
    <row r="541" spans="1:29" ht="15.75" customHeight="1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</row>
    <row r="542" spans="1:29" ht="15.75" customHeight="1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</row>
    <row r="543" spans="1:29" ht="15.75" customHeight="1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</row>
    <row r="544" spans="1:29" ht="15.75" customHeight="1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</row>
    <row r="545" spans="1:29" ht="15.75" customHeight="1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</row>
    <row r="546" spans="1:29" ht="15.75" customHeight="1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</row>
    <row r="547" spans="1:29" ht="15.75" customHeight="1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</row>
    <row r="548" spans="1:29" ht="15.75" customHeight="1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</row>
    <row r="549" spans="1:29" ht="15.75" customHeight="1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</row>
    <row r="550" spans="1:29" ht="15.75" customHeight="1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</row>
    <row r="551" spans="1:29" ht="15.75" customHeight="1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</row>
    <row r="552" spans="1:29" ht="15.75" customHeight="1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</row>
    <row r="553" spans="1:29" ht="15.75" customHeight="1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</row>
    <row r="554" spans="1:29" ht="15.75" customHeight="1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</row>
    <row r="555" spans="1:29" ht="15.75" customHeight="1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</row>
    <row r="556" spans="1:29" ht="15.75" customHeight="1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</row>
    <row r="557" spans="1:29" ht="15.75" customHeight="1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</row>
    <row r="558" spans="1:29" ht="15.75" customHeight="1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</row>
    <row r="559" spans="1:29" ht="15.75" customHeight="1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</row>
    <row r="560" spans="1:29" ht="15.75" customHeight="1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</row>
    <row r="561" spans="1:29" ht="15.75" customHeight="1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</row>
    <row r="562" spans="1:29" ht="15.75" customHeight="1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</row>
    <row r="563" spans="1:29" ht="15.75" customHeight="1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</row>
    <row r="564" spans="1:29" ht="15.75" customHeight="1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</row>
    <row r="565" spans="1:29" ht="15.75" customHeight="1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</row>
    <row r="566" spans="1:29" ht="15.75" customHeight="1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</row>
    <row r="567" spans="1:29" ht="15.75" customHeight="1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</row>
    <row r="568" spans="1:29" ht="15.75" customHeight="1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</row>
    <row r="569" spans="1:29" ht="15.75" customHeight="1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</row>
    <row r="570" spans="1:29" ht="15.75" customHeight="1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</row>
    <row r="571" spans="1:29" ht="15.75" customHeight="1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</row>
    <row r="572" spans="1:29" ht="15.75" customHeight="1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</row>
    <row r="573" spans="1:29" ht="15.75" customHeight="1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</row>
    <row r="574" spans="1:29" ht="15.75" customHeight="1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</row>
    <row r="575" spans="1:29" ht="15.75" customHeight="1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</row>
    <row r="576" spans="1:29" ht="15.75" customHeight="1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</row>
    <row r="577" spans="1:29" ht="15.75" customHeight="1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</row>
    <row r="578" spans="1:29" ht="15.75" customHeight="1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</row>
    <row r="579" spans="1:29" ht="15.75" customHeight="1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</row>
    <row r="580" spans="1:29" ht="15.75" customHeight="1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</row>
    <row r="581" spans="1:29" ht="15.75" customHeight="1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</row>
    <row r="582" spans="1:29" ht="15.75" customHeight="1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</row>
    <row r="583" spans="1:29" ht="15.75" customHeight="1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</row>
    <row r="584" spans="1:29" ht="15.75" customHeight="1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</row>
    <row r="585" spans="1:29" ht="15.75" customHeight="1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</row>
    <row r="586" spans="1:29" ht="15.75" customHeight="1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</row>
    <row r="587" spans="1:29" ht="15.75" customHeight="1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</row>
    <row r="588" spans="1:29" ht="15.75" customHeight="1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</row>
    <row r="589" spans="1:29" ht="15.75" customHeight="1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</row>
    <row r="590" spans="1:29" ht="15.75" customHeight="1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</row>
    <row r="591" spans="1:29" ht="15.75" customHeight="1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</row>
    <row r="592" spans="1:29" ht="15.75" customHeight="1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</row>
    <row r="593" spans="1:29" ht="15.75" customHeight="1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</row>
    <row r="594" spans="1:29" ht="15.75" customHeight="1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</row>
    <row r="595" spans="1:29" ht="15.75" customHeight="1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</row>
    <row r="596" spans="1:29" ht="15.75" customHeight="1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</row>
    <row r="597" spans="1:29" ht="15.75" customHeight="1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</row>
    <row r="598" spans="1:29" ht="15.75" customHeight="1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</row>
    <row r="599" spans="1:29" ht="15.75" customHeight="1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</row>
    <row r="600" spans="1:29" ht="15.75" customHeight="1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</row>
    <row r="601" spans="1:29" ht="15.75" customHeight="1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</row>
    <row r="602" spans="1:29" ht="15.75" customHeight="1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</row>
    <row r="603" spans="1:29" ht="15.75" customHeight="1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</row>
    <row r="604" spans="1:29" ht="15.75" customHeight="1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</row>
    <row r="605" spans="1:29" ht="15.75" customHeight="1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</row>
    <row r="606" spans="1:29" ht="15.75" customHeight="1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</row>
    <row r="607" spans="1:29" ht="15.75" customHeight="1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</row>
    <row r="608" spans="1:29" ht="15.75" customHeight="1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</row>
    <row r="609" spans="1:29" ht="15.75" customHeight="1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</row>
    <row r="610" spans="1:29" ht="15.75" customHeight="1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</row>
    <row r="611" spans="1:29" ht="15.75" customHeight="1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</row>
    <row r="612" spans="1:29" ht="15.75" customHeigh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</row>
    <row r="613" spans="1:29" ht="15.75" customHeight="1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</row>
    <row r="614" spans="1:29" ht="15.75" customHeight="1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</row>
    <row r="615" spans="1:29" ht="15.75" customHeight="1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</row>
    <row r="616" spans="1:29" ht="15.75" customHeight="1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</row>
    <row r="617" spans="1:29" ht="15.75" customHeight="1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</row>
    <row r="618" spans="1:29" ht="15.75" customHeight="1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</row>
    <row r="619" spans="1:29" ht="15.75" customHeight="1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</row>
    <row r="620" spans="1:29" ht="15.75" customHeight="1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</row>
    <row r="621" spans="1:29" ht="15.75" customHeight="1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</row>
    <row r="622" spans="1:29" ht="15.75" customHeight="1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</row>
    <row r="623" spans="1:29" ht="15.75" customHeight="1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</row>
    <row r="624" spans="1:29" ht="15.75" customHeight="1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</row>
    <row r="625" spans="1:29" ht="15.75" customHeight="1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</row>
    <row r="626" spans="1:29" ht="15.75" customHeight="1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</row>
    <row r="627" spans="1:29" ht="15.75" customHeight="1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</row>
    <row r="628" spans="1:29" ht="15.75" customHeight="1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</row>
    <row r="629" spans="1:29" ht="15.75" customHeigh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</row>
    <row r="630" spans="1:29" ht="15.75" customHeigh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</row>
    <row r="631" spans="1:29" ht="15.75" customHeigh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</row>
    <row r="632" spans="1:29" ht="15.75" customHeigh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</row>
    <row r="633" spans="1:29" ht="15.75" customHeigh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</row>
    <row r="634" spans="1:29" ht="15.75" customHeigh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</row>
    <row r="635" spans="1:29" ht="15.75" customHeight="1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</row>
    <row r="636" spans="1:29" ht="15.75" customHeight="1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</row>
    <row r="637" spans="1:29" ht="15.75" customHeight="1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</row>
    <row r="638" spans="1:29" ht="15.75" customHeight="1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</row>
    <row r="639" spans="1:29" ht="15.75" customHeight="1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</row>
    <row r="640" spans="1:29" ht="15.75" customHeight="1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</row>
    <row r="641" spans="1:29" ht="15.75" customHeight="1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</row>
    <row r="642" spans="1:29" ht="15.75" customHeight="1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</row>
    <row r="643" spans="1:29" ht="15.75" customHeight="1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</row>
    <row r="644" spans="1:29" ht="15.75" customHeight="1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</row>
    <row r="645" spans="1:29" ht="15.75" customHeight="1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</row>
    <row r="646" spans="1:29" ht="15.75" customHeight="1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</row>
    <row r="647" spans="1:29" ht="15.75" customHeight="1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</row>
    <row r="648" spans="1:29" ht="15.75" customHeight="1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</row>
    <row r="649" spans="1:29" ht="15.75" customHeight="1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</row>
    <row r="650" spans="1:29" ht="15.75" customHeight="1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</row>
    <row r="651" spans="1:29" ht="15.75" customHeight="1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</row>
    <row r="652" spans="1:29" ht="15.75" customHeight="1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</row>
    <row r="653" spans="1:29" ht="15.75" customHeight="1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</row>
    <row r="654" spans="1:29" ht="15.75" customHeight="1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</row>
    <row r="655" spans="1:29" ht="15.75" customHeight="1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</row>
    <row r="656" spans="1:29" ht="15.75" customHeight="1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</row>
    <row r="657" spans="1:29" ht="15.75" customHeight="1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</row>
    <row r="658" spans="1:29" ht="15.75" customHeight="1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</row>
    <row r="659" spans="1:29" ht="15.75" customHeight="1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</row>
    <row r="660" spans="1:29" ht="15.75" customHeight="1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</row>
    <row r="661" spans="1:29" ht="15.75" customHeight="1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</row>
    <row r="662" spans="1:29" ht="15.75" customHeight="1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</row>
    <row r="663" spans="1:29" ht="15.75" customHeight="1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</row>
    <row r="664" spans="1:29" ht="15.75" customHeight="1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</row>
    <row r="665" spans="1:29" ht="15.75" customHeight="1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</row>
    <row r="666" spans="1:29" ht="15.75" customHeight="1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</row>
    <row r="667" spans="1:29" ht="15.75" customHeight="1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</row>
    <row r="668" spans="1:29" ht="15.75" customHeight="1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</row>
    <row r="669" spans="1:29" ht="15.75" customHeight="1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</row>
    <row r="670" spans="1:29" ht="15.75" customHeight="1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</row>
    <row r="671" spans="1:29" ht="15.75" customHeight="1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</row>
    <row r="672" spans="1:29" ht="15.75" customHeight="1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</row>
    <row r="673" spans="1:29" ht="15.75" customHeight="1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</row>
    <row r="674" spans="1:29" ht="15.75" customHeight="1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</row>
    <row r="675" spans="1:29" ht="15.75" customHeight="1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</row>
    <row r="676" spans="1:29" ht="15.75" customHeight="1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</row>
    <row r="677" spans="1:29" ht="15.75" customHeight="1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</row>
    <row r="678" spans="1:29" ht="15.75" customHeight="1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</row>
    <row r="679" spans="1:29" ht="15.75" customHeight="1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</row>
    <row r="680" spans="1:29" ht="15.75" customHeight="1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</row>
    <row r="681" spans="1:29" ht="15.75" customHeight="1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</row>
    <row r="682" spans="1:29" ht="15.75" customHeight="1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</row>
    <row r="683" spans="1:29" ht="15.75" customHeight="1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</row>
    <row r="684" spans="1:29" ht="15.75" customHeight="1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</row>
    <row r="685" spans="1:29" ht="15.75" customHeight="1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</row>
    <row r="686" spans="1:29" ht="15.75" customHeight="1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</row>
    <row r="687" spans="1:29" ht="15.75" customHeight="1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</row>
    <row r="688" spans="1:29" ht="15.75" customHeight="1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</row>
    <row r="689" spans="1:29" ht="15.75" customHeight="1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</row>
    <row r="690" spans="1:29" ht="15.75" customHeight="1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</row>
    <row r="691" spans="1:29" ht="15.75" customHeight="1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</row>
    <row r="692" spans="1:29" ht="15.75" customHeight="1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</row>
    <row r="693" spans="1:29" ht="15.75" customHeight="1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</row>
    <row r="694" spans="1:29" ht="15.75" customHeight="1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</row>
    <row r="695" spans="1:29" ht="15.75" customHeight="1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</row>
    <row r="696" spans="1:29" ht="15.75" customHeight="1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</row>
    <row r="697" spans="1:29" ht="15.75" customHeight="1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</row>
    <row r="698" spans="1:29" ht="15.75" customHeight="1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</row>
    <row r="699" spans="1:29" ht="15.75" customHeight="1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</row>
    <row r="700" spans="1:29" ht="15.75" customHeight="1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</row>
    <row r="701" spans="1:29" ht="15.75" customHeight="1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</row>
    <row r="702" spans="1:29" ht="15.75" customHeight="1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</row>
    <row r="703" spans="1:29" ht="15.75" customHeight="1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</row>
    <row r="704" spans="1:29" ht="15.75" customHeight="1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</row>
    <row r="705" spans="1:29" ht="15.75" customHeight="1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</row>
    <row r="706" spans="1:29" ht="15.75" customHeight="1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</row>
    <row r="707" spans="1:29" ht="15.75" customHeight="1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</row>
    <row r="708" spans="1:29" ht="15.75" customHeight="1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</row>
    <row r="709" spans="1:29" ht="15.75" customHeight="1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</row>
    <row r="710" spans="1:29" ht="15.75" customHeight="1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</row>
    <row r="711" spans="1:29" ht="15.75" customHeight="1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</row>
    <row r="712" spans="1:29" ht="15.75" customHeight="1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</row>
    <row r="713" spans="1:29" ht="15.75" customHeight="1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</row>
    <row r="714" spans="1:29" ht="15.75" customHeight="1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</row>
    <row r="715" spans="1:29" ht="15.75" customHeight="1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</row>
    <row r="716" spans="1:29" ht="15.75" customHeight="1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</row>
    <row r="717" spans="1:29" ht="15.75" customHeight="1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</row>
    <row r="718" spans="1:29" ht="15.75" customHeight="1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</row>
    <row r="719" spans="1:29" ht="15.75" customHeight="1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</row>
    <row r="720" spans="1:29" ht="15.75" customHeight="1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</row>
    <row r="721" spans="1:29" ht="15.75" customHeight="1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</row>
    <row r="722" spans="1:29" ht="15.75" customHeight="1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</row>
    <row r="723" spans="1:29" ht="15.75" customHeight="1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</row>
    <row r="724" spans="1:29" ht="15.75" customHeight="1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</row>
    <row r="725" spans="1:29" ht="15.75" customHeight="1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</row>
    <row r="726" spans="1:29" ht="15.75" customHeight="1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</row>
    <row r="727" spans="1:29" ht="15.75" customHeight="1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</row>
    <row r="728" spans="1:29" ht="15.75" customHeight="1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</row>
    <row r="729" spans="1:29" ht="15.75" customHeight="1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</row>
    <row r="730" spans="1:29" ht="15.75" customHeight="1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</row>
    <row r="731" spans="1:29" ht="15.75" customHeight="1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</row>
    <row r="732" spans="1:29" ht="15.75" customHeight="1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</row>
    <row r="733" spans="1:29" ht="15.75" customHeight="1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</row>
    <row r="734" spans="1:29" ht="15.75" customHeight="1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</row>
    <row r="735" spans="1:29" ht="15.75" customHeight="1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</row>
    <row r="736" spans="1:29" ht="15.75" customHeight="1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</row>
    <row r="737" spans="1:29" ht="15.75" customHeight="1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</row>
    <row r="738" spans="1:29" ht="15.75" customHeight="1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</row>
    <row r="739" spans="1:29" ht="15.75" customHeight="1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</row>
    <row r="740" spans="1:29" ht="15.75" customHeight="1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</row>
    <row r="741" spans="1:29" ht="15.75" customHeight="1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</row>
    <row r="742" spans="1:29" ht="15.75" customHeight="1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</row>
    <row r="743" spans="1:29" ht="15.75" customHeight="1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</row>
    <row r="744" spans="1:29" ht="15.75" customHeight="1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</row>
    <row r="745" spans="1:29" ht="15.75" customHeight="1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</row>
    <row r="746" spans="1:29" ht="15.75" customHeight="1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</row>
    <row r="747" spans="1:29" ht="15.75" customHeight="1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</row>
    <row r="748" spans="1:29" ht="15.75" customHeight="1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</row>
    <row r="749" spans="1:29" ht="15.75" customHeight="1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</row>
    <row r="750" spans="1:29" ht="15.75" customHeight="1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</row>
    <row r="751" spans="1:29" ht="15.75" customHeight="1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</row>
    <row r="752" spans="1:29" ht="15.75" customHeigh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</row>
    <row r="753" spans="1:29" ht="15.75" customHeight="1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</row>
    <row r="754" spans="1:29" ht="15.75" customHeight="1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</row>
    <row r="755" spans="1:29" ht="15.75" customHeight="1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</row>
    <row r="756" spans="1:29" ht="15.75" customHeight="1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</row>
    <row r="757" spans="1:29" ht="15.75" customHeight="1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</row>
    <row r="758" spans="1:29" ht="15.75" customHeight="1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</row>
    <row r="759" spans="1:29" ht="15.75" customHeight="1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</row>
    <row r="760" spans="1:29" ht="15.75" customHeight="1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</row>
    <row r="761" spans="1:29" ht="15.75" customHeight="1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</row>
    <row r="762" spans="1:29" ht="15.75" customHeight="1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</row>
    <row r="763" spans="1:29" ht="15.75" customHeight="1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</row>
    <row r="764" spans="1:29" ht="15.75" customHeight="1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</row>
    <row r="765" spans="1:29" ht="15.75" customHeight="1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</row>
    <row r="766" spans="1:29" ht="15.75" customHeight="1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</row>
    <row r="767" spans="1:29" ht="15.75" customHeight="1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</row>
    <row r="768" spans="1:29" ht="15.75" customHeight="1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</row>
    <row r="769" spans="1:29" ht="15.75" customHeight="1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</row>
    <row r="770" spans="1:29" ht="15.75" customHeight="1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</row>
    <row r="771" spans="1:29" ht="15.75" customHeight="1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</row>
    <row r="772" spans="1:29" ht="15.75" customHeight="1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</row>
    <row r="773" spans="1:29" ht="15.75" customHeight="1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</row>
    <row r="774" spans="1:29" ht="15.75" customHeight="1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</row>
    <row r="775" spans="1:29" ht="15.75" customHeight="1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</row>
    <row r="776" spans="1:29" ht="15.75" customHeight="1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</row>
    <row r="777" spans="1:29" ht="15.75" customHeight="1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</row>
    <row r="778" spans="1:29" ht="15.75" customHeight="1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</row>
    <row r="779" spans="1:29" ht="15.75" customHeight="1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</row>
    <row r="780" spans="1:29" ht="15.75" customHeight="1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</row>
    <row r="781" spans="1:29" ht="15.75" customHeight="1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</row>
    <row r="782" spans="1:29" ht="15.75" customHeight="1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</row>
    <row r="783" spans="1:29" ht="15.75" customHeight="1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</row>
    <row r="784" spans="1:29" ht="15.75" customHeight="1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</row>
    <row r="785" spans="1:29" ht="15.75" customHeight="1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</row>
    <row r="786" spans="1:29" ht="15.75" customHeight="1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</row>
    <row r="787" spans="1:29" ht="15.75" customHeight="1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</row>
    <row r="788" spans="1:29" ht="15.75" customHeight="1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</row>
    <row r="789" spans="1:29" ht="15.75" customHeight="1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</row>
    <row r="790" spans="1:29" ht="15.75" customHeight="1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</row>
    <row r="791" spans="1:29" ht="15.75" customHeight="1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</row>
    <row r="792" spans="1:29" ht="15.75" customHeight="1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</row>
    <row r="793" spans="1:29" ht="15.75" customHeight="1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</row>
    <row r="794" spans="1:29" ht="15.75" customHeight="1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</row>
    <row r="795" spans="1:29" ht="15.75" customHeight="1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</row>
    <row r="796" spans="1:29" ht="15.75" customHeight="1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</row>
    <row r="797" spans="1:29" ht="15.75" customHeight="1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</row>
    <row r="798" spans="1:29" ht="15.75" customHeight="1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</row>
    <row r="799" spans="1:29" ht="15.75" customHeight="1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</row>
    <row r="800" spans="1:29" ht="15.75" customHeigh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</row>
    <row r="801" spans="1:29" ht="15.75" customHeight="1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</row>
    <row r="802" spans="1:29" ht="15.75" customHeight="1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</row>
    <row r="803" spans="1:29" ht="15.75" customHeight="1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</row>
    <row r="804" spans="1:29" ht="15.75" customHeight="1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</row>
    <row r="805" spans="1:29" ht="15.75" customHeigh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</row>
    <row r="806" spans="1:29" ht="15.75" customHeight="1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</row>
    <row r="807" spans="1:29" ht="15.75" customHeight="1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</row>
    <row r="808" spans="1:29" ht="15.75" customHeight="1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</row>
    <row r="809" spans="1:29" ht="15.75" customHeight="1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</row>
    <row r="810" spans="1:29" ht="15.75" customHeight="1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</row>
    <row r="811" spans="1:29" ht="15.75" customHeight="1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</row>
    <row r="812" spans="1:29" ht="15.75" customHeight="1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</row>
    <row r="813" spans="1:29" ht="15.75" customHeight="1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</row>
    <row r="814" spans="1:29" ht="15.75" customHeight="1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</row>
    <row r="815" spans="1:29" ht="15.75" customHeight="1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</row>
    <row r="816" spans="1:29" ht="15.75" customHeight="1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</row>
    <row r="817" spans="1:29" ht="15.75" customHeight="1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</row>
    <row r="818" spans="1:29" ht="15.75" customHeight="1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</row>
    <row r="819" spans="1:29" ht="15.75" customHeight="1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</row>
    <row r="820" spans="1:29" ht="15.75" customHeight="1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</row>
    <row r="821" spans="1:29" ht="15.75" customHeight="1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</row>
    <row r="822" spans="1:29" ht="15.75" customHeight="1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</row>
    <row r="823" spans="1:29" ht="15.75" customHeight="1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</row>
    <row r="824" spans="1:29" ht="15.75" customHeight="1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</row>
    <row r="825" spans="1:29" ht="15.75" customHeight="1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</row>
    <row r="826" spans="1:29" ht="15.75" customHeight="1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</row>
    <row r="827" spans="1:29" ht="15.75" customHeight="1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</row>
    <row r="828" spans="1:29" ht="15.75" customHeight="1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</row>
    <row r="829" spans="1:29" ht="15.75" customHeight="1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</row>
    <row r="830" spans="1:29" ht="15.75" customHeight="1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</row>
    <row r="831" spans="1:29" ht="15.75" customHeight="1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</row>
    <row r="832" spans="1:29" ht="15.75" customHeight="1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</row>
    <row r="833" spans="1:29" ht="15.75" customHeight="1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</row>
    <row r="834" spans="1:29" ht="15.75" customHeight="1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</row>
    <row r="835" spans="1:29" ht="15.75" customHeight="1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</row>
    <row r="836" spans="1:29" ht="15.75" customHeight="1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</row>
    <row r="837" spans="1:29" ht="15.75" customHeight="1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</row>
    <row r="838" spans="1:29" ht="15.75" customHeight="1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</row>
    <row r="839" spans="1:29" ht="15.75" customHeight="1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</row>
    <row r="840" spans="1:29" ht="15.75" customHeight="1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</row>
    <row r="841" spans="1:29" ht="15.75" customHeight="1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</row>
    <row r="842" spans="1:29" ht="15.75" customHeight="1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</row>
    <row r="843" spans="1:29" ht="15.75" customHeight="1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</row>
    <row r="844" spans="1:29" ht="15.75" customHeight="1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</row>
    <row r="845" spans="1:29" ht="15.75" customHeight="1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</row>
    <row r="846" spans="1:29" ht="15.75" customHeight="1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</row>
    <row r="847" spans="1:29" ht="15.75" customHeight="1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</row>
    <row r="848" spans="1:29" ht="15.75" customHeight="1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</row>
    <row r="849" spans="1:29" ht="15.75" customHeight="1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</row>
    <row r="850" spans="1:29" ht="15.75" customHeight="1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</row>
    <row r="851" spans="1:29" ht="15.75" customHeight="1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</row>
    <row r="852" spans="1:29" ht="15.75" customHeight="1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</row>
    <row r="853" spans="1:29" ht="15.75" customHeight="1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</row>
    <row r="854" spans="1:29" ht="15.75" customHeight="1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</row>
    <row r="855" spans="1:29" ht="15.75" customHeight="1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</row>
    <row r="856" spans="1:29" ht="15.75" customHeight="1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</row>
    <row r="857" spans="1:29" ht="15.75" customHeight="1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</row>
    <row r="858" spans="1:29" ht="15.75" customHeight="1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</row>
    <row r="859" spans="1:29" ht="15.75" customHeight="1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</row>
    <row r="860" spans="1:29" ht="15.75" customHeight="1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</row>
    <row r="861" spans="1:29" ht="15.75" customHeight="1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</row>
    <row r="862" spans="1:29" ht="15.75" customHeight="1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</row>
    <row r="863" spans="1:29" ht="15.75" customHeight="1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</row>
    <row r="864" spans="1:29" ht="15.75" customHeight="1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</row>
    <row r="865" spans="1:29" ht="15.75" customHeight="1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</row>
    <row r="866" spans="1:29" ht="15.75" customHeight="1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</row>
    <row r="867" spans="1:29" ht="15.75" customHeight="1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</row>
    <row r="868" spans="1:29" ht="15.75" customHeight="1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</row>
    <row r="869" spans="1:29" ht="15.75" customHeight="1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</row>
    <row r="870" spans="1:29" ht="15.75" customHeight="1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</row>
    <row r="871" spans="1:29" ht="15.75" customHeight="1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</row>
    <row r="872" spans="1:29" ht="15.75" customHeight="1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</row>
    <row r="873" spans="1:29" ht="15.75" customHeight="1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</row>
    <row r="874" spans="1:29" ht="15.75" customHeight="1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</row>
    <row r="875" spans="1:29" ht="15.75" customHeight="1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</row>
    <row r="876" spans="1:29" ht="15.75" customHeight="1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</row>
    <row r="877" spans="1:29" ht="15.75" customHeight="1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</row>
    <row r="878" spans="1:29" ht="15.75" customHeight="1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</row>
    <row r="879" spans="1:29" ht="15.75" customHeight="1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</row>
    <row r="880" spans="1:29" ht="15.75" customHeight="1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</row>
    <row r="881" spans="1:29" ht="15.75" customHeight="1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</row>
    <row r="882" spans="1:29" ht="15.75" customHeight="1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</row>
    <row r="883" spans="1:29" ht="15.75" customHeight="1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</row>
    <row r="884" spans="1:29" ht="15.75" customHeight="1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</row>
    <row r="885" spans="1:29" ht="15.75" customHeight="1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</row>
    <row r="886" spans="1:29" ht="15.75" customHeight="1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</row>
    <row r="887" spans="1:29" ht="15.75" customHeight="1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</row>
    <row r="888" spans="1:29" ht="15.75" customHeight="1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</row>
    <row r="889" spans="1:29" ht="15.75" customHeight="1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</row>
    <row r="890" spans="1:29" ht="15.75" customHeight="1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</row>
    <row r="891" spans="1:29" ht="15.75" customHeight="1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</row>
    <row r="892" spans="1:29" ht="15.75" customHeight="1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</row>
    <row r="893" spans="1:29" ht="15.75" customHeight="1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</row>
    <row r="894" spans="1:29" ht="15.75" customHeight="1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</row>
    <row r="895" spans="1:29" ht="15.75" customHeight="1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</row>
    <row r="896" spans="1:29" ht="15.75" customHeight="1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</row>
    <row r="897" spans="1:29" ht="15.75" customHeight="1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</row>
    <row r="898" spans="1:29" ht="15.75" customHeight="1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</row>
    <row r="899" spans="1:29" ht="15.75" customHeight="1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</row>
    <row r="900" spans="1:29" ht="15.75" customHeight="1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</row>
    <row r="901" spans="1:29" ht="15.75" customHeight="1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</row>
    <row r="902" spans="1:29" ht="15.75" customHeight="1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</row>
    <row r="903" spans="1:29" ht="15.75" customHeight="1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</row>
    <row r="904" spans="1:29" ht="15.75" customHeight="1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</row>
    <row r="905" spans="1:29" ht="15.75" customHeight="1" x14ac:dyDescent="0.25">
      <c r="A905" s="26"/>
      <c r="B905" s="26"/>
      <c r="C905" s="23"/>
      <c r="D905" s="23"/>
      <c r="E905" s="23"/>
      <c r="F905" s="23"/>
      <c r="G905" s="23"/>
      <c r="H905" s="23"/>
      <c r="I905" s="27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</row>
    <row r="906" spans="1:29" ht="15.75" customHeight="1" x14ac:dyDescent="0.25">
      <c r="A906" s="23"/>
      <c r="B906" s="23"/>
      <c r="C906" s="23"/>
      <c r="D906" s="23"/>
      <c r="E906" s="23"/>
      <c r="F906" s="23"/>
      <c r="G906" s="23"/>
      <c r="H906" s="23"/>
      <c r="I906" s="26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</row>
    <row r="907" spans="1:29" ht="15.75" customHeight="1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</row>
    <row r="908" spans="1:29" ht="15.75" customHeight="1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</row>
    <row r="909" spans="1:29" ht="15.75" customHeight="1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</row>
    <row r="910" spans="1:29" ht="15.75" customHeight="1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</row>
    <row r="911" spans="1:29" ht="15.75" customHeight="1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</row>
    <row r="912" spans="1:29" ht="15.75" customHeight="1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</row>
    <row r="913" spans="1:29" ht="15.75" customHeight="1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</row>
    <row r="914" spans="1:29" ht="15.75" customHeight="1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</row>
    <row r="915" spans="1:29" ht="15.75" customHeight="1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</row>
    <row r="916" spans="1:29" ht="15.75" customHeight="1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</row>
    <row r="917" spans="1:29" ht="15.75" customHeight="1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</row>
    <row r="918" spans="1:29" ht="15.75" customHeight="1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</row>
    <row r="919" spans="1:29" ht="15.75" customHeight="1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</row>
    <row r="920" spans="1:29" ht="15.75" customHeight="1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</row>
    <row r="921" spans="1:29" ht="15.75" customHeight="1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</row>
    <row r="922" spans="1:29" ht="15.75" customHeight="1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</row>
    <row r="923" spans="1:29" ht="15.75" customHeight="1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</row>
    <row r="924" spans="1:29" ht="15.75" customHeight="1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</row>
    <row r="925" spans="1:29" ht="15.75" customHeight="1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</row>
    <row r="926" spans="1:29" ht="15.75" customHeight="1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</row>
    <row r="927" spans="1:29" ht="15.75" customHeight="1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</row>
    <row r="928" spans="1:29" ht="15.75" customHeight="1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</row>
    <row r="929" spans="1:29" ht="15.75" customHeight="1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</row>
    <row r="930" spans="1:29" ht="15.75" customHeight="1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</row>
    <row r="931" spans="1:29" ht="15.75" customHeight="1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</row>
    <row r="932" spans="1:29" ht="15.75" customHeight="1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</row>
  </sheetData>
  <conditionalFormatting sqref="A2:AC6 A23:AC27 A18:AB22 A16:AC17 A7:AB15 A28:B30 A31:AC42 A43:B43 D43:E43 A44:AC56 A57:L57 N57:AC57 A71:Y71 AA71:AC71 A72:AC75 A152:C152 A153:AC154 A155:AB155 A156:AC159 A160:E160 L161:S162 V161:Y162 AC161:AC162 AB163:AC164 AA164:AC164 A161:G164 L163:Y164 A165:D165 A167:G167 J167:Y167 A168:AC177 A178:E178 A179:F179 A180:E180 J179:J180 L179:S180 V179:Y180 AA180 A181:AC185 A186:AB186 A187:AC191 A192:D193 A194:G194 L194:S194 V193:AA194 A195:AC199 A200:E200 J201:S201 V201:Y201 A201:G203 J203 L202:Y203 A204:D204 A205:F205 AA205:AA207 A206:G208 L205:Y208 Q209:Y209 A209:F209 J209:J210 L210:Y210 AA208:AC209 AA210 A210:G211 J211:AB211 A212:D212 J213:Y213 AA213:AC213 A213:G216 I214:Y216 AA214:AA216 A217:AC226 A231:AC932 A227:E227 L228:S228 W228:Y228 A228:G229 I229:S229 W229:AC229 A230:E230 A58:AC70 A136:AC151">
    <cfRule type="containsBlanks" dxfId="341" priority="330">
      <formula>LEN(TRIM(A2))=0</formula>
    </cfRule>
  </conditionalFormatting>
  <conditionalFormatting sqref="J2:J27 J31:J42 J153:J159 J167:J177 J179:J191 J195:J199 J201 J203 J209:J211 J213:J226 J229 J231:J932 J44:J75 J136:L151 Q136:S151">
    <cfRule type="expression" dxfId="340" priority="331">
      <formula>NOT(REGEXMATCH(J2, "[А-ЯҐІЇЄ][А-яҐґІіЇїЄє \-']"))</formula>
    </cfRule>
  </conditionalFormatting>
  <conditionalFormatting sqref="B2:B75 B167:B932 B136:B165 T136:U151">
    <cfRule type="expression" dxfId="339" priority="332">
      <formula>NOT(REGEXMATCH(B2, "^(?:0[1-9]|[1-2]\d|3[01])[.](?:[0][1-9]|1[0-2])[.]\d{4}$"))</formula>
    </cfRule>
  </conditionalFormatting>
  <conditionalFormatting sqref="D2:D27 D31:D75 D153:D165 D167:D932 D136:D151">
    <cfRule type="expression" dxfId="338" priority="333">
      <formula>NOT(REGEXMATCH(D2, "^(\d{8}[-]\d{1})$"))</formula>
    </cfRule>
  </conditionalFormatting>
  <conditionalFormatting sqref="F2:F27 F31:F42 F44:F75 F153:F159 F161:F164 F167:F177 F179 F181:F191 F194:F199 F201:F203 F205:F211 F213:F226 F228:F229 F231:F932 F136:F151">
    <cfRule type="expression" dxfId="337" priority="334">
      <formula>NOT(REGEXMATCH(F2, "^(\d{8}|\d{10})$"))</formula>
    </cfRule>
  </conditionalFormatting>
  <conditionalFormatting sqref="K2:K27 K31:K42 K153:K159 K167:K177 K181:K191 K195:K199 K201 K211 K213:K226 K229 K231:K932 K44:K75">
    <cfRule type="expression" dxfId="336" priority="335">
      <formula>NOT(REGEXMATCH(K2, "[А-ЯҐІЇЄ][А-яҐґІіЇїЄє \-']"))</formula>
    </cfRule>
  </conditionalFormatting>
  <conditionalFormatting sqref="L2:L27 L31:L42 L44:L75 L153:L159 L161:L164 L167:L177 L179:L191 L194:L199 L201:L203 L205:L208 L210:L211 L213:L226 L228:L229 L231:L932">
    <cfRule type="expression" dxfId="335" priority="336">
      <formula>NOT(REGEXMATCH(L2, "[А-ЯҐІЇЄ][А-яҐґІіЇїЄє \-']"))</formula>
    </cfRule>
  </conditionalFormatting>
  <conditionalFormatting sqref="N2:N27 N31:N42 N44:N75 N153:N159 N161:N164 N167:N177 N179:N191 N194:N199 N201:N203 N205:N208 N210:N211 N213:N226 N228:N229 N231:N932 N136:N151">
    <cfRule type="expression" dxfId="334" priority="337">
      <formula>NOT(REGEXMATCH(N2, "^(\d{1,3}$)"))</formula>
    </cfRule>
  </conditionalFormatting>
  <conditionalFormatting sqref="O2:O27 O31:O42 O44:O75 O153:O159 O161:O164 O167:O177 O179:O191 O194:O199 O201:O203 O205:O208 O210:O211 O213:O226 O228:O229 O231:O932 O136:O151">
    <cfRule type="expression" dxfId="333" priority="338">
      <formula>NOT(REGEXMATCH(O2, "^([А-Я]|[а-я]|[1-9]{1,2})$"))</formula>
    </cfRule>
  </conditionalFormatting>
  <conditionalFormatting sqref="Q2:S27 Q31:S42 Q44:S75 Q153:S159 Q161:S164 Q167:S177 Q179:S191 Q194:S199 Q201:S203 Q205:S211 Q213:S226 Q228:S229 Q231:S932">
    <cfRule type="expression" dxfId="332" priority="339">
      <formula>NOT(REGEXMATCH(Q2, "[А-ЯҐІЇЄ][А-яҐґІіЇїЄє \-']"))</formula>
    </cfRule>
  </conditionalFormatting>
  <conditionalFormatting sqref="T2:U27 T31:U42 T44:U75 T153:U159 T163:U164 T167:U177 T181:U191 T195:U199 T202:U203 T205:U211 T213:U226 T231:U932">
    <cfRule type="expression" dxfId="331" priority="340">
      <formula>NOT(REGEXMATCH(T2, "^(?:0[1-9]|[1-2]\d|3[01])[.](?:[0][1-9]|1[0-2])[.]\d{4}$"))</formula>
    </cfRule>
  </conditionalFormatting>
  <conditionalFormatting sqref="W2:W27 W31:W42 W44:W75 W153:W159 W161:W164 W167:W177 W179:W191 W193:W199 W201:W203 W205:W211 W213:W226 W228:W229 W231:W932 W136:W151">
    <cfRule type="expression" dxfId="330" priority="341">
      <formula>NOT(REGEXMATCH(W2, "^(\d{1,7}[.]\d{1,2})$"))</formula>
    </cfRule>
  </conditionalFormatting>
  <conditionalFormatting sqref="Y2:Y27 Y31:Y42 Y44:Y75 Y153:Y159 Y161:Y164 Y167:Y177 Y179:Y191 Y193:Y199 Y201:Y203 Y205:Y211 Y213:Y226 Y228:Y229 Y231:Y932 Y136:Y151">
    <cfRule type="expression" dxfId="329" priority="342">
      <formula>NOT(REGEXMATCH(Y2, "^(\d{1,5}[.]\d{1,2})$"))</formula>
    </cfRule>
  </conditionalFormatting>
  <conditionalFormatting sqref="AA2:AA27 AA31:AA42 AA153:AA159 AA164 AA168:AA177 AA180:AA191 AA193:AA199 AA205:AA211 AA213:AA226 AA229 AA231:AA932 AA44:AA75 AA136:AA151">
    <cfRule type="expression" dxfId="328" priority="343">
      <formula>NOT(REGEXMATCH(AA2, "^(\d{1,7},\d{1,2})$"))</formula>
    </cfRule>
  </conditionalFormatting>
  <conditionalFormatting sqref="F26">
    <cfRule type="expression" dxfId="327" priority="329">
      <formula>NOT(REGEXMATCH(F26, "^(\d{8}[-]\d{1})$"))</formula>
    </cfRule>
  </conditionalFormatting>
  <conditionalFormatting sqref="AC22">
    <cfRule type="containsBlanks" dxfId="326" priority="328">
      <formula>LEN(TRIM(AC22))=0</formula>
    </cfRule>
  </conditionalFormatting>
  <conditionalFormatting sqref="C28:AB28">
    <cfRule type="containsBlanks" dxfId="325" priority="315">
      <formula>LEN(TRIM(C28))=0</formula>
    </cfRule>
  </conditionalFormatting>
  <conditionalFormatting sqref="J28">
    <cfRule type="expression" dxfId="324" priority="316">
      <formula>NOT(REGEXMATCH(J28, "[А-ЯҐІЇЄ][А-яҐґІіЇїЄє \-']"))</formula>
    </cfRule>
  </conditionalFormatting>
  <conditionalFormatting sqref="D28">
    <cfRule type="expression" dxfId="323" priority="317">
      <formula>NOT(REGEXMATCH(D28, "^(\d{8}[-]\d{1})$"))</formula>
    </cfRule>
  </conditionalFormatting>
  <conditionalFormatting sqref="F28">
    <cfRule type="expression" dxfId="322" priority="318">
      <formula>NOT(REGEXMATCH(F28, "^(\d{8}|\d{10})$"))</formula>
    </cfRule>
  </conditionalFormatting>
  <conditionalFormatting sqref="K28">
    <cfRule type="expression" dxfId="321" priority="319">
      <formula>NOT(REGEXMATCH(K28, "[А-ЯҐІЇЄ][А-яҐґІіЇїЄє \-']"))</formula>
    </cfRule>
  </conditionalFormatting>
  <conditionalFormatting sqref="L28">
    <cfRule type="expression" dxfId="320" priority="320">
      <formula>NOT(REGEXMATCH(L28, "[А-ЯҐІЇЄ][А-яҐґІіЇїЄє \-']"))</formula>
    </cfRule>
  </conditionalFormatting>
  <conditionalFormatting sqref="N28">
    <cfRule type="expression" dxfId="319" priority="321">
      <formula>NOT(REGEXMATCH(N28, "^(\d{1,3}$)"))</formula>
    </cfRule>
  </conditionalFormatting>
  <conditionalFormatting sqref="O28">
    <cfRule type="expression" dxfId="318" priority="322">
      <formula>NOT(REGEXMATCH(O28, "^([А-Я]|[а-я]|[1-9]{1,2})$"))</formula>
    </cfRule>
  </conditionalFormatting>
  <conditionalFormatting sqref="Q28:S28">
    <cfRule type="expression" dxfId="317" priority="323">
      <formula>NOT(REGEXMATCH(Q28, "[А-ЯҐІЇЄ][А-яҐґІіЇїЄє \-']"))</formula>
    </cfRule>
  </conditionalFormatting>
  <conditionalFormatting sqref="T28:U28">
    <cfRule type="expression" dxfId="316" priority="324">
      <formula>NOT(REGEXMATCH(T28, "^(?:0[1-9]|[1-2]\d|3[01])[.](?:[0][1-9]|1[0-2])[.]\d{4}$"))</formula>
    </cfRule>
  </conditionalFormatting>
  <conditionalFormatting sqref="W28">
    <cfRule type="expression" dxfId="315" priority="325">
      <formula>NOT(REGEXMATCH(W28, "^(\d{1,7}[.]\d{1,2})$"))</formula>
    </cfRule>
  </conditionalFormatting>
  <conditionalFormatting sqref="Y28">
    <cfRule type="expression" dxfId="314" priority="326">
      <formula>NOT(REGEXMATCH(Y28, "^(\d{1,5}[.]\d{1,2})$"))</formula>
    </cfRule>
  </conditionalFormatting>
  <conditionalFormatting sqref="AA28">
    <cfRule type="expression" dxfId="313" priority="327">
      <formula>NOT(REGEXMATCH(AA28, "^(\d{1,7},\d{1,2})$"))</formula>
    </cfRule>
  </conditionalFormatting>
  <conditionalFormatting sqref="C29:AB29">
    <cfRule type="containsBlanks" dxfId="312" priority="302">
      <formula>LEN(TRIM(C29))=0</formula>
    </cfRule>
  </conditionalFormatting>
  <conditionalFormatting sqref="J29">
    <cfRule type="expression" dxfId="311" priority="303">
      <formula>NOT(REGEXMATCH(J29, "[А-ЯҐІЇЄ][А-яҐґІіЇїЄє \-']"))</formula>
    </cfRule>
  </conditionalFormatting>
  <conditionalFormatting sqref="D29">
    <cfRule type="expression" dxfId="310" priority="304">
      <formula>NOT(REGEXMATCH(D29, "^(\d{8}[-]\d{1})$"))</formula>
    </cfRule>
  </conditionalFormatting>
  <conditionalFormatting sqref="F29">
    <cfRule type="expression" dxfId="309" priority="305">
      <formula>NOT(REGEXMATCH(F29, "^(\d{8}|\d{10})$"))</formula>
    </cfRule>
  </conditionalFormatting>
  <conditionalFormatting sqref="K29">
    <cfRule type="expression" dxfId="308" priority="306">
      <formula>NOT(REGEXMATCH(K29, "[А-ЯҐІЇЄ][А-яҐґІіЇїЄє \-']"))</formula>
    </cfRule>
  </conditionalFormatting>
  <conditionalFormatting sqref="L29">
    <cfRule type="expression" dxfId="307" priority="307">
      <formula>NOT(REGEXMATCH(L29, "[А-ЯҐІЇЄ][А-яҐґІіЇїЄє \-']"))</formula>
    </cfRule>
  </conditionalFormatting>
  <conditionalFormatting sqref="N29">
    <cfRule type="expression" dxfId="306" priority="308">
      <formula>NOT(REGEXMATCH(N29, "^(\d{1,3}$)"))</formula>
    </cfRule>
  </conditionalFormatting>
  <conditionalFormatting sqref="O29">
    <cfRule type="expression" dxfId="305" priority="309">
      <formula>NOT(REGEXMATCH(O29, "^([А-Я]|[а-я]|[1-9]{1,2})$"))</formula>
    </cfRule>
  </conditionalFormatting>
  <conditionalFormatting sqref="Q29:S29">
    <cfRule type="expression" dxfId="304" priority="310">
      <formula>NOT(REGEXMATCH(Q29, "[А-ЯҐІЇЄ][А-яҐґІіЇїЄє \-']"))</formula>
    </cfRule>
  </conditionalFormatting>
  <conditionalFormatting sqref="T29:U29">
    <cfRule type="expression" dxfId="303" priority="311">
      <formula>NOT(REGEXMATCH(T29, "^(?:0[1-9]|[1-2]\d|3[01])[.](?:[0][1-9]|1[0-2])[.]\d{4}$"))</formula>
    </cfRule>
  </conditionalFormatting>
  <conditionalFormatting sqref="W29">
    <cfRule type="expression" dxfId="302" priority="312">
      <formula>NOT(REGEXMATCH(W29, "^(\d{1,7}[.]\d{1,2})$"))</formula>
    </cfRule>
  </conditionalFormatting>
  <conditionalFormatting sqref="Y29">
    <cfRule type="expression" dxfId="301" priority="313">
      <formula>NOT(REGEXMATCH(Y29, "^(\d{1,5}[.]\d{1,2})$"))</formula>
    </cfRule>
  </conditionalFormatting>
  <conditionalFormatting sqref="AA29">
    <cfRule type="expression" dxfId="300" priority="314">
      <formula>NOT(REGEXMATCH(AA29, "^(\d{1,7},\d{1,2})$"))</formula>
    </cfRule>
  </conditionalFormatting>
  <conditionalFormatting sqref="C30:AB30">
    <cfRule type="containsBlanks" dxfId="299" priority="289">
      <formula>LEN(TRIM(C30))=0</formula>
    </cfRule>
  </conditionalFormatting>
  <conditionalFormatting sqref="J30">
    <cfRule type="expression" dxfId="298" priority="290">
      <formula>NOT(REGEXMATCH(J30, "[А-ЯҐІЇЄ][А-яҐґІіЇїЄє \-']"))</formula>
    </cfRule>
  </conditionalFormatting>
  <conditionalFormatting sqref="D30">
    <cfRule type="expression" dxfId="297" priority="291">
      <formula>NOT(REGEXMATCH(D30, "^(\d{8}[-]\d{1})$"))</formula>
    </cfRule>
  </conditionalFormatting>
  <conditionalFormatting sqref="F30">
    <cfRule type="expression" dxfId="296" priority="292">
      <formula>NOT(REGEXMATCH(F30, "^(\d{8}|\d{10})$"))</formula>
    </cfRule>
  </conditionalFormatting>
  <conditionalFormatting sqref="K30">
    <cfRule type="expression" dxfId="295" priority="293">
      <formula>NOT(REGEXMATCH(K30, "[А-ЯҐІЇЄ][А-яҐґІіЇїЄє \-']"))</formula>
    </cfRule>
  </conditionalFormatting>
  <conditionalFormatting sqref="L30">
    <cfRule type="expression" dxfId="294" priority="294">
      <formula>NOT(REGEXMATCH(L30, "[А-ЯҐІЇЄ][А-яҐґІіЇїЄє \-']"))</formula>
    </cfRule>
  </conditionalFormatting>
  <conditionalFormatting sqref="N30">
    <cfRule type="expression" dxfId="293" priority="295">
      <formula>NOT(REGEXMATCH(N30, "^(\d{1,3}$)"))</formula>
    </cfRule>
  </conditionalFormatting>
  <conditionalFormatting sqref="O30">
    <cfRule type="expression" dxfId="292" priority="296">
      <formula>NOT(REGEXMATCH(O30, "^([А-Я]|[а-я]|[1-9]{1,2})$"))</formula>
    </cfRule>
  </conditionalFormatting>
  <conditionalFormatting sqref="Q30:S30">
    <cfRule type="expression" dxfId="291" priority="297">
      <formula>NOT(REGEXMATCH(Q30, "[А-ЯҐІЇЄ][А-яҐґІіЇїЄє \-']"))</formula>
    </cfRule>
  </conditionalFormatting>
  <conditionalFormatting sqref="T30:U30">
    <cfRule type="expression" dxfId="290" priority="298">
      <formula>NOT(REGEXMATCH(T30, "^(?:0[1-9]|[1-2]\d|3[01])[.](?:[0][1-9]|1[0-2])[.]\d{4}$"))</formula>
    </cfRule>
  </conditionalFormatting>
  <conditionalFormatting sqref="W30">
    <cfRule type="expression" dxfId="289" priority="299">
      <formula>NOT(REGEXMATCH(W30, "^(\d{1,7}[.]\d{1,2})$"))</formula>
    </cfRule>
  </conditionalFormatting>
  <conditionalFormatting sqref="Y30">
    <cfRule type="expression" dxfId="288" priority="300">
      <formula>NOT(REGEXMATCH(Y30, "^(\d{1,5}[.]\d{1,2})$"))</formula>
    </cfRule>
  </conditionalFormatting>
  <conditionalFormatting sqref="AA30">
    <cfRule type="expression" dxfId="287" priority="301">
      <formula>NOT(REGEXMATCH(AA30, "^(\d{1,7},\d{1,2})$"))</formula>
    </cfRule>
  </conditionalFormatting>
  <conditionalFormatting sqref="C43">
    <cfRule type="containsBlanks" dxfId="286" priority="288">
      <formula>LEN(TRIM(C43))=0</formula>
    </cfRule>
  </conditionalFormatting>
  <conditionalFormatting sqref="F43:AB43">
    <cfRule type="containsBlanks" dxfId="285" priority="276">
      <formula>LEN(TRIM(F43))=0</formula>
    </cfRule>
  </conditionalFormatting>
  <conditionalFormatting sqref="J43">
    <cfRule type="expression" dxfId="284" priority="277">
      <formula>NOT(REGEXMATCH(J43, "[А-ЯҐІЇЄ][А-яҐґІіЇїЄє \-']"))</formula>
    </cfRule>
  </conditionalFormatting>
  <conditionalFormatting sqref="F43">
    <cfRule type="expression" dxfId="283" priority="278">
      <formula>NOT(REGEXMATCH(F43, "^(\d{8}|\d{10})$"))</formula>
    </cfRule>
  </conditionalFormatting>
  <conditionalFormatting sqref="K43">
    <cfRule type="expression" dxfId="282" priority="279">
      <formula>NOT(REGEXMATCH(K43, "[А-ЯҐІЇЄ][А-яҐґІіЇїЄє \-']"))</formula>
    </cfRule>
  </conditionalFormatting>
  <conditionalFormatting sqref="L43">
    <cfRule type="expression" dxfId="281" priority="280">
      <formula>NOT(REGEXMATCH(L43, "[А-ЯҐІЇЄ][А-яҐґІіЇїЄє \-']"))</formula>
    </cfRule>
  </conditionalFormatting>
  <conditionalFormatting sqref="N43">
    <cfRule type="expression" dxfId="280" priority="281">
      <formula>NOT(REGEXMATCH(N43, "^(\d{1,3}$)"))</formula>
    </cfRule>
  </conditionalFormatting>
  <conditionalFormatting sqref="O43">
    <cfRule type="expression" dxfId="279" priority="282">
      <formula>NOT(REGEXMATCH(O43, "^([А-Я]|[а-я]|[1-9]{1,2})$"))</formula>
    </cfRule>
  </conditionalFormatting>
  <conditionalFormatting sqref="Q43:S43">
    <cfRule type="expression" dxfId="278" priority="283">
      <formula>NOT(REGEXMATCH(Q43, "[А-ЯҐІЇЄ][А-яҐґІіЇїЄє \-']"))</formula>
    </cfRule>
  </conditionalFormatting>
  <conditionalFormatting sqref="T43:U43">
    <cfRule type="expression" dxfId="277" priority="284">
      <formula>NOT(REGEXMATCH(T43, "^(?:0[1-9]|[1-2]\d|3[01])[.](?:[0][1-9]|1[0-2])[.]\d{4}$"))</formula>
    </cfRule>
  </conditionalFormatting>
  <conditionalFormatting sqref="W43">
    <cfRule type="expression" dxfId="276" priority="285">
      <formula>NOT(REGEXMATCH(W43, "^(\d{1,7}[.]\d{1,2})$"))</formula>
    </cfRule>
  </conditionalFormatting>
  <conditionalFormatting sqref="Y43">
    <cfRule type="expression" dxfId="275" priority="286">
      <formula>NOT(REGEXMATCH(Y43, "^(\d{1,5}[.]\d{1,2})$"))</formula>
    </cfRule>
  </conditionalFormatting>
  <conditionalFormatting sqref="AA43">
    <cfRule type="expression" dxfId="274" priority="287">
      <formula>NOT(REGEXMATCH(AA43, "^(\d{1,7},\d{1,2})$"))</formula>
    </cfRule>
  </conditionalFormatting>
  <conditionalFormatting sqref="F56">
    <cfRule type="expression" dxfId="273" priority="275">
      <formula>NOT(REGEXMATCH(F56, "^(\d{8}[-]\d{1})$"))</formula>
    </cfRule>
  </conditionalFormatting>
  <conditionalFormatting sqref="Z71">
    <cfRule type="containsBlanks" dxfId="272" priority="274">
      <formula>LEN(TRIM(Z71))=0</formula>
    </cfRule>
  </conditionalFormatting>
  <conditionalFormatting sqref="F137">
    <cfRule type="expression" dxfId="271" priority="273">
      <formula>NOT(REGEXMATCH(F137, "^(\d{8}[-]\d{1})$"))</formula>
    </cfRule>
  </conditionalFormatting>
  <conditionalFormatting sqref="D152:AC152">
    <cfRule type="containsBlanks" dxfId="270" priority="263">
      <formula>LEN(TRIM(D152))=0</formula>
    </cfRule>
  </conditionalFormatting>
  <conditionalFormatting sqref="J152:L152 Q152:S152">
    <cfRule type="expression" dxfId="269" priority="264">
      <formula>NOT(REGEXMATCH(J152, "[А-ЯҐІЇЄ][А-яҐґІіЇїЄє \-']"))</formula>
    </cfRule>
  </conditionalFormatting>
  <conditionalFormatting sqref="T152:U152">
    <cfRule type="expression" dxfId="268" priority="265">
      <formula>NOT(REGEXMATCH(T152, "^(?:0[1-9]|[1-2]\d|3[01])[.](?:[0][1-9]|1[0-2])[.]\d{4}$"))</formula>
    </cfRule>
  </conditionalFormatting>
  <conditionalFormatting sqref="D152">
    <cfRule type="expression" dxfId="267" priority="266">
      <formula>NOT(REGEXMATCH(D152, "^(\d{8}[-]\d{1})$"))</formula>
    </cfRule>
  </conditionalFormatting>
  <conditionalFormatting sqref="F152">
    <cfRule type="expression" dxfId="266" priority="267">
      <formula>NOT(REGEXMATCH(F152, "^(\d{8}|\d{10})$"))</formula>
    </cfRule>
  </conditionalFormatting>
  <conditionalFormatting sqref="N152">
    <cfRule type="expression" dxfId="265" priority="268">
      <formula>NOT(REGEXMATCH(N152, "^(\d{1,3}$)"))</formula>
    </cfRule>
  </conditionalFormatting>
  <conditionalFormatting sqref="O152">
    <cfRule type="expression" dxfId="264" priority="269">
      <formula>NOT(REGEXMATCH(O152, "^([А-Я]|[а-я]|[1-9]{1,2})$"))</formula>
    </cfRule>
  </conditionalFormatting>
  <conditionalFormatting sqref="W152">
    <cfRule type="expression" dxfId="263" priority="270">
      <formula>NOT(REGEXMATCH(W152, "^(\d{1,7}[.]\d{1,2})$"))</formula>
    </cfRule>
  </conditionalFormatting>
  <conditionalFormatting sqref="Y152">
    <cfRule type="expression" dxfId="262" priority="271">
      <formula>NOT(REGEXMATCH(Y152, "^(\d{1,5}[.]\d{1,2})$"))</formula>
    </cfRule>
  </conditionalFormatting>
  <conditionalFormatting sqref="AA152">
    <cfRule type="expression" dxfId="261" priority="272">
      <formula>NOT(REGEXMATCH(AA152, "^(\d{1,7},\d{1,2})$"))</formula>
    </cfRule>
  </conditionalFormatting>
  <conditionalFormatting sqref="AC155">
    <cfRule type="containsBlanks" dxfId="260" priority="262">
      <formula>LEN(TRIM(AC155))=0</formula>
    </cfRule>
  </conditionalFormatting>
  <conditionalFormatting sqref="F160:Y160 AA160:AC160 T161:U162 AA161:AB162 AA163 H161:K164">
    <cfRule type="containsBlanks" dxfId="259" priority="250">
      <formula>LEN(TRIM(F160))=0</formula>
    </cfRule>
  </conditionalFormatting>
  <conditionalFormatting sqref="J160:J164">
    <cfRule type="expression" dxfId="258" priority="251">
      <formula>NOT(REGEXMATCH(J160, "[А-ЯҐІЇЄ][А-яҐґІіЇїЄє \-']"))</formula>
    </cfRule>
  </conditionalFormatting>
  <conditionalFormatting sqref="F160">
    <cfRule type="expression" dxfId="257" priority="252">
      <formula>NOT(REGEXMATCH(F160, "^(\d{8}|\d{10})$"))</formula>
    </cfRule>
  </conditionalFormatting>
  <conditionalFormatting sqref="K160:K164">
    <cfRule type="expression" dxfId="256" priority="253">
      <formula>NOT(REGEXMATCH(K160, "[А-ЯҐІЇЄ][А-яҐґІіЇїЄє \-']"))</formula>
    </cfRule>
  </conditionalFormatting>
  <conditionalFormatting sqref="L160">
    <cfRule type="expression" dxfId="255" priority="254">
      <formula>NOT(REGEXMATCH(L160, "[А-ЯҐІЇЄ][А-яҐґІіЇїЄє \-']"))</formula>
    </cfRule>
  </conditionalFormatting>
  <conditionalFormatting sqref="N160">
    <cfRule type="expression" dxfId="254" priority="255">
      <formula>NOT(REGEXMATCH(N160, "^(\d{1,3}$)"))</formula>
    </cfRule>
  </conditionalFormatting>
  <conditionalFormatting sqref="O160">
    <cfRule type="expression" dxfId="253" priority="256">
      <formula>NOT(REGEXMATCH(O160, "^([А-Я]|[а-я]|[1-9]{1,2})$"))</formula>
    </cfRule>
  </conditionalFormatting>
  <conditionalFormatting sqref="Q160:S160">
    <cfRule type="expression" dxfId="252" priority="257">
      <formula>NOT(REGEXMATCH(Q160, "[А-ЯҐІЇЄ][А-яҐґІіЇїЄє \-']"))</formula>
    </cfRule>
  </conditionalFormatting>
  <conditionalFormatting sqref="T160:U162">
    <cfRule type="expression" dxfId="251" priority="258">
      <formula>NOT(REGEXMATCH(T160, "^(?:0[1-9]|[1-2]\d|3[01])[.](?:[0][1-9]|1[0-2])[.]\d{4}$"))</formula>
    </cfRule>
  </conditionalFormatting>
  <conditionalFormatting sqref="W160">
    <cfRule type="expression" dxfId="250" priority="259">
      <formula>NOT(REGEXMATCH(W160, "^(\d{1,7}[.]\d{1,2})$"))</formula>
    </cfRule>
  </conditionalFormatting>
  <conditionalFormatting sqref="Y160">
    <cfRule type="expression" dxfId="249" priority="260">
      <formula>NOT(REGEXMATCH(Y160, "^(\d{1,5}[.]\d{1,2})$"))</formula>
    </cfRule>
  </conditionalFormatting>
  <conditionalFormatting sqref="AA160:AA163">
    <cfRule type="expression" dxfId="248" priority="261">
      <formula>NOT(REGEXMATCH(AA160, "^(\d{1,7},\d{1,2})$"))</formula>
    </cfRule>
  </conditionalFormatting>
  <conditionalFormatting sqref="Z160:Z164">
    <cfRule type="containsBlanks" dxfId="247" priority="249">
      <formula>LEN(TRIM(Z160))=0</formula>
    </cfRule>
  </conditionalFormatting>
  <conditionalFormatting sqref="E165 G165:AB165">
    <cfRule type="containsBlanks" dxfId="246" priority="241">
      <formula>LEN(TRIM(E165))=0</formula>
    </cfRule>
  </conditionalFormatting>
  <conditionalFormatting sqref="J165:L165 Q165:S165">
    <cfRule type="expression" dxfId="245" priority="242">
      <formula>NOT(REGEXMATCH(J165, "[А-ЯҐІЇЄ][А-яҐґІіЇїЄє \-']"))</formula>
    </cfRule>
  </conditionalFormatting>
  <conditionalFormatting sqref="T165:U165">
    <cfRule type="expression" dxfId="244" priority="243">
      <formula>NOT(REGEXMATCH(T165, "^(?:0[1-9]|[1-2]\d|3[01])[.](?:[0][1-9]|1[0-2])[.]\d{4}$"))</formula>
    </cfRule>
  </conditionalFormatting>
  <conditionalFormatting sqref="N165">
    <cfRule type="expression" dxfId="243" priority="244">
      <formula>NOT(REGEXMATCH(N165, "^(\d{1,3}$)"))</formula>
    </cfRule>
  </conditionalFormatting>
  <conditionalFormatting sqref="O165">
    <cfRule type="expression" dxfId="242" priority="245">
      <formula>NOT(REGEXMATCH(O165, "^([А-Я]|[а-я]|[1-9]{1,2})$"))</formula>
    </cfRule>
  </conditionalFormatting>
  <conditionalFormatting sqref="W165">
    <cfRule type="expression" dxfId="241" priority="246">
      <formula>NOT(REGEXMATCH(W165, "^(\d{1,7}[.]\d{1,2})$"))</formula>
    </cfRule>
  </conditionalFormatting>
  <conditionalFormatting sqref="Y165">
    <cfRule type="expression" dxfId="240" priority="247">
      <formula>NOT(REGEXMATCH(Y165, "^(\d{1,5}[.]\d{1,2})$"))</formula>
    </cfRule>
  </conditionalFormatting>
  <conditionalFormatting sqref="AA165">
    <cfRule type="expression" dxfId="239" priority="248">
      <formula>NOT(REGEXMATCH(AA165, "^(\d{1,7},\d{1,2})$"))</formula>
    </cfRule>
  </conditionalFormatting>
  <conditionalFormatting sqref="AC165">
    <cfRule type="containsBlanks" dxfId="238" priority="240">
      <formula>LEN(TRIM(AC165))=0</formula>
    </cfRule>
  </conditionalFormatting>
  <conditionalFormatting sqref="A166:D166">
    <cfRule type="containsBlanks" dxfId="237" priority="237">
      <formula>LEN(TRIM(A166))=0</formula>
    </cfRule>
  </conditionalFormatting>
  <conditionalFormatting sqref="B166">
    <cfRule type="expression" dxfId="236" priority="238">
      <formula>NOT(REGEXMATCH(B166, "^(?:0[1-9]|[1-2]\d|3[01])[.](?:[0][1-9]|1[0-2])[.]\d{4}$"))</formula>
    </cfRule>
  </conditionalFormatting>
  <conditionalFormatting sqref="D166">
    <cfRule type="expression" dxfId="235" priority="239">
      <formula>NOT(REGEXMATCH(D166, "^(\d{8}[-]\d{1})$"))</formula>
    </cfRule>
  </conditionalFormatting>
  <conditionalFormatting sqref="E166 G166:AB166 H167:I167 Z167:AB167">
    <cfRule type="containsBlanks" dxfId="234" priority="229">
      <formula>LEN(TRIM(E166))=0</formula>
    </cfRule>
  </conditionalFormatting>
  <conditionalFormatting sqref="J166:L166 Q166:S166">
    <cfRule type="expression" dxfId="233" priority="230">
      <formula>NOT(REGEXMATCH(J166, "[А-ЯҐІЇЄ][А-яҐґІіЇїЄє \-']"))</formula>
    </cfRule>
  </conditionalFormatting>
  <conditionalFormatting sqref="T166:U166">
    <cfRule type="expression" dxfId="232" priority="231">
      <formula>NOT(REGEXMATCH(T166, "^(?:0[1-9]|[1-2]\d|3[01])[.](?:[0][1-9]|1[0-2])[.]\d{4}$"))</formula>
    </cfRule>
  </conditionalFormatting>
  <conditionalFormatting sqref="N166">
    <cfRule type="expression" dxfId="231" priority="232">
      <formula>NOT(REGEXMATCH(N166, "^(\d{1,3}$)"))</formula>
    </cfRule>
  </conditionalFormatting>
  <conditionalFormatting sqref="O166">
    <cfRule type="expression" dxfId="230" priority="233">
      <formula>NOT(REGEXMATCH(O166, "^([А-Я]|[а-я]|[1-9]{1,2})$"))</formula>
    </cfRule>
  </conditionalFormatting>
  <conditionalFormatting sqref="W166">
    <cfRule type="expression" dxfId="229" priority="234">
      <formula>NOT(REGEXMATCH(W166, "^(\d{1,7}[.]\d{1,2})$"))</formula>
    </cfRule>
  </conditionalFormatting>
  <conditionalFormatting sqref="Y166">
    <cfRule type="expression" dxfId="228" priority="235">
      <formula>NOT(REGEXMATCH(Y166, "^(\d{1,5}[.]\d{1,2})$"))</formula>
    </cfRule>
  </conditionalFormatting>
  <conditionalFormatting sqref="AA166:AA167">
    <cfRule type="expression" dxfId="227" priority="236">
      <formula>NOT(REGEXMATCH(AA166, "^(\d{1,7},\d{1,2})$"))</formula>
    </cfRule>
  </conditionalFormatting>
  <conditionalFormatting sqref="AC166:AC167">
    <cfRule type="containsBlanks" dxfId="226" priority="228">
      <formula>LEN(TRIM(AC166))=0</formula>
    </cfRule>
  </conditionalFormatting>
  <conditionalFormatting sqref="F178:G178 L178:Y178 T179:U180 AB178:AC180">
    <cfRule type="containsBlanks" dxfId="225" priority="219">
      <formula>LEN(TRIM(F178))=0</formula>
    </cfRule>
  </conditionalFormatting>
  <conditionalFormatting sqref="F178">
    <cfRule type="expression" dxfId="224" priority="220">
      <formula>NOT(REGEXMATCH(F178, "^(\d{8}|\d{10})$"))</formula>
    </cfRule>
  </conditionalFormatting>
  <conditionalFormatting sqref="L178">
    <cfRule type="expression" dxfId="223" priority="221">
      <formula>NOT(REGEXMATCH(L178, "[А-ЯҐІЇЄ][А-яҐґІіЇїЄє \-']"))</formula>
    </cfRule>
  </conditionalFormatting>
  <conditionalFormatting sqref="N178">
    <cfRule type="expression" dxfId="222" priority="222">
      <formula>NOT(REGEXMATCH(N178, "^(\d{1,3}$)"))</formula>
    </cfRule>
  </conditionalFormatting>
  <conditionalFormatting sqref="O178">
    <cfRule type="expression" dxfId="221" priority="223">
      <formula>NOT(REGEXMATCH(O178, "^([А-Я]|[а-я]|[1-9]{1,2})$"))</formula>
    </cfRule>
  </conditionalFormatting>
  <conditionalFormatting sqref="Q178:S178">
    <cfRule type="expression" dxfId="220" priority="224">
      <formula>NOT(REGEXMATCH(Q178, "[А-ЯҐІЇЄ][А-яҐґІіЇїЄє \-']"))</formula>
    </cfRule>
  </conditionalFormatting>
  <conditionalFormatting sqref="T178:U180">
    <cfRule type="expression" dxfId="219" priority="225">
      <formula>NOT(REGEXMATCH(T178, "^(?:0[1-9]|[1-2]\d|3[01])[.](?:[0][1-9]|1[0-2])[.]\d{4}$"))</formula>
    </cfRule>
  </conditionalFormatting>
  <conditionalFormatting sqref="W178">
    <cfRule type="expression" dxfId="218" priority="226">
      <formula>NOT(REGEXMATCH(W178, "^(\d{1,7}[.]\d{1,2})$"))</formula>
    </cfRule>
  </conditionalFormatting>
  <conditionalFormatting sqref="Y178">
    <cfRule type="expression" dxfId="217" priority="227">
      <formula>NOT(REGEXMATCH(Y178, "^(\d{1,5}[.]\d{1,2})$"))</formula>
    </cfRule>
  </conditionalFormatting>
  <conditionalFormatting sqref="H178:K178 AA178:AA179 H179:I179 K179:K180 I180">
    <cfRule type="containsBlanks" dxfId="216" priority="215">
      <formula>LEN(TRIM(H178))=0</formula>
    </cfRule>
  </conditionalFormatting>
  <conditionalFormatting sqref="J178">
    <cfRule type="expression" dxfId="215" priority="216">
      <formula>NOT(REGEXMATCH(J178, "[А-ЯҐІЇЄ][А-яҐґІіЇїЄє \-']"))</formula>
    </cfRule>
  </conditionalFormatting>
  <conditionalFormatting sqref="K178:K180">
    <cfRule type="expression" dxfId="214" priority="217">
      <formula>NOT(REGEXMATCH(K178, "[А-ЯҐІЇЄ][А-яҐґІіЇїЄє \-']"))</formula>
    </cfRule>
  </conditionalFormatting>
  <conditionalFormatting sqref="AA178:AA179">
    <cfRule type="expression" dxfId="213" priority="218">
      <formula>NOT(REGEXMATCH(AA178, "^(\d{1,7},\d{1,2})$"))</formula>
    </cfRule>
  </conditionalFormatting>
  <conditionalFormatting sqref="Z178:Z180">
    <cfRule type="containsBlanks" dxfId="212" priority="214">
      <formula>LEN(TRIM(Z178))=0</formula>
    </cfRule>
  </conditionalFormatting>
  <conditionalFormatting sqref="G179">
    <cfRule type="containsBlanks" dxfId="211" priority="213">
      <formula>LEN(TRIM(G179))=0</formula>
    </cfRule>
  </conditionalFormatting>
  <conditionalFormatting sqref="F180">
    <cfRule type="containsBlanks" dxfId="210" priority="211">
      <formula>LEN(TRIM(F180))=0</formula>
    </cfRule>
  </conditionalFormatting>
  <conditionalFormatting sqref="F180">
    <cfRule type="expression" dxfId="209" priority="212">
      <formula>NOT(REGEXMATCH(F180, "^(\d{8}|\d{10})$"))</formula>
    </cfRule>
  </conditionalFormatting>
  <conditionalFormatting sqref="H180">
    <cfRule type="containsBlanks" dxfId="208" priority="210">
      <formula>LEN(TRIM(H180))=0</formula>
    </cfRule>
  </conditionalFormatting>
  <conditionalFormatting sqref="G180">
    <cfRule type="containsBlanks" dxfId="207" priority="209">
      <formula>LEN(TRIM(G180))=0</formula>
    </cfRule>
  </conditionalFormatting>
  <conditionalFormatting sqref="AC186">
    <cfRule type="containsBlanks" dxfId="206" priority="208">
      <formula>LEN(TRIM(AC186))=0</formula>
    </cfRule>
  </conditionalFormatting>
  <conditionalFormatting sqref="E192:AB192 T193:U194 AB193:AB194">
    <cfRule type="containsBlanks" dxfId="205" priority="199">
      <formula>LEN(TRIM(E192))=0</formula>
    </cfRule>
  </conditionalFormatting>
  <conditionalFormatting sqref="J192:L192 Q192:S192">
    <cfRule type="expression" dxfId="204" priority="200">
      <formula>NOT(REGEXMATCH(J192, "[А-ЯҐІЇЄ][А-яҐґІіЇїЄє \-']"))</formula>
    </cfRule>
  </conditionalFormatting>
  <conditionalFormatting sqref="T192:U194">
    <cfRule type="expression" dxfId="203" priority="201">
      <formula>NOT(REGEXMATCH(T192, "^(?:0[1-9]|[1-2]\d|3[01])[.](?:[0][1-9]|1[0-2])[.]\d{4}$"))</formula>
    </cfRule>
  </conditionalFormatting>
  <conditionalFormatting sqref="F192">
    <cfRule type="expression" dxfId="202" priority="202">
      <formula>NOT(REGEXMATCH(F192, "^(\d{8}|\d{10})$"))</formula>
    </cfRule>
  </conditionalFormatting>
  <conditionalFormatting sqref="N192">
    <cfRule type="expression" dxfId="201" priority="203">
      <formula>NOT(REGEXMATCH(N192, "^(\d{1,3}$)"))</formula>
    </cfRule>
  </conditionalFormatting>
  <conditionalFormatting sqref="O192">
    <cfRule type="expression" dxfId="200" priority="204">
      <formula>NOT(REGEXMATCH(O192, "^([А-Я]|[а-я]|[1-9]{1,2})$"))</formula>
    </cfRule>
  </conditionalFormatting>
  <conditionalFormatting sqref="W192">
    <cfRule type="expression" dxfId="199" priority="205">
      <formula>NOT(REGEXMATCH(W192, "^(\d{1,7}[.]\d{1,2})$"))</formula>
    </cfRule>
  </conditionalFormatting>
  <conditionalFormatting sqref="Y192">
    <cfRule type="expression" dxfId="198" priority="206">
      <formula>NOT(REGEXMATCH(Y192, "^(\d{1,5}[.]\d{1,2})$"))</formula>
    </cfRule>
  </conditionalFormatting>
  <conditionalFormatting sqref="AA192">
    <cfRule type="expression" dxfId="197" priority="207">
      <formula>NOT(REGEXMATCH(AA192, "^(\d{1,7},\d{1,2})$"))</formula>
    </cfRule>
  </conditionalFormatting>
  <conditionalFormatting sqref="AC192:AC194">
    <cfRule type="containsBlanks" dxfId="196" priority="198">
      <formula>LEN(TRIM(AC192))=0</formula>
    </cfRule>
  </conditionalFormatting>
  <conditionalFormatting sqref="E193 L193:S193 J193:J194">
    <cfRule type="containsBlanks" dxfId="195" priority="192">
      <formula>LEN(TRIM(E193))=0</formula>
    </cfRule>
  </conditionalFormatting>
  <conditionalFormatting sqref="J193:J194">
    <cfRule type="expression" dxfId="194" priority="193">
      <formula>NOT(REGEXMATCH(J193, "[А-ЯҐІЇЄ][А-яҐґІіЇїЄє \-']"))</formula>
    </cfRule>
  </conditionalFormatting>
  <conditionalFormatting sqref="L193">
    <cfRule type="expression" dxfId="193" priority="194">
      <formula>NOT(REGEXMATCH(L193, "[А-ЯҐІЇЄ][А-яҐґІіЇїЄє \-']"))</formula>
    </cfRule>
  </conditionalFormatting>
  <conditionalFormatting sqref="N193">
    <cfRule type="expression" dxfId="192" priority="195">
      <formula>NOT(REGEXMATCH(N193, "^(\d{1,3}$)"))</formula>
    </cfRule>
  </conditionalFormatting>
  <conditionalFormatting sqref="O193">
    <cfRule type="expression" dxfId="191" priority="196">
      <formula>NOT(REGEXMATCH(O193, "^([А-Я]|[а-я]|[1-9]{1,2})$"))</formula>
    </cfRule>
  </conditionalFormatting>
  <conditionalFormatting sqref="Q193:S193">
    <cfRule type="expression" dxfId="190" priority="197">
      <formula>NOT(REGEXMATCH(Q193, "[А-ЯҐІЇЄ][А-яҐґІіЇїЄє \-']"))</formula>
    </cfRule>
  </conditionalFormatting>
  <conditionalFormatting sqref="K193:K194 I193:I194">
    <cfRule type="containsBlanks" dxfId="189" priority="190">
      <formula>LEN(TRIM(I193))=0</formula>
    </cfRule>
  </conditionalFormatting>
  <conditionalFormatting sqref="K193:K194">
    <cfRule type="expression" dxfId="188" priority="191">
      <formula>NOT(REGEXMATCH(K193, "[А-ЯҐІЇЄ][А-яҐґІіЇїЄє \-']"))</formula>
    </cfRule>
  </conditionalFormatting>
  <conditionalFormatting sqref="F193">
    <cfRule type="containsBlanks" dxfId="187" priority="188">
      <formula>LEN(TRIM(F193))=0</formula>
    </cfRule>
  </conditionalFormatting>
  <conditionalFormatting sqref="F193">
    <cfRule type="expression" dxfId="186" priority="189">
      <formula>NOT(REGEXMATCH(F193, "^(\d{8}|\d{10})$"))</formula>
    </cfRule>
  </conditionalFormatting>
  <conditionalFormatting sqref="H193:H194">
    <cfRule type="containsBlanks" dxfId="185" priority="187">
      <formula>LEN(TRIM(H193))=0</formula>
    </cfRule>
  </conditionalFormatting>
  <conditionalFormatting sqref="G193">
    <cfRule type="containsBlanks" dxfId="184" priority="186">
      <formula>LEN(TRIM(G193))=0</formula>
    </cfRule>
  </conditionalFormatting>
  <conditionalFormatting sqref="AC230">
    <cfRule type="containsBlanks" dxfId="183" priority="71">
      <formula>LEN(TRIM(AC230))=0</formula>
    </cfRule>
  </conditionalFormatting>
  <conditionalFormatting sqref="A76:AC89">
    <cfRule type="containsBlanks" dxfId="182" priority="61">
      <formula>LEN(TRIM(A76))=0</formula>
    </cfRule>
  </conditionalFormatting>
  <conditionalFormatting sqref="A90:AC94">
    <cfRule type="containsBlanks" dxfId="181" priority="51">
      <formula>LEN(TRIM(A90))=0</formula>
    </cfRule>
  </conditionalFormatting>
  <conditionalFormatting sqref="A99:AC106">
    <cfRule type="containsBlanks" dxfId="180" priority="31">
      <formula>LEN(TRIM(A99))=0</formula>
    </cfRule>
  </conditionalFormatting>
  <conditionalFormatting sqref="A107:AC118">
    <cfRule type="containsBlanks" dxfId="179" priority="21">
      <formula>LEN(TRIM(A107))=0</formula>
    </cfRule>
  </conditionalFormatting>
  <conditionalFormatting sqref="A119:AC130">
    <cfRule type="containsBlanks" dxfId="178" priority="11">
      <formula>LEN(TRIM(A119))=0</formula>
    </cfRule>
  </conditionalFormatting>
  <conditionalFormatting sqref="A131:AC135">
    <cfRule type="containsBlanks" dxfId="177" priority="1">
      <formula>LEN(TRIM(A131))=0</formula>
    </cfRule>
  </conditionalFormatting>
  <conditionalFormatting sqref="V200:AA200 Z201:AA203">
    <cfRule type="containsBlanks" dxfId="176" priority="182">
      <formula>LEN(TRIM(V200))=0</formula>
    </cfRule>
  </conditionalFormatting>
  <conditionalFormatting sqref="W200">
    <cfRule type="expression" dxfId="175" priority="183">
      <formula>NOT(REGEXMATCH(W200, "^(\d{1,7}[.]\d{1,2})$"))</formula>
    </cfRule>
  </conditionalFormatting>
  <conditionalFormatting sqref="Y200">
    <cfRule type="expression" dxfId="174" priority="184">
      <formula>NOT(REGEXMATCH(Y200, "^(\d{1,5}[.]\d{1,2})$"))</formula>
    </cfRule>
  </conditionalFormatting>
  <conditionalFormatting sqref="AA200:AA203">
    <cfRule type="expression" dxfId="173" priority="185">
      <formula>NOT(REGEXMATCH(AA200, "^(\d{1,7},\d{1,2})$"))</formula>
    </cfRule>
  </conditionalFormatting>
  <conditionalFormatting sqref="T200:U201 AB200:AB203">
    <cfRule type="containsBlanks" dxfId="172" priority="180">
      <formula>LEN(TRIM(T200))=0</formula>
    </cfRule>
  </conditionalFormatting>
  <conditionalFormatting sqref="T200:U201">
    <cfRule type="expression" dxfId="171" priority="181">
      <formula>NOT(REGEXMATCH(T200, "^(?:0[1-9]|[1-2]\d|3[01])[.](?:[0][1-9]|1[0-2])[.]\d{4}$"))</formula>
    </cfRule>
  </conditionalFormatting>
  <conditionalFormatting sqref="AC200:AC203">
    <cfRule type="containsBlanks" dxfId="170" priority="179">
      <formula>LEN(TRIM(AC200))=0</formula>
    </cfRule>
  </conditionalFormatting>
  <conditionalFormatting sqref="L200:S200 J200">
    <cfRule type="containsBlanks" dxfId="169" priority="173">
      <formula>LEN(TRIM(J200))=0</formula>
    </cfRule>
  </conditionalFormatting>
  <conditionalFormatting sqref="J200">
    <cfRule type="expression" dxfId="168" priority="174">
      <formula>NOT(REGEXMATCH(J200, "[А-ЯҐІЇЄ][А-яҐґІіЇїЄє \-']"))</formula>
    </cfRule>
  </conditionalFormatting>
  <conditionalFormatting sqref="L200">
    <cfRule type="expression" dxfId="167" priority="175">
      <formula>NOT(REGEXMATCH(L200, "[А-ЯҐІЇЄ][А-яҐґІіЇїЄє \-']"))</formula>
    </cfRule>
  </conditionalFormatting>
  <conditionalFormatting sqref="N200">
    <cfRule type="expression" dxfId="166" priority="176">
      <formula>NOT(REGEXMATCH(N200, "^(\d{1,3}$)"))</formula>
    </cfRule>
  </conditionalFormatting>
  <conditionalFormatting sqref="O200">
    <cfRule type="expression" dxfId="165" priority="177">
      <formula>NOT(REGEXMATCH(O200, "^([А-Я]|[а-я]|[1-9]{1,2})$"))</formula>
    </cfRule>
  </conditionalFormatting>
  <conditionalFormatting sqref="Q200:S200">
    <cfRule type="expression" dxfId="164" priority="178">
      <formula>NOT(REGEXMATCH(Q200, "[А-ЯҐІЇЄ][А-яҐґІіЇїЄє \-']"))</formula>
    </cfRule>
  </conditionalFormatting>
  <conditionalFormatting sqref="K200 I200:I201">
    <cfRule type="containsBlanks" dxfId="163" priority="171">
      <formula>LEN(TRIM(I200))=0</formula>
    </cfRule>
  </conditionalFormatting>
  <conditionalFormatting sqref="K200">
    <cfRule type="expression" dxfId="162" priority="172">
      <formula>NOT(REGEXMATCH(K200, "[А-ЯҐІЇЄ][А-яҐґІіЇїЄє \-']"))</formula>
    </cfRule>
  </conditionalFormatting>
  <conditionalFormatting sqref="F200">
    <cfRule type="containsBlanks" dxfId="161" priority="169">
      <formula>LEN(TRIM(F200))=0</formula>
    </cfRule>
  </conditionalFormatting>
  <conditionalFormatting sqref="F200">
    <cfRule type="expression" dxfId="160" priority="170">
      <formula>NOT(REGEXMATCH(F200, "^(\d{8}|\d{10})$"))</formula>
    </cfRule>
  </conditionalFormatting>
  <conditionalFormatting sqref="H200:H201">
    <cfRule type="containsBlanks" dxfId="159" priority="168">
      <formula>LEN(TRIM(H200))=0</formula>
    </cfRule>
  </conditionalFormatting>
  <conditionalFormatting sqref="G200">
    <cfRule type="containsBlanks" dxfId="158" priority="167">
      <formula>LEN(TRIM(G200))=0</formula>
    </cfRule>
  </conditionalFormatting>
  <conditionalFormatting sqref="J202">
    <cfRule type="containsBlanks" dxfId="157" priority="165">
      <formula>LEN(TRIM(J202))=0</formula>
    </cfRule>
  </conditionalFormatting>
  <conditionalFormatting sqref="J202">
    <cfRule type="expression" dxfId="156" priority="166">
      <formula>NOT(REGEXMATCH(J202, "[А-ЯҐІЇЄ][А-яҐґІіЇїЄє \-']"))</formula>
    </cfRule>
  </conditionalFormatting>
  <conditionalFormatting sqref="I202:I203 K202:K203">
    <cfRule type="containsBlanks" dxfId="155" priority="163">
      <formula>LEN(TRIM(I202))=0</formula>
    </cfRule>
  </conditionalFormatting>
  <conditionalFormatting sqref="K202:K203">
    <cfRule type="expression" dxfId="154" priority="164">
      <formula>NOT(REGEXMATCH(K202, "[А-ЯҐІЇЄ][А-яҐґІіЇїЄє \-']"))</formula>
    </cfRule>
  </conditionalFormatting>
  <conditionalFormatting sqref="H202:H203">
    <cfRule type="containsBlanks" dxfId="153" priority="162">
      <formula>LEN(TRIM(H202))=0</formula>
    </cfRule>
  </conditionalFormatting>
  <conditionalFormatting sqref="E204:G204 L204:Y204 G205">
    <cfRule type="containsBlanks" dxfId="152" priority="153">
      <formula>LEN(TRIM(E204))=0</formula>
    </cfRule>
  </conditionalFormatting>
  <conditionalFormatting sqref="F204">
    <cfRule type="expression" dxfId="151" priority="154">
      <formula>NOT(REGEXMATCH(F204, "^(\d{8}|\d{10})$"))</formula>
    </cfRule>
  </conditionalFormatting>
  <conditionalFormatting sqref="L204">
    <cfRule type="expression" dxfId="150" priority="155">
      <formula>NOT(REGEXMATCH(L204, "[А-ЯҐІЇЄ][А-яҐґІіЇїЄє \-']"))</formula>
    </cfRule>
  </conditionalFormatting>
  <conditionalFormatting sqref="N204">
    <cfRule type="expression" dxfId="149" priority="156">
      <formula>NOT(REGEXMATCH(N204, "^(\d{1,3}$)"))</formula>
    </cfRule>
  </conditionalFormatting>
  <conditionalFormatting sqref="O204">
    <cfRule type="expression" dxfId="148" priority="157">
      <formula>NOT(REGEXMATCH(O204, "^([А-Я]|[а-я]|[1-9]{1,2})$"))</formula>
    </cfRule>
  </conditionalFormatting>
  <conditionalFormatting sqref="Q204:S204">
    <cfRule type="expression" dxfId="147" priority="158">
      <formula>NOT(REGEXMATCH(Q204, "[А-ЯҐІЇЄ][А-яҐґІіЇїЄє \-']"))</formula>
    </cfRule>
  </conditionalFormatting>
  <conditionalFormatting sqref="T204:U204">
    <cfRule type="expression" dxfId="146" priority="159">
      <formula>NOT(REGEXMATCH(T204, "^(?:0[1-9]|[1-2]\d|3[01])[.](?:[0][1-9]|1[0-2])[.]\d{4}$"))</formula>
    </cfRule>
  </conditionalFormatting>
  <conditionalFormatting sqref="W204">
    <cfRule type="expression" dxfId="145" priority="160">
      <formula>NOT(REGEXMATCH(W204, "^(\d{1,7}[.]\d{1,2})$"))</formula>
    </cfRule>
  </conditionalFormatting>
  <conditionalFormatting sqref="Y204">
    <cfRule type="expression" dxfId="144" priority="161">
      <formula>NOT(REGEXMATCH(Y204, "^(\d{1,5}[.]\d{1,2})$"))</formula>
    </cfRule>
  </conditionalFormatting>
  <conditionalFormatting sqref="Z204:AA204 Z205:Z210">
    <cfRule type="containsBlanks" dxfId="143" priority="151">
      <formula>LEN(TRIM(Z204))=0</formula>
    </cfRule>
  </conditionalFormatting>
  <conditionalFormatting sqref="AA204">
    <cfRule type="expression" dxfId="142" priority="152">
      <formula>NOT(REGEXMATCH(AA204, "^(\d{1,7},\d{1,2})$"))</formula>
    </cfRule>
  </conditionalFormatting>
  <conditionalFormatting sqref="AB204:AB207">
    <cfRule type="containsBlanks" dxfId="141" priority="150">
      <formula>LEN(TRIM(AB204))=0</formula>
    </cfRule>
  </conditionalFormatting>
  <conditionalFormatting sqref="AC204:AC207">
    <cfRule type="containsBlanks" dxfId="140" priority="149">
      <formula>LEN(TRIM(AC204))=0</formula>
    </cfRule>
  </conditionalFormatting>
  <conditionalFormatting sqref="J204:J205">
    <cfRule type="containsBlanks" dxfId="139" priority="147">
      <formula>LEN(TRIM(J204))=0</formula>
    </cfRule>
  </conditionalFormatting>
  <conditionalFormatting sqref="J204:J205">
    <cfRule type="expression" dxfId="138" priority="148">
      <formula>NOT(REGEXMATCH(J204, "[А-ЯҐІЇЄ][А-яҐґІіЇїЄє \-']"))</formula>
    </cfRule>
  </conditionalFormatting>
  <conditionalFormatting sqref="I204:I205 K204:K205">
    <cfRule type="containsBlanks" dxfId="137" priority="145">
      <formula>LEN(TRIM(I204))=0</formula>
    </cfRule>
  </conditionalFormatting>
  <conditionalFormatting sqref="K204:K205">
    <cfRule type="expression" dxfId="136" priority="146">
      <formula>NOT(REGEXMATCH(K204, "[А-ЯҐІЇЄ][А-яҐґІіЇїЄє \-']"))</formula>
    </cfRule>
  </conditionalFormatting>
  <conditionalFormatting sqref="H204:H205">
    <cfRule type="containsBlanks" dxfId="135" priority="144">
      <formula>LEN(TRIM(H204))=0</formula>
    </cfRule>
  </conditionalFormatting>
  <conditionalFormatting sqref="J206:J208">
    <cfRule type="containsBlanks" dxfId="134" priority="142">
      <formula>LEN(TRIM(J206))=0</formula>
    </cfRule>
  </conditionalFormatting>
  <conditionalFormatting sqref="J206:J208">
    <cfRule type="expression" dxfId="133" priority="143">
      <formula>NOT(REGEXMATCH(J206, "[А-ЯҐІЇЄ][А-яҐґІіЇїЄє \-']"))</formula>
    </cfRule>
  </conditionalFormatting>
  <conditionalFormatting sqref="I206:I208 K206:K208">
    <cfRule type="containsBlanks" dxfId="132" priority="140">
      <formula>LEN(TRIM(I206))=0</formula>
    </cfRule>
  </conditionalFormatting>
  <conditionalFormatting sqref="K206:K208">
    <cfRule type="expression" dxfId="131" priority="141">
      <formula>NOT(REGEXMATCH(K206, "[А-ЯҐІЇЄ][А-яҐґІіЇїЄє \-']"))</formula>
    </cfRule>
  </conditionalFormatting>
  <conditionalFormatting sqref="H206:H208">
    <cfRule type="containsBlanks" dxfId="130" priority="139">
      <formula>LEN(TRIM(H206))=0</formula>
    </cfRule>
  </conditionalFormatting>
  <conditionalFormatting sqref="L209:P209">
    <cfRule type="containsBlanks" dxfId="129" priority="135">
      <formula>LEN(TRIM(L209))=0</formula>
    </cfRule>
  </conditionalFormatting>
  <conditionalFormatting sqref="L209">
    <cfRule type="expression" dxfId="128" priority="136">
      <formula>NOT(REGEXMATCH(L209, "[А-ЯҐІЇЄ][А-яҐґІіЇїЄє \-']"))</formula>
    </cfRule>
  </conditionalFormatting>
  <conditionalFormatting sqref="N209">
    <cfRule type="expression" dxfId="127" priority="137">
      <formula>NOT(REGEXMATCH(N209, "^(\d{1,3}$)"))</formula>
    </cfRule>
  </conditionalFormatting>
  <conditionalFormatting sqref="O209">
    <cfRule type="expression" dxfId="126" priority="138">
      <formula>NOT(REGEXMATCH(O209, "^([А-Я]|[а-я]|[1-9]{1,2})$"))</formula>
    </cfRule>
  </conditionalFormatting>
  <conditionalFormatting sqref="K209:K210">
    <cfRule type="containsBlanks" dxfId="125" priority="133">
      <formula>LEN(TRIM(K209))=0</formula>
    </cfRule>
  </conditionalFormatting>
  <conditionalFormatting sqref="K209:K210">
    <cfRule type="expression" dxfId="124" priority="134">
      <formula>NOT(REGEXMATCH(K209, "[А-ЯҐІЇЄ][А-яҐґІіЇїЄє \-']"))</formula>
    </cfRule>
  </conditionalFormatting>
  <conditionalFormatting sqref="G209">
    <cfRule type="containsBlanks" dxfId="123" priority="132">
      <formula>LEN(TRIM(G209))=0</formula>
    </cfRule>
  </conditionalFormatting>
  <conditionalFormatting sqref="I209:I211">
    <cfRule type="containsBlanks" dxfId="122" priority="131">
      <formula>LEN(TRIM(I209))=0</formula>
    </cfRule>
  </conditionalFormatting>
  <conditionalFormatting sqref="H209:H211">
    <cfRule type="containsBlanks" dxfId="121" priority="130">
      <formula>LEN(TRIM(H209))=0</formula>
    </cfRule>
  </conditionalFormatting>
  <conditionalFormatting sqref="AB210">
    <cfRule type="containsBlanks" dxfId="120" priority="129">
      <formula>LEN(TRIM(AB210))=0</formula>
    </cfRule>
  </conditionalFormatting>
  <conditionalFormatting sqref="AC210:AC211">
    <cfRule type="containsBlanks" dxfId="119" priority="128">
      <formula>LEN(TRIM(AC210))=0</formula>
    </cfRule>
  </conditionalFormatting>
  <conditionalFormatting sqref="E212:F212 AA212 L212:Y212">
    <cfRule type="containsBlanks" dxfId="118" priority="118">
      <formula>LEN(TRIM(E212))=0</formula>
    </cfRule>
  </conditionalFormatting>
  <conditionalFormatting sqref="F212">
    <cfRule type="expression" dxfId="117" priority="119">
      <formula>NOT(REGEXMATCH(F212, "^(\d{8}|\d{10})$"))</formula>
    </cfRule>
  </conditionalFormatting>
  <conditionalFormatting sqref="L212">
    <cfRule type="expression" dxfId="116" priority="120">
      <formula>NOT(REGEXMATCH(L212, "[А-ЯҐІЇЄ][А-яҐґІіЇїЄє \-']"))</formula>
    </cfRule>
  </conditionalFormatting>
  <conditionalFormatting sqref="N212">
    <cfRule type="expression" dxfId="115" priority="121">
      <formula>NOT(REGEXMATCH(N212, "^(\d{1,3}$)"))</formula>
    </cfRule>
  </conditionalFormatting>
  <conditionalFormatting sqref="O212">
    <cfRule type="expression" dxfId="114" priority="122">
      <formula>NOT(REGEXMATCH(O212, "^([А-Я]|[а-я]|[1-9]{1,2})$"))</formula>
    </cfRule>
  </conditionalFormatting>
  <conditionalFormatting sqref="Q212:S212">
    <cfRule type="expression" dxfId="113" priority="123">
      <formula>NOT(REGEXMATCH(Q212, "[А-ЯҐІЇЄ][А-яҐґІіЇїЄє \-']"))</formula>
    </cfRule>
  </conditionalFormatting>
  <conditionalFormatting sqref="T212:U212">
    <cfRule type="expression" dxfId="112" priority="124">
      <formula>NOT(REGEXMATCH(T212, "^(?:0[1-9]|[1-2]\d|3[01])[.](?:[0][1-9]|1[0-2])[.]\d{4}$"))</formula>
    </cfRule>
  </conditionalFormatting>
  <conditionalFormatting sqref="W212">
    <cfRule type="expression" dxfId="111" priority="125">
      <formula>NOT(REGEXMATCH(W212, "^(\d{1,7}[.]\d{1,2})$"))</formula>
    </cfRule>
  </conditionalFormatting>
  <conditionalFormatting sqref="Y212">
    <cfRule type="expression" dxfId="110" priority="126">
      <formula>NOT(REGEXMATCH(Y212, "^(\d{1,5}[.]\d{1,2})$"))</formula>
    </cfRule>
  </conditionalFormatting>
  <conditionalFormatting sqref="AA212">
    <cfRule type="expression" dxfId="109" priority="127">
      <formula>NOT(REGEXMATCH(AA212, "^(\d{1,7},\d{1,2})$"))</formula>
    </cfRule>
  </conditionalFormatting>
  <conditionalFormatting sqref="G212">
    <cfRule type="containsBlanks" dxfId="108" priority="117">
      <formula>LEN(TRIM(G212))=0</formula>
    </cfRule>
  </conditionalFormatting>
  <conditionalFormatting sqref="Z212:Z216">
    <cfRule type="containsBlanks" dxfId="107" priority="116">
      <formula>LEN(TRIM(Z212))=0</formula>
    </cfRule>
  </conditionalFormatting>
  <conditionalFormatting sqref="AB212">
    <cfRule type="containsBlanks" dxfId="106" priority="115">
      <formula>LEN(TRIM(AB212))=0</formula>
    </cfRule>
  </conditionalFormatting>
  <conditionalFormatting sqref="AC212">
    <cfRule type="containsBlanks" dxfId="105" priority="114">
      <formula>LEN(TRIM(AC212))=0</formula>
    </cfRule>
  </conditionalFormatting>
  <conditionalFormatting sqref="J212">
    <cfRule type="containsBlanks" dxfId="104" priority="112">
      <formula>LEN(TRIM(J212))=0</formula>
    </cfRule>
  </conditionalFormatting>
  <conditionalFormatting sqref="J212">
    <cfRule type="expression" dxfId="103" priority="113">
      <formula>NOT(REGEXMATCH(J212, "[А-ЯҐІЇЄ][А-яҐґІіЇїЄє \-']"))</formula>
    </cfRule>
  </conditionalFormatting>
  <conditionalFormatting sqref="K212 I212:I213">
    <cfRule type="containsBlanks" dxfId="102" priority="110">
      <formula>LEN(TRIM(I212))=0</formula>
    </cfRule>
  </conditionalFormatting>
  <conditionalFormatting sqref="K212">
    <cfRule type="expression" dxfId="101" priority="111">
      <formula>NOT(REGEXMATCH(K212, "[А-ЯҐІЇЄ][А-яҐґІіЇїЄє \-']"))</formula>
    </cfRule>
  </conditionalFormatting>
  <conditionalFormatting sqref="H212:H216">
    <cfRule type="containsBlanks" dxfId="100" priority="109">
      <formula>LEN(TRIM(H212))=0</formula>
    </cfRule>
  </conditionalFormatting>
  <conditionalFormatting sqref="AB214:AB216">
    <cfRule type="containsBlanks" dxfId="99" priority="108">
      <formula>LEN(TRIM(AB214))=0</formula>
    </cfRule>
  </conditionalFormatting>
  <conditionalFormatting sqref="AC214:AC216">
    <cfRule type="containsBlanks" dxfId="98" priority="107">
      <formula>LEN(TRIM(AC214))=0</formula>
    </cfRule>
  </conditionalFormatting>
  <conditionalFormatting sqref="V227:AA227 Z228:AA228">
    <cfRule type="containsBlanks" dxfId="97" priority="103">
      <formula>LEN(TRIM(V227))=0</formula>
    </cfRule>
  </conditionalFormatting>
  <conditionalFormatting sqref="W227">
    <cfRule type="expression" dxfId="96" priority="104">
      <formula>NOT(REGEXMATCH(W227, "^(\d{1,7}[.]\d{1,2})$"))</formula>
    </cfRule>
  </conditionalFormatting>
  <conditionalFormatting sqref="Y227">
    <cfRule type="expression" dxfId="95" priority="105">
      <formula>NOT(REGEXMATCH(Y227, "^(\d{1,5}[.]\d{1,2})$"))</formula>
    </cfRule>
  </conditionalFormatting>
  <conditionalFormatting sqref="AA227:AA228">
    <cfRule type="expression" dxfId="94" priority="106">
      <formula>NOT(REGEXMATCH(AA227, "^(\d{1,7},\d{1,2})$"))</formula>
    </cfRule>
  </conditionalFormatting>
  <conditionalFormatting sqref="T227:U227 AB227:AB228">
    <cfRule type="containsBlanks" dxfId="93" priority="101">
      <formula>LEN(TRIM(T227))=0</formula>
    </cfRule>
  </conditionalFormatting>
  <conditionalFormatting sqref="T227:U227">
    <cfRule type="expression" dxfId="92" priority="102">
      <formula>NOT(REGEXMATCH(T227, "^(?:0[1-9]|[1-2]\d|3[01])[.](?:[0][1-9]|1[0-2])[.]\d{4}$"))</formula>
    </cfRule>
  </conditionalFormatting>
  <conditionalFormatting sqref="AC227:AC228">
    <cfRule type="containsBlanks" dxfId="91" priority="100">
      <formula>LEN(TRIM(AC227))=0</formula>
    </cfRule>
  </conditionalFormatting>
  <conditionalFormatting sqref="L227:S227 J227:J228">
    <cfRule type="containsBlanks" dxfId="90" priority="94">
      <formula>LEN(TRIM(J227))=0</formula>
    </cfRule>
  </conditionalFormatting>
  <conditionalFormatting sqref="J227:J228">
    <cfRule type="expression" dxfId="89" priority="95">
      <formula>NOT(REGEXMATCH(J227, "[А-ЯҐІЇЄ][А-яҐґІіЇїЄє \-']"))</formula>
    </cfRule>
  </conditionalFormatting>
  <conditionalFormatting sqref="L227">
    <cfRule type="expression" dxfId="88" priority="96">
      <formula>NOT(REGEXMATCH(L227, "[А-ЯҐІЇЄ][А-яҐґІіЇїЄє \-']"))</formula>
    </cfRule>
  </conditionalFormatting>
  <conditionalFormatting sqref="N227">
    <cfRule type="expression" dxfId="87" priority="97">
      <formula>NOT(REGEXMATCH(N227, "^(\d{1,3}$)"))</formula>
    </cfRule>
  </conditionalFormatting>
  <conditionalFormatting sqref="O227">
    <cfRule type="expression" dxfId="86" priority="98">
      <formula>NOT(REGEXMATCH(O227, "^([А-Я]|[а-я]|[1-9]{1,2})$"))</formula>
    </cfRule>
  </conditionalFormatting>
  <conditionalFormatting sqref="Q227:S227">
    <cfRule type="expression" dxfId="85" priority="99">
      <formula>NOT(REGEXMATCH(Q227, "[А-ЯҐІЇЄ][А-яҐґІіЇїЄє \-']"))</formula>
    </cfRule>
  </conditionalFormatting>
  <conditionalFormatting sqref="K227:K228 I227:I228">
    <cfRule type="containsBlanks" dxfId="84" priority="92">
      <formula>LEN(TRIM(I227))=0</formula>
    </cfRule>
  </conditionalFormatting>
  <conditionalFormatting sqref="K227:K228">
    <cfRule type="expression" dxfId="83" priority="93">
      <formula>NOT(REGEXMATCH(K227, "[А-ЯҐІЇЄ][А-яҐґІіЇїЄє \-']"))</formula>
    </cfRule>
  </conditionalFormatting>
  <conditionalFormatting sqref="F227">
    <cfRule type="containsBlanks" dxfId="82" priority="90">
      <formula>LEN(TRIM(F227))=0</formula>
    </cfRule>
  </conditionalFormatting>
  <conditionalFormatting sqref="F227">
    <cfRule type="expression" dxfId="81" priority="91">
      <formula>NOT(REGEXMATCH(F227, "^(\d{8}|\d{10})$"))</formula>
    </cfRule>
  </conditionalFormatting>
  <conditionalFormatting sqref="H227:H229">
    <cfRule type="containsBlanks" dxfId="80" priority="89">
      <formula>LEN(TRIM(H227))=0</formula>
    </cfRule>
  </conditionalFormatting>
  <conditionalFormatting sqref="G227">
    <cfRule type="containsBlanks" dxfId="79" priority="88">
      <formula>LEN(TRIM(G227))=0</formula>
    </cfRule>
  </conditionalFormatting>
  <conditionalFormatting sqref="V228">
    <cfRule type="containsBlanks" dxfId="78" priority="87">
      <formula>LEN(TRIM(V228))=0</formula>
    </cfRule>
  </conditionalFormatting>
  <conditionalFormatting sqref="T228:U228">
    <cfRule type="containsBlanks" dxfId="77" priority="85">
      <formula>LEN(TRIM(T228))=0</formula>
    </cfRule>
  </conditionalFormatting>
  <conditionalFormatting sqref="T228:U228">
    <cfRule type="expression" dxfId="76" priority="86">
      <formula>NOT(REGEXMATCH(T228, "^(?:0[1-9]|[1-2]\d|3[01])[.](?:[0][1-9]|1[0-2])[.]\d{4}$"))</formula>
    </cfRule>
  </conditionalFormatting>
  <conditionalFormatting sqref="V229">
    <cfRule type="containsBlanks" dxfId="75" priority="84">
      <formula>LEN(TRIM(V229))=0</formula>
    </cfRule>
  </conditionalFormatting>
  <conditionalFormatting sqref="T229:U229">
    <cfRule type="containsBlanks" dxfId="74" priority="82">
      <formula>LEN(TRIM(T229))=0</formula>
    </cfRule>
  </conditionalFormatting>
  <conditionalFormatting sqref="T229:U229">
    <cfRule type="expression" dxfId="73" priority="83">
      <formula>NOT(REGEXMATCH(T229, "^(?:0[1-9]|[1-2]\d|3[01])[.](?:[0][1-9]|1[0-2])[.]\d{4}$"))</formula>
    </cfRule>
  </conditionalFormatting>
  <conditionalFormatting sqref="F230:AB230">
    <cfRule type="containsBlanks" dxfId="72" priority="73">
      <formula>LEN(TRIM(F230))=0</formula>
    </cfRule>
  </conditionalFormatting>
  <conditionalFormatting sqref="J230:L230 Q230:S230">
    <cfRule type="expression" dxfId="71" priority="74">
      <formula>NOT(REGEXMATCH(J230, "[А-ЯҐІЇЄ][А-яҐґІіЇїЄє \-']"))</formula>
    </cfRule>
  </conditionalFormatting>
  <conditionalFormatting sqref="T230:U230">
    <cfRule type="expression" dxfId="70" priority="75">
      <formula>NOT(REGEXMATCH(T230, "^(?:0[1-9]|[1-2]\d|3[01])[.](?:[0][1-9]|1[0-2])[.]\d{4}$"))</formula>
    </cfRule>
  </conditionalFormatting>
  <conditionalFormatting sqref="F230">
    <cfRule type="expression" dxfId="69" priority="76">
      <formula>NOT(REGEXMATCH(F230, "^(\d{8}|\d{10})$"))</formula>
    </cfRule>
  </conditionalFormatting>
  <conditionalFormatting sqref="N230">
    <cfRule type="expression" dxfId="68" priority="77">
      <formula>NOT(REGEXMATCH(N230, "^(\d{1,3}$)"))</formula>
    </cfRule>
  </conditionalFormatting>
  <conditionalFormatting sqref="O230">
    <cfRule type="expression" dxfId="67" priority="78">
      <formula>NOT(REGEXMATCH(O230, "^([А-Я]|[а-я]|[1-9]{1,2})$"))</formula>
    </cfRule>
  </conditionalFormatting>
  <conditionalFormatting sqref="W230">
    <cfRule type="expression" dxfId="66" priority="79">
      <formula>NOT(REGEXMATCH(W230, "^(\d{1,7}[.]\d{1,2})$"))</formula>
    </cfRule>
  </conditionalFormatting>
  <conditionalFormatting sqref="Y230">
    <cfRule type="expression" dxfId="65" priority="80">
      <formula>NOT(REGEXMATCH(Y230, "^(\d{1,5}[.]\d{1,2})$"))</formula>
    </cfRule>
  </conditionalFormatting>
  <conditionalFormatting sqref="AA230">
    <cfRule type="expression" dxfId="64" priority="81">
      <formula>NOT(REGEXMATCH(AA230, "^(\d{1,7},\d{1,2})$"))</formula>
    </cfRule>
  </conditionalFormatting>
  <conditionalFormatting sqref="J76:L89 Q76:S89">
    <cfRule type="expression" dxfId="63" priority="62">
      <formula>NOT(REGEXMATCH(J76, "[А-ЯҐІЇЄ][А-яҐґІіЇїЄє \-']"))</formula>
    </cfRule>
  </conditionalFormatting>
  <conditionalFormatting sqref="B76:B89 T76:U89">
    <cfRule type="expression" dxfId="62" priority="63">
      <formula>NOT(REGEXMATCH(B76, "^(?:0[1-9]|[1-2]\d|3[01])[.](?:[0][1-9]|1[0-2])[.]\d{4}$"))</formula>
    </cfRule>
  </conditionalFormatting>
  <conditionalFormatting sqref="D76:D89">
    <cfRule type="expression" dxfId="61" priority="64">
      <formula>NOT(REGEXMATCH(D76, "^(\d{8}[-]\d{1})$"))</formula>
    </cfRule>
  </conditionalFormatting>
  <conditionalFormatting sqref="F76:F89">
    <cfRule type="expression" dxfId="60" priority="65">
      <formula>NOT(REGEXMATCH(F76, "^(\d{8}|\d{10})$"))</formula>
    </cfRule>
  </conditionalFormatting>
  <conditionalFormatting sqref="N76:N89">
    <cfRule type="expression" dxfId="59" priority="66">
      <formula>NOT(REGEXMATCH(N76, "^(\d{1,3}$)"))</formula>
    </cfRule>
  </conditionalFormatting>
  <conditionalFormatting sqref="O76:O89">
    <cfRule type="expression" dxfId="58" priority="67">
      <formula>NOT(REGEXMATCH(O76, "^([А-Я]|[а-я]|[1-9]{1,2})$"))</formula>
    </cfRule>
  </conditionalFormatting>
  <conditionalFormatting sqref="W76:W89">
    <cfRule type="expression" dxfId="57" priority="68">
      <formula>NOT(REGEXMATCH(W76, "^(\d{1,7}[.]\d{1,2})$"))</formula>
    </cfRule>
  </conditionalFormatting>
  <conditionalFormatting sqref="Y76:Y89">
    <cfRule type="expression" dxfId="56" priority="69">
      <formula>NOT(REGEXMATCH(Y76, "^(\d{1,5}[.]\d{1,2})$"))</formula>
    </cfRule>
  </conditionalFormatting>
  <conditionalFormatting sqref="AA76:AA89">
    <cfRule type="expression" dxfId="55" priority="70">
      <formula>NOT(REGEXMATCH(AA76, "^(\d{1,7},\d{1,2})$"))</formula>
    </cfRule>
  </conditionalFormatting>
  <conditionalFormatting sqref="J90:L94 Q90:S94">
    <cfRule type="expression" dxfId="54" priority="52">
      <formula>NOT(REGEXMATCH(J90, "[А-ЯҐІЇЄ][А-яҐґІіЇїЄє \-']"))</formula>
    </cfRule>
  </conditionalFormatting>
  <conditionalFormatting sqref="B90:B94 T90:U94">
    <cfRule type="expression" dxfId="53" priority="53">
      <formula>NOT(REGEXMATCH(B90, "^(?:0[1-9]|[1-2]\d|3[01])[.](?:[0][1-9]|1[0-2])[.]\d{4}$"))</formula>
    </cfRule>
  </conditionalFormatting>
  <conditionalFormatting sqref="D90:D94">
    <cfRule type="expression" dxfId="52" priority="54">
      <formula>NOT(REGEXMATCH(D90, "^(\d{8}[-]\d{1})$"))</formula>
    </cfRule>
  </conditionalFormatting>
  <conditionalFormatting sqref="F90:F94">
    <cfRule type="expression" dxfId="51" priority="55">
      <formula>NOT(REGEXMATCH(F90, "^(\d{8}|\d{10})$"))</formula>
    </cfRule>
  </conditionalFormatting>
  <conditionalFormatting sqref="N90:N94">
    <cfRule type="expression" dxfId="50" priority="56">
      <formula>NOT(REGEXMATCH(N90, "^(\d{1,3}$)"))</formula>
    </cfRule>
  </conditionalFormatting>
  <conditionalFormatting sqref="O90:O94">
    <cfRule type="expression" dxfId="49" priority="57">
      <formula>NOT(REGEXMATCH(O90, "^([А-Я]|[а-я]|[1-9]{1,2})$"))</formula>
    </cfRule>
  </conditionalFormatting>
  <conditionalFormatting sqref="W90:W94">
    <cfRule type="expression" dxfId="48" priority="58">
      <formula>NOT(REGEXMATCH(W90, "^(\d{1,7}[.]\d{1,2})$"))</formula>
    </cfRule>
  </conditionalFormatting>
  <conditionalFormatting sqref="Y90:Y94">
    <cfRule type="expression" dxfId="47" priority="59">
      <formula>NOT(REGEXMATCH(Y90, "^(\d{1,5}[.]\d{1,2})$"))</formula>
    </cfRule>
  </conditionalFormatting>
  <conditionalFormatting sqref="AA90:AA94">
    <cfRule type="expression" dxfId="46" priority="60">
      <formula>NOT(REGEXMATCH(AA90, "^(\d{1,7},\d{1,2})$"))</formula>
    </cfRule>
  </conditionalFormatting>
  <conditionalFormatting sqref="A95:AC98">
    <cfRule type="containsBlanks" dxfId="45" priority="41">
      <formula>LEN(TRIM(A95))=0</formula>
    </cfRule>
  </conditionalFormatting>
  <conditionalFormatting sqref="J95:L98 Q95:S98">
    <cfRule type="expression" dxfId="44" priority="42">
      <formula>NOT(REGEXMATCH(J95, "[А-ЯҐІЇЄ][А-яҐґІіЇїЄє \-']"))</formula>
    </cfRule>
  </conditionalFormatting>
  <conditionalFormatting sqref="B95:B98 T95:U98">
    <cfRule type="expression" dxfId="43" priority="43">
      <formula>NOT(REGEXMATCH(B95, "^(?:0[1-9]|[1-2]\d|3[01])[.](?:[0][1-9]|1[0-2])[.]\d{4}$"))</formula>
    </cfRule>
  </conditionalFormatting>
  <conditionalFormatting sqref="D95:D98">
    <cfRule type="expression" dxfId="42" priority="44">
      <formula>NOT(REGEXMATCH(D95, "^(\d{8}[-]\d{1})$"))</formula>
    </cfRule>
  </conditionalFormatting>
  <conditionalFormatting sqref="F95:F98">
    <cfRule type="expression" dxfId="41" priority="45">
      <formula>NOT(REGEXMATCH(F95, "^(\d{8}|\d{10})$"))</formula>
    </cfRule>
  </conditionalFormatting>
  <conditionalFormatting sqref="N95:N98">
    <cfRule type="expression" dxfId="40" priority="46">
      <formula>NOT(REGEXMATCH(N95, "^(\d{1,3}$)"))</formula>
    </cfRule>
  </conditionalFormatting>
  <conditionalFormatting sqref="O95:O98">
    <cfRule type="expression" dxfId="39" priority="47">
      <formula>NOT(REGEXMATCH(O95, "^([А-Я]|[а-я]|[1-9]{1,2})$"))</formula>
    </cfRule>
  </conditionalFormatting>
  <conditionalFormatting sqref="W95:W98">
    <cfRule type="expression" dxfId="38" priority="48">
      <formula>NOT(REGEXMATCH(W95, "^(\d{1,7}[.]\d{1,2})$"))</formula>
    </cfRule>
  </conditionalFormatting>
  <conditionalFormatting sqref="Y95:Y98">
    <cfRule type="expression" dxfId="37" priority="49">
      <formula>NOT(REGEXMATCH(Y95, "^(\d{1,5}[.]\d{1,2})$"))</formula>
    </cfRule>
  </conditionalFormatting>
  <conditionalFormatting sqref="AA95:AA98">
    <cfRule type="expression" dxfId="36" priority="50">
      <formula>NOT(REGEXMATCH(AA95, "^(\d{1,7},\d{1,2})$"))</formula>
    </cfRule>
  </conditionalFormatting>
  <conditionalFormatting sqref="J99:L106 Q99:S106">
    <cfRule type="expression" dxfId="35" priority="32">
      <formula>NOT(REGEXMATCH(J99, "[А-ЯҐІЇЄ][А-яҐґІіЇїЄє \-']"))</formula>
    </cfRule>
  </conditionalFormatting>
  <conditionalFormatting sqref="B99:B106 T99:U106">
    <cfRule type="expression" dxfId="34" priority="33">
      <formula>NOT(REGEXMATCH(B99, "^(?:0[1-9]|[1-2]\d|3[01])[.](?:[0][1-9]|1[0-2])[.]\d{4}$"))</formula>
    </cfRule>
  </conditionalFormatting>
  <conditionalFormatting sqref="D99:D106">
    <cfRule type="expression" dxfId="33" priority="34">
      <formula>NOT(REGEXMATCH(D99, "^(\d{8}[-]\d{1})$"))</formula>
    </cfRule>
  </conditionalFormatting>
  <conditionalFormatting sqref="F99:F106">
    <cfRule type="expression" dxfId="32" priority="35">
      <formula>NOT(REGEXMATCH(F99, "^(\d{8}|\d{10})$"))</formula>
    </cfRule>
  </conditionalFormatting>
  <conditionalFormatting sqref="N99:N106">
    <cfRule type="expression" dxfId="31" priority="36">
      <formula>NOT(REGEXMATCH(N99, "^(\d{1,3}$)"))</formula>
    </cfRule>
  </conditionalFormatting>
  <conditionalFormatting sqref="O99:O106">
    <cfRule type="expression" dxfId="30" priority="37">
      <formula>NOT(REGEXMATCH(O99, "^([А-Я]|[а-я]|[1-9]{1,2})$"))</formula>
    </cfRule>
  </conditionalFormatting>
  <conditionalFormatting sqref="W99:W106">
    <cfRule type="expression" dxfId="29" priority="38">
      <formula>NOT(REGEXMATCH(W99, "^(\d{1,7}[.]\d{1,2})$"))</formula>
    </cfRule>
  </conditionalFormatting>
  <conditionalFormatting sqref="Y99:Y106">
    <cfRule type="expression" dxfId="28" priority="39">
      <formula>NOT(REGEXMATCH(Y99, "^(\d{1,5}[.]\d{1,2})$"))</formula>
    </cfRule>
  </conditionalFormatting>
  <conditionalFormatting sqref="AA99:AA106">
    <cfRule type="expression" dxfId="27" priority="40">
      <formula>NOT(REGEXMATCH(AA99, "^(\d{1,7},\d{1,2})$"))</formula>
    </cfRule>
  </conditionalFormatting>
  <conditionalFormatting sqref="J107:L118 Q107:S118">
    <cfRule type="expression" dxfId="26" priority="22">
      <formula>NOT(REGEXMATCH(J107, "[А-ЯҐІЇЄ][А-яҐґІіЇїЄє \-']"))</formula>
    </cfRule>
  </conditionalFormatting>
  <conditionalFormatting sqref="B107:B118 T107:U118">
    <cfRule type="expression" dxfId="25" priority="23">
      <formula>NOT(REGEXMATCH(B107, "^(?:0[1-9]|[1-2]\d|3[01])[.](?:[0][1-9]|1[0-2])[.]\d{4}$"))</formula>
    </cfRule>
  </conditionalFormatting>
  <conditionalFormatting sqref="D107:D118">
    <cfRule type="expression" dxfId="24" priority="24">
      <formula>NOT(REGEXMATCH(D107, "^(\d{8}[-]\d{1})$"))</formula>
    </cfRule>
  </conditionalFormatting>
  <conditionalFormatting sqref="F107:F118">
    <cfRule type="expression" dxfId="23" priority="25">
      <formula>NOT(REGEXMATCH(F107, "^(\d{8}|\d{10})$"))</formula>
    </cfRule>
  </conditionalFormatting>
  <conditionalFormatting sqref="N107:N118">
    <cfRule type="expression" dxfId="22" priority="26">
      <formula>NOT(REGEXMATCH(N107, "^(\d{1,3}$)"))</formula>
    </cfRule>
  </conditionalFormatting>
  <conditionalFormatting sqref="O107:O118">
    <cfRule type="expression" dxfId="21" priority="27">
      <formula>NOT(REGEXMATCH(O107, "^([А-Я]|[а-я]|[1-9]{1,2})$"))</formula>
    </cfRule>
  </conditionalFormatting>
  <conditionalFormatting sqref="W107:W118">
    <cfRule type="expression" dxfId="20" priority="28">
      <formula>NOT(REGEXMATCH(W107, "^(\d{1,7}[.]\d{1,2})$"))</formula>
    </cfRule>
  </conditionalFormatting>
  <conditionalFormatting sqref="Y107:Y118">
    <cfRule type="expression" dxfId="19" priority="29">
      <formula>NOT(REGEXMATCH(Y107, "^(\d{1,5}[.]\d{1,2})$"))</formula>
    </cfRule>
  </conditionalFormatting>
  <conditionalFormatting sqref="AA107:AA118">
    <cfRule type="expression" dxfId="18" priority="30">
      <formula>NOT(REGEXMATCH(AA107, "^(\d{1,7},\d{1,2})$"))</formula>
    </cfRule>
  </conditionalFormatting>
  <conditionalFormatting sqref="J119:L130 Q119:S130">
    <cfRule type="expression" dxfId="17" priority="12">
      <formula>NOT(REGEXMATCH(J119, "[А-ЯҐІЇЄ][А-яҐґІіЇїЄє \-']"))</formula>
    </cfRule>
  </conditionalFormatting>
  <conditionalFormatting sqref="B119:B130 T119:U130">
    <cfRule type="expression" dxfId="16" priority="13">
      <formula>NOT(REGEXMATCH(B119, "^(?:0[1-9]|[1-2]\d|3[01])[.](?:[0][1-9]|1[0-2])[.]\d{4}$"))</formula>
    </cfRule>
  </conditionalFormatting>
  <conditionalFormatting sqref="D119:D130">
    <cfRule type="expression" dxfId="15" priority="14">
      <formula>NOT(REGEXMATCH(D119, "^(\d{8}[-]\d{1})$"))</formula>
    </cfRule>
  </conditionalFormatting>
  <conditionalFormatting sqref="F119:F130">
    <cfRule type="expression" dxfId="14" priority="15">
      <formula>NOT(REGEXMATCH(F119, "^(\d{8}|\d{10})$"))</formula>
    </cfRule>
  </conditionalFormatting>
  <conditionalFormatting sqref="N119:N130">
    <cfRule type="expression" dxfId="13" priority="16">
      <formula>NOT(REGEXMATCH(N119, "^(\d{1,3}$)"))</formula>
    </cfRule>
  </conditionalFormatting>
  <conditionalFormatting sqref="O119:O130">
    <cfRule type="expression" dxfId="12" priority="17">
      <formula>NOT(REGEXMATCH(O119, "^([А-Я]|[а-я]|[1-9]{1,2})$"))</formula>
    </cfRule>
  </conditionalFormatting>
  <conditionalFormatting sqref="W119:W130">
    <cfRule type="expression" dxfId="11" priority="18">
      <formula>NOT(REGEXMATCH(W119, "^(\d{1,7}[.]\d{1,2})$"))</formula>
    </cfRule>
  </conditionalFormatting>
  <conditionalFormatting sqref="Y119:Y130">
    <cfRule type="expression" dxfId="10" priority="19">
      <formula>NOT(REGEXMATCH(Y119, "^(\d{1,5}[.]\d{1,2})$"))</formula>
    </cfRule>
  </conditionalFormatting>
  <conditionalFormatting sqref="AA119:AA130">
    <cfRule type="expression" dxfId="9" priority="20">
      <formula>NOT(REGEXMATCH(AA119, "^(\d{1,7},\d{1,2})$"))</formula>
    </cfRule>
  </conditionalFormatting>
  <conditionalFormatting sqref="J131:L135 Q131:S135">
    <cfRule type="expression" dxfId="8" priority="2">
      <formula>NOT(REGEXMATCH(J131, "[А-ЯҐІЇЄ][А-яҐґІіЇїЄє \-']"))</formula>
    </cfRule>
  </conditionalFormatting>
  <conditionalFormatting sqref="B131:B135 T131:U135">
    <cfRule type="expression" dxfId="7" priority="3">
      <formula>NOT(REGEXMATCH(B131, "^(?:0[1-9]|[1-2]\d|3[01])[.](?:[0][1-9]|1[0-2])[.]\d{4}$"))</formula>
    </cfRule>
  </conditionalFormatting>
  <conditionalFormatting sqref="D131:D135">
    <cfRule type="expression" dxfId="6" priority="4">
      <formula>NOT(REGEXMATCH(D131, "^(\d{8}[-]\d{1})$"))</formula>
    </cfRule>
  </conditionalFormatting>
  <conditionalFormatting sqref="F131:F135">
    <cfRule type="expression" dxfId="5" priority="5">
      <formula>NOT(REGEXMATCH(F131, "^(\d{8}|\d{10})$"))</formula>
    </cfRule>
  </conditionalFormatting>
  <conditionalFormatting sqref="N131:N135">
    <cfRule type="expression" dxfId="4" priority="6">
      <formula>NOT(REGEXMATCH(N131, "^(\d{1,3}$)"))</formula>
    </cfRule>
  </conditionalFormatting>
  <conditionalFormatting sqref="O131:O135">
    <cfRule type="expression" dxfId="3" priority="7">
      <formula>NOT(REGEXMATCH(O131, "^([А-Я]|[а-я]|[1-9]{1,2})$"))</formula>
    </cfRule>
  </conditionalFormatting>
  <conditionalFormatting sqref="W131:W135">
    <cfRule type="expression" dxfId="2" priority="8">
      <formula>NOT(REGEXMATCH(W131, "^(\d{1,7}[.]\d{1,2})$"))</formula>
    </cfRule>
  </conditionalFormatting>
  <conditionalFormatting sqref="Y131:Y135">
    <cfRule type="expression" dxfId="1" priority="9">
      <formula>NOT(REGEXMATCH(Y131, "^(\d{1,5}[.]\d{1,2})$"))</formula>
    </cfRule>
  </conditionalFormatting>
  <conditionalFormatting sqref="AA131:AA135">
    <cfRule type="expression" dxfId="0" priority="10">
      <formula>NOT(REGEXMATCH(AA131, "^(\d{1,7},\d{1,2})$"))</formula>
    </cfRule>
  </conditionalFormatting>
  <dataValidations count="5">
    <dataValidation type="list" allowBlank="1" showErrorMessage="1" sqref="H2:H932">
      <formula1>Країни</formula1>
    </dataValidation>
    <dataValidation type="list" allowBlank="1" showErrorMessage="1" sqref="G2:G932">
      <formula1>ТипКонтрагента</formula1>
    </dataValidation>
    <dataValidation type="list" allowBlank="1" showErrorMessage="1" sqref="I2:I932">
      <formula1>Область</formula1>
    </dataValidation>
    <dataValidation type="list" allowBlank="1" showErrorMessage="1" sqref="Z2:Z932">
      <formula1>Валюта</formula1>
    </dataValidation>
    <dataValidation type="list" allowBlank="1" showErrorMessage="1" sqref="AB2:AB932 X2:X932 V2:V932">
      <formula1>"Так,Ні"</formula1>
    </dataValidation>
  </dataValidations>
  <pageMargins left="0.7" right="0.7" top="0.75" bottom="0.75" header="0" footer="0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 x14ac:dyDescent="0.25"/>
  <cols>
    <col min="1" max="1" width="29.85546875" customWidth="1"/>
    <col min="2" max="2" width="43.85546875" customWidth="1"/>
    <col min="3" max="3" width="27.5703125" customWidth="1"/>
    <col min="4" max="4" width="40.42578125" customWidth="1"/>
    <col min="5" max="26" width="8.7109375" customWidth="1"/>
  </cols>
  <sheetData>
    <row r="1" spans="1:4" ht="15.75" x14ac:dyDescent="0.25">
      <c r="A1" s="28" t="s">
        <v>174</v>
      </c>
      <c r="B1" s="29" t="s">
        <v>175</v>
      </c>
      <c r="C1" s="29" t="s">
        <v>176</v>
      </c>
      <c r="D1" s="30" t="s">
        <v>177</v>
      </c>
    </row>
    <row r="2" spans="1:4" ht="15.75" x14ac:dyDescent="0.25">
      <c r="A2" s="28" t="s">
        <v>178</v>
      </c>
      <c r="B2" s="29" t="s">
        <v>179</v>
      </c>
      <c r="C2" s="29" t="s">
        <v>180</v>
      </c>
      <c r="D2" s="30" t="s">
        <v>181</v>
      </c>
    </row>
    <row r="3" spans="1:4" ht="15.75" x14ac:dyDescent="0.25">
      <c r="A3" s="28" t="s">
        <v>182</v>
      </c>
      <c r="B3" s="29" t="s">
        <v>183</v>
      </c>
      <c r="C3" s="29" t="s">
        <v>184</v>
      </c>
      <c r="D3" s="30" t="s">
        <v>185</v>
      </c>
    </row>
    <row r="4" spans="1:4" x14ac:dyDescent="0.25">
      <c r="A4" s="31"/>
      <c r="B4" s="29" t="s">
        <v>186</v>
      </c>
      <c r="C4" s="29" t="s">
        <v>187</v>
      </c>
      <c r="D4" s="30" t="s">
        <v>188</v>
      </c>
    </row>
    <row r="5" spans="1:4" x14ac:dyDescent="0.25">
      <c r="A5" s="31"/>
      <c r="B5" s="29" t="s">
        <v>189</v>
      </c>
      <c r="C5" s="29" t="s">
        <v>190</v>
      </c>
      <c r="D5" s="30" t="s">
        <v>191</v>
      </c>
    </row>
    <row r="6" spans="1:4" x14ac:dyDescent="0.25">
      <c r="A6" s="31"/>
      <c r="B6" s="29" t="s">
        <v>192</v>
      </c>
      <c r="C6" s="29" t="s">
        <v>193</v>
      </c>
      <c r="D6" s="30" t="s">
        <v>194</v>
      </c>
    </row>
    <row r="7" spans="1:4" x14ac:dyDescent="0.25">
      <c r="A7" s="31"/>
      <c r="B7" s="29" t="s">
        <v>195</v>
      </c>
      <c r="C7" s="29" t="s">
        <v>196</v>
      </c>
      <c r="D7" s="30" t="s">
        <v>197</v>
      </c>
    </row>
    <row r="8" spans="1:4" x14ac:dyDescent="0.25">
      <c r="A8" s="31"/>
      <c r="B8" s="29" t="s">
        <v>198</v>
      </c>
      <c r="C8" s="29" t="s">
        <v>83</v>
      </c>
      <c r="D8" s="30" t="s">
        <v>199</v>
      </c>
    </row>
    <row r="9" spans="1:4" x14ac:dyDescent="0.25">
      <c r="A9" s="31"/>
      <c r="B9" s="29" t="s">
        <v>200</v>
      </c>
      <c r="C9" s="29" t="s">
        <v>201</v>
      </c>
      <c r="D9" s="30" t="s">
        <v>202</v>
      </c>
    </row>
    <row r="10" spans="1:4" x14ac:dyDescent="0.25">
      <c r="A10" s="31"/>
      <c r="B10" s="29" t="s">
        <v>203</v>
      </c>
      <c r="C10" s="29" t="s">
        <v>204</v>
      </c>
      <c r="D10" s="30" t="s">
        <v>205</v>
      </c>
    </row>
    <row r="11" spans="1:4" x14ac:dyDescent="0.25">
      <c r="A11" s="31"/>
      <c r="B11" s="29" t="s">
        <v>206</v>
      </c>
      <c r="C11" s="29" t="s">
        <v>207</v>
      </c>
      <c r="D11" s="30" t="s">
        <v>208</v>
      </c>
    </row>
    <row r="12" spans="1:4" x14ac:dyDescent="0.25">
      <c r="A12" s="31"/>
      <c r="B12" s="29" t="s">
        <v>209</v>
      </c>
      <c r="C12" s="29" t="s">
        <v>210</v>
      </c>
      <c r="D12" s="30" t="s">
        <v>211</v>
      </c>
    </row>
    <row r="13" spans="1:4" x14ac:dyDescent="0.25">
      <c r="A13" s="31"/>
      <c r="B13" s="29" t="s">
        <v>212</v>
      </c>
      <c r="C13" s="29" t="s">
        <v>213</v>
      </c>
      <c r="D13" s="30" t="s">
        <v>214</v>
      </c>
    </row>
    <row r="14" spans="1:4" x14ac:dyDescent="0.25">
      <c r="A14" s="31"/>
      <c r="B14" s="29" t="s">
        <v>215</v>
      </c>
      <c r="C14" s="29" t="s">
        <v>216</v>
      </c>
      <c r="D14" s="30" t="s">
        <v>217</v>
      </c>
    </row>
    <row r="15" spans="1:4" x14ac:dyDescent="0.25">
      <c r="A15" s="31"/>
      <c r="B15" s="29" t="s">
        <v>218</v>
      </c>
      <c r="C15" s="29" t="s">
        <v>219</v>
      </c>
      <c r="D15" s="30" t="s">
        <v>220</v>
      </c>
    </row>
    <row r="16" spans="1:4" x14ac:dyDescent="0.25">
      <c r="A16" s="31"/>
      <c r="B16" s="29" t="s">
        <v>221</v>
      </c>
      <c r="C16" s="29" t="s">
        <v>222</v>
      </c>
      <c r="D16" s="30" t="s">
        <v>223</v>
      </c>
    </row>
    <row r="17" spans="1:4" x14ac:dyDescent="0.25">
      <c r="A17" s="31"/>
      <c r="B17" s="29" t="s">
        <v>224</v>
      </c>
      <c r="C17" s="29" t="s">
        <v>225</v>
      </c>
      <c r="D17" s="30" t="s">
        <v>226</v>
      </c>
    </row>
    <row r="18" spans="1:4" x14ac:dyDescent="0.25">
      <c r="A18" s="31"/>
      <c r="B18" s="29" t="s">
        <v>227</v>
      </c>
      <c r="C18" s="29" t="s">
        <v>228</v>
      </c>
      <c r="D18" s="30" t="s">
        <v>229</v>
      </c>
    </row>
    <row r="19" spans="1:4" x14ac:dyDescent="0.25">
      <c r="A19" s="31"/>
      <c r="B19" s="29" t="s">
        <v>230</v>
      </c>
      <c r="C19" s="29" t="s">
        <v>231</v>
      </c>
      <c r="D19" s="30" t="s">
        <v>232</v>
      </c>
    </row>
    <row r="20" spans="1:4" x14ac:dyDescent="0.25">
      <c r="A20" s="31"/>
      <c r="B20" s="29" t="s">
        <v>233</v>
      </c>
      <c r="C20" s="29" t="s">
        <v>234</v>
      </c>
      <c r="D20" s="30" t="s">
        <v>235</v>
      </c>
    </row>
    <row r="21" spans="1:4" ht="15.75" customHeight="1" x14ac:dyDescent="0.25">
      <c r="A21" s="31"/>
      <c r="B21" s="29" t="s">
        <v>236</v>
      </c>
      <c r="C21" s="29" t="s">
        <v>237</v>
      </c>
      <c r="D21" s="30" t="s">
        <v>238</v>
      </c>
    </row>
    <row r="22" spans="1:4" ht="15.75" customHeight="1" x14ac:dyDescent="0.25">
      <c r="A22" s="31"/>
      <c r="B22" s="29" t="s">
        <v>239</v>
      </c>
      <c r="C22" s="29" t="s">
        <v>240</v>
      </c>
      <c r="D22" s="30" t="s">
        <v>241</v>
      </c>
    </row>
    <row r="23" spans="1:4" ht="15.75" customHeight="1" x14ac:dyDescent="0.25">
      <c r="A23" s="31"/>
      <c r="B23" s="29" t="s">
        <v>242</v>
      </c>
      <c r="C23" s="29" t="s">
        <v>243</v>
      </c>
      <c r="D23" s="30" t="s">
        <v>244</v>
      </c>
    </row>
    <row r="24" spans="1:4" ht="15.75" customHeight="1" x14ac:dyDescent="0.25">
      <c r="A24" s="31"/>
      <c r="B24" s="29" t="s">
        <v>245</v>
      </c>
      <c r="C24" s="29" t="s">
        <v>246</v>
      </c>
      <c r="D24" s="30" t="s">
        <v>247</v>
      </c>
    </row>
    <row r="25" spans="1:4" ht="15.75" customHeight="1" x14ac:dyDescent="0.25">
      <c r="A25" s="31"/>
      <c r="B25" s="29" t="s">
        <v>248</v>
      </c>
      <c r="C25" s="29" t="s">
        <v>249</v>
      </c>
      <c r="D25" s="30" t="s">
        <v>250</v>
      </c>
    </row>
    <row r="26" spans="1:4" ht="15.75" customHeight="1" x14ac:dyDescent="0.25">
      <c r="A26" s="31"/>
      <c r="B26" s="29" t="s">
        <v>251</v>
      </c>
      <c r="C26" s="29" t="s">
        <v>252</v>
      </c>
      <c r="D26" s="30" t="s">
        <v>253</v>
      </c>
    </row>
    <row r="27" spans="1:4" ht="15.75" customHeight="1" x14ac:dyDescent="0.25">
      <c r="A27" s="31"/>
      <c r="B27" s="29" t="s">
        <v>254</v>
      </c>
      <c r="C27" s="29" t="s">
        <v>255</v>
      </c>
      <c r="D27" s="30" t="s">
        <v>256</v>
      </c>
    </row>
    <row r="28" spans="1:4" ht="15.75" customHeight="1" x14ac:dyDescent="0.25">
      <c r="B28" s="29" t="s">
        <v>257</v>
      </c>
      <c r="C28" s="29" t="s">
        <v>258</v>
      </c>
      <c r="D28" s="30" t="s">
        <v>259</v>
      </c>
    </row>
    <row r="29" spans="1:4" ht="15.75" customHeight="1" x14ac:dyDescent="0.25">
      <c r="B29" s="29" t="s">
        <v>260</v>
      </c>
      <c r="D29" s="30" t="s">
        <v>261</v>
      </c>
    </row>
    <row r="30" spans="1:4" ht="15.75" customHeight="1" x14ac:dyDescent="0.25">
      <c r="B30" s="29" t="s">
        <v>262</v>
      </c>
      <c r="D30" s="30" t="s">
        <v>263</v>
      </c>
    </row>
    <row r="31" spans="1:4" ht="15.75" customHeight="1" x14ac:dyDescent="0.25">
      <c r="B31" s="29" t="s">
        <v>264</v>
      </c>
      <c r="D31" s="30" t="s">
        <v>265</v>
      </c>
    </row>
    <row r="32" spans="1:4" ht="15.75" customHeight="1" x14ac:dyDescent="0.25">
      <c r="B32" s="29" t="s">
        <v>266</v>
      </c>
      <c r="D32" s="30" t="s">
        <v>267</v>
      </c>
    </row>
    <row r="33" spans="2:4" ht="15.75" customHeight="1" x14ac:dyDescent="0.25">
      <c r="B33" s="29" t="s">
        <v>268</v>
      </c>
      <c r="D33" s="30" t="s">
        <v>269</v>
      </c>
    </row>
    <row r="34" spans="2:4" ht="15.75" customHeight="1" x14ac:dyDescent="0.25">
      <c r="B34" s="29" t="s">
        <v>270</v>
      </c>
      <c r="D34" s="30" t="s">
        <v>271</v>
      </c>
    </row>
    <row r="35" spans="2:4" ht="15.75" customHeight="1" x14ac:dyDescent="0.25">
      <c r="B35" s="29" t="s">
        <v>272</v>
      </c>
      <c r="D35" s="30" t="s">
        <v>273</v>
      </c>
    </row>
    <row r="36" spans="2:4" ht="15.75" customHeight="1" x14ac:dyDescent="0.25">
      <c r="B36" s="29" t="s">
        <v>274</v>
      </c>
      <c r="D36" s="30" t="s">
        <v>275</v>
      </c>
    </row>
    <row r="37" spans="2:4" ht="15.75" customHeight="1" x14ac:dyDescent="0.25">
      <c r="B37" s="29" t="s">
        <v>276</v>
      </c>
      <c r="D37" s="30" t="s">
        <v>277</v>
      </c>
    </row>
    <row r="38" spans="2:4" ht="15.75" customHeight="1" x14ac:dyDescent="0.25">
      <c r="B38" s="29" t="s">
        <v>278</v>
      </c>
      <c r="D38" s="30" t="s">
        <v>279</v>
      </c>
    </row>
    <row r="39" spans="2:4" ht="15.75" customHeight="1" x14ac:dyDescent="0.25">
      <c r="B39" s="29" t="s">
        <v>280</v>
      </c>
      <c r="D39" s="30" t="s">
        <v>281</v>
      </c>
    </row>
    <row r="40" spans="2:4" ht="15.75" customHeight="1" x14ac:dyDescent="0.25">
      <c r="B40" s="29" t="s">
        <v>282</v>
      </c>
      <c r="D40" s="30" t="s">
        <v>283</v>
      </c>
    </row>
    <row r="41" spans="2:4" ht="15.75" customHeight="1" x14ac:dyDescent="0.25">
      <c r="B41" s="29" t="s">
        <v>284</v>
      </c>
      <c r="D41" s="30" t="s">
        <v>285</v>
      </c>
    </row>
    <row r="42" spans="2:4" ht="15.75" customHeight="1" x14ac:dyDescent="0.25">
      <c r="B42" s="29" t="s">
        <v>286</v>
      </c>
      <c r="D42" s="30" t="s">
        <v>287</v>
      </c>
    </row>
    <row r="43" spans="2:4" ht="15.75" customHeight="1" x14ac:dyDescent="0.25">
      <c r="B43" s="29" t="s">
        <v>288</v>
      </c>
      <c r="D43" s="30" t="s">
        <v>289</v>
      </c>
    </row>
    <row r="44" spans="2:4" ht="15.75" customHeight="1" x14ac:dyDescent="0.25">
      <c r="B44" s="29" t="s">
        <v>290</v>
      </c>
      <c r="D44" s="30" t="s">
        <v>291</v>
      </c>
    </row>
    <row r="45" spans="2:4" ht="15.75" customHeight="1" x14ac:dyDescent="0.25">
      <c r="B45" s="29" t="s">
        <v>292</v>
      </c>
      <c r="D45" s="30" t="s">
        <v>293</v>
      </c>
    </row>
    <row r="46" spans="2:4" ht="15.75" customHeight="1" x14ac:dyDescent="0.25">
      <c r="B46" s="29" t="s">
        <v>294</v>
      </c>
      <c r="D46" s="30" t="s">
        <v>295</v>
      </c>
    </row>
    <row r="47" spans="2:4" ht="15.75" customHeight="1" x14ac:dyDescent="0.25">
      <c r="B47" s="29" t="s">
        <v>296</v>
      </c>
      <c r="D47" s="30" t="s">
        <v>297</v>
      </c>
    </row>
    <row r="48" spans="2:4" ht="15.75" customHeight="1" x14ac:dyDescent="0.25">
      <c r="B48" s="29" t="s">
        <v>298</v>
      </c>
      <c r="D48" s="30" t="s">
        <v>299</v>
      </c>
    </row>
    <row r="49" spans="2:4" ht="15.75" customHeight="1" x14ac:dyDescent="0.25">
      <c r="B49" s="29" t="s">
        <v>300</v>
      </c>
      <c r="D49" s="30" t="s">
        <v>301</v>
      </c>
    </row>
    <row r="50" spans="2:4" ht="15.75" customHeight="1" x14ac:dyDescent="0.25">
      <c r="B50" s="29" t="s">
        <v>302</v>
      </c>
      <c r="D50" s="30" t="s">
        <v>303</v>
      </c>
    </row>
    <row r="51" spans="2:4" ht="15.75" customHeight="1" x14ac:dyDescent="0.25">
      <c r="B51" s="29" t="s">
        <v>304</v>
      </c>
      <c r="D51" s="30" t="s">
        <v>305</v>
      </c>
    </row>
    <row r="52" spans="2:4" ht="15.75" customHeight="1" x14ac:dyDescent="0.25">
      <c r="B52" s="29" t="s">
        <v>306</v>
      </c>
      <c r="D52" s="30" t="s">
        <v>307</v>
      </c>
    </row>
    <row r="53" spans="2:4" ht="15.75" customHeight="1" x14ac:dyDescent="0.25">
      <c r="B53" s="29" t="s">
        <v>308</v>
      </c>
      <c r="D53" s="30" t="s">
        <v>309</v>
      </c>
    </row>
    <row r="54" spans="2:4" ht="15.75" customHeight="1" x14ac:dyDescent="0.25">
      <c r="B54" s="29" t="s">
        <v>310</v>
      </c>
      <c r="D54" s="30" t="s">
        <v>311</v>
      </c>
    </row>
    <row r="55" spans="2:4" ht="15.75" customHeight="1" x14ac:dyDescent="0.25">
      <c r="B55" s="29" t="s">
        <v>312</v>
      </c>
      <c r="D55" s="30" t="s">
        <v>313</v>
      </c>
    </row>
    <row r="56" spans="2:4" ht="15.75" customHeight="1" x14ac:dyDescent="0.25">
      <c r="B56" s="29" t="s">
        <v>314</v>
      </c>
      <c r="D56" s="30" t="s">
        <v>315</v>
      </c>
    </row>
    <row r="57" spans="2:4" ht="15.75" customHeight="1" x14ac:dyDescent="0.25">
      <c r="B57" s="29" t="s">
        <v>316</v>
      </c>
      <c r="D57" s="30" t="s">
        <v>317</v>
      </c>
    </row>
    <row r="58" spans="2:4" ht="15.75" customHeight="1" x14ac:dyDescent="0.25">
      <c r="B58" s="29" t="s">
        <v>318</v>
      </c>
      <c r="D58" s="30" t="s">
        <v>319</v>
      </c>
    </row>
    <row r="59" spans="2:4" ht="15.75" customHeight="1" x14ac:dyDescent="0.25">
      <c r="B59" s="29" t="s">
        <v>320</v>
      </c>
      <c r="D59" s="30" t="s">
        <v>321</v>
      </c>
    </row>
    <row r="60" spans="2:4" ht="15.75" customHeight="1" x14ac:dyDescent="0.25">
      <c r="B60" s="29" t="s">
        <v>322</v>
      </c>
      <c r="D60" s="30" t="s">
        <v>323</v>
      </c>
    </row>
    <row r="61" spans="2:4" ht="15.75" customHeight="1" x14ac:dyDescent="0.25">
      <c r="B61" s="29" t="s">
        <v>324</v>
      </c>
      <c r="D61" s="30" t="s">
        <v>325</v>
      </c>
    </row>
    <row r="62" spans="2:4" ht="15.75" customHeight="1" x14ac:dyDescent="0.25">
      <c r="B62" s="29" t="s">
        <v>326</v>
      </c>
      <c r="D62" s="30" t="s">
        <v>327</v>
      </c>
    </row>
    <row r="63" spans="2:4" ht="15.75" customHeight="1" x14ac:dyDescent="0.25">
      <c r="B63" s="29" t="s">
        <v>328</v>
      </c>
      <c r="D63" s="30" t="s">
        <v>329</v>
      </c>
    </row>
    <row r="64" spans="2:4" ht="15.75" customHeight="1" x14ac:dyDescent="0.25">
      <c r="B64" s="29" t="s">
        <v>330</v>
      </c>
      <c r="D64" s="30" t="s">
        <v>331</v>
      </c>
    </row>
    <row r="65" spans="2:4" ht="15.75" customHeight="1" x14ac:dyDescent="0.25">
      <c r="B65" s="29" t="s">
        <v>332</v>
      </c>
      <c r="D65" s="30" t="s">
        <v>333</v>
      </c>
    </row>
    <row r="66" spans="2:4" ht="15.75" customHeight="1" x14ac:dyDescent="0.25">
      <c r="B66" s="29" t="s">
        <v>334</v>
      </c>
      <c r="D66" s="30" t="s">
        <v>335</v>
      </c>
    </row>
    <row r="67" spans="2:4" ht="15.75" customHeight="1" x14ac:dyDescent="0.25">
      <c r="B67" s="29" t="s">
        <v>336</v>
      </c>
      <c r="D67" s="30" t="s">
        <v>337</v>
      </c>
    </row>
    <row r="68" spans="2:4" ht="15.75" customHeight="1" x14ac:dyDescent="0.25">
      <c r="B68" s="29" t="s">
        <v>338</v>
      </c>
      <c r="D68" s="30" t="s">
        <v>339</v>
      </c>
    </row>
    <row r="69" spans="2:4" ht="15.75" customHeight="1" x14ac:dyDescent="0.25">
      <c r="B69" s="29" t="s">
        <v>340</v>
      </c>
      <c r="D69" s="30" t="s">
        <v>341</v>
      </c>
    </row>
    <row r="70" spans="2:4" ht="15.75" customHeight="1" x14ac:dyDescent="0.25">
      <c r="B70" s="29" t="s">
        <v>342</v>
      </c>
      <c r="D70" s="30" t="s">
        <v>343</v>
      </c>
    </row>
    <row r="71" spans="2:4" ht="15.75" customHeight="1" x14ac:dyDescent="0.25">
      <c r="B71" s="29" t="s">
        <v>344</v>
      </c>
      <c r="D71" s="30" t="s">
        <v>345</v>
      </c>
    </row>
    <row r="72" spans="2:4" ht="15.75" customHeight="1" x14ac:dyDescent="0.25">
      <c r="B72" s="29" t="s">
        <v>346</v>
      </c>
      <c r="D72" s="30" t="s">
        <v>347</v>
      </c>
    </row>
    <row r="73" spans="2:4" ht="15.75" customHeight="1" x14ac:dyDescent="0.25">
      <c r="B73" s="29" t="s">
        <v>348</v>
      </c>
      <c r="D73" s="30" t="s">
        <v>349</v>
      </c>
    </row>
    <row r="74" spans="2:4" ht="15.75" customHeight="1" x14ac:dyDescent="0.25">
      <c r="B74" s="29" t="s">
        <v>350</v>
      </c>
      <c r="D74" s="30" t="s">
        <v>351</v>
      </c>
    </row>
    <row r="75" spans="2:4" ht="15.75" customHeight="1" x14ac:dyDescent="0.25">
      <c r="B75" s="29" t="s">
        <v>352</v>
      </c>
      <c r="D75" s="30" t="s">
        <v>353</v>
      </c>
    </row>
    <row r="76" spans="2:4" ht="15.75" customHeight="1" x14ac:dyDescent="0.25">
      <c r="B76" s="29" t="s">
        <v>354</v>
      </c>
      <c r="D76" s="30" t="s">
        <v>355</v>
      </c>
    </row>
    <row r="77" spans="2:4" ht="15.75" customHeight="1" x14ac:dyDescent="0.25">
      <c r="B77" s="29" t="s">
        <v>356</v>
      </c>
      <c r="D77" s="30" t="s">
        <v>357</v>
      </c>
    </row>
    <row r="78" spans="2:4" ht="15.75" customHeight="1" x14ac:dyDescent="0.25">
      <c r="B78" s="29" t="s">
        <v>358</v>
      </c>
      <c r="D78" s="30" t="s">
        <v>359</v>
      </c>
    </row>
    <row r="79" spans="2:4" ht="15.75" customHeight="1" x14ac:dyDescent="0.25">
      <c r="B79" s="29" t="s">
        <v>360</v>
      </c>
      <c r="D79" s="30" t="s">
        <v>361</v>
      </c>
    </row>
    <row r="80" spans="2:4" ht="15.75" customHeight="1" x14ac:dyDescent="0.25">
      <c r="B80" s="29" t="s">
        <v>362</v>
      </c>
      <c r="D80" s="30" t="s">
        <v>363</v>
      </c>
    </row>
    <row r="81" spans="2:4" ht="15.75" customHeight="1" x14ac:dyDescent="0.25">
      <c r="B81" s="29" t="s">
        <v>364</v>
      </c>
      <c r="D81" s="30" t="s">
        <v>365</v>
      </c>
    </row>
    <row r="82" spans="2:4" ht="15.75" customHeight="1" x14ac:dyDescent="0.25">
      <c r="B82" s="29" t="s">
        <v>366</v>
      </c>
      <c r="D82" s="30" t="s">
        <v>367</v>
      </c>
    </row>
    <row r="83" spans="2:4" ht="15.75" customHeight="1" x14ac:dyDescent="0.25">
      <c r="B83" s="29" t="s">
        <v>368</v>
      </c>
      <c r="D83" s="30" t="s">
        <v>369</v>
      </c>
    </row>
    <row r="84" spans="2:4" ht="15.75" customHeight="1" x14ac:dyDescent="0.25">
      <c r="B84" s="29" t="s">
        <v>370</v>
      </c>
      <c r="D84" s="30" t="s">
        <v>371</v>
      </c>
    </row>
    <row r="85" spans="2:4" ht="15.75" customHeight="1" x14ac:dyDescent="0.25">
      <c r="B85" s="29" t="s">
        <v>372</v>
      </c>
      <c r="D85" s="30" t="s">
        <v>373</v>
      </c>
    </row>
    <row r="86" spans="2:4" ht="15.75" customHeight="1" x14ac:dyDescent="0.25">
      <c r="B86" s="29" t="s">
        <v>374</v>
      </c>
      <c r="D86" s="30" t="s">
        <v>375</v>
      </c>
    </row>
    <row r="87" spans="2:4" ht="15.75" customHeight="1" x14ac:dyDescent="0.25">
      <c r="B87" s="29" t="s">
        <v>376</v>
      </c>
      <c r="D87" s="30" t="s">
        <v>377</v>
      </c>
    </row>
    <row r="88" spans="2:4" ht="15.75" customHeight="1" x14ac:dyDescent="0.25">
      <c r="B88" s="29" t="s">
        <v>378</v>
      </c>
      <c r="D88" s="30" t="s">
        <v>379</v>
      </c>
    </row>
    <row r="89" spans="2:4" ht="15.75" customHeight="1" x14ac:dyDescent="0.25">
      <c r="B89" s="29" t="s">
        <v>380</v>
      </c>
      <c r="D89" s="30" t="s">
        <v>381</v>
      </c>
    </row>
    <row r="90" spans="2:4" ht="15.75" customHeight="1" x14ac:dyDescent="0.25">
      <c r="B90" s="29" t="s">
        <v>382</v>
      </c>
      <c r="D90" s="30" t="s">
        <v>383</v>
      </c>
    </row>
    <row r="91" spans="2:4" ht="15.75" customHeight="1" x14ac:dyDescent="0.25">
      <c r="B91" s="29" t="s">
        <v>384</v>
      </c>
      <c r="D91" s="30" t="s">
        <v>385</v>
      </c>
    </row>
    <row r="92" spans="2:4" ht="15.75" customHeight="1" x14ac:dyDescent="0.25">
      <c r="B92" s="29" t="s">
        <v>386</v>
      </c>
      <c r="D92" s="30" t="s">
        <v>387</v>
      </c>
    </row>
    <row r="93" spans="2:4" ht="15.75" customHeight="1" x14ac:dyDescent="0.25">
      <c r="B93" s="29" t="s">
        <v>388</v>
      </c>
      <c r="D93" s="30" t="s">
        <v>389</v>
      </c>
    </row>
    <row r="94" spans="2:4" ht="15.75" customHeight="1" x14ac:dyDescent="0.25">
      <c r="B94" s="29" t="s">
        <v>390</v>
      </c>
      <c r="D94" s="30" t="s">
        <v>391</v>
      </c>
    </row>
    <row r="95" spans="2:4" ht="15.75" customHeight="1" x14ac:dyDescent="0.25">
      <c r="B95" s="29" t="s">
        <v>392</v>
      </c>
      <c r="D95" s="30" t="s">
        <v>393</v>
      </c>
    </row>
    <row r="96" spans="2:4" ht="15.75" customHeight="1" x14ac:dyDescent="0.25">
      <c r="B96" s="29" t="s">
        <v>394</v>
      </c>
      <c r="D96" s="30" t="s">
        <v>395</v>
      </c>
    </row>
    <row r="97" spans="2:4" ht="15.75" customHeight="1" x14ac:dyDescent="0.25">
      <c r="B97" s="29" t="s">
        <v>396</v>
      </c>
      <c r="D97" s="30" t="s">
        <v>397</v>
      </c>
    </row>
    <row r="98" spans="2:4" ht="15.75" customHeight="1" x14ac:dyDescent="0.25">
      <c r="B98" s="29" t="s">
        <v>398</v>
      </c>
      <c r="D98" s="30" t="s">
        <v>399</v>
      </c>
    </row>
    <row r="99" spans="2:4" ht="15.75" customHeight="1" x14ac:dyDescent="0.25">
      <c r="B99" s="29" t="s">
        <v>400</v>
      </c>
      <c r="D99" s="30" t="s">
        <v>401</v>
      </c>
    </row>
    <row r="100" spans="2:4" ht="15.75" customHeight="1" x14ac:dyDescent="0.25">
      <c r="B100" s="29" t="s">
        <v>402</v>
      </c>
      <c r="D100" s="30" t="s">
        <v>403</v>
      </c>
    </row>
    <row r="101" spans="2:4" ht="15.75" customHeight="1" x14ac:dyDescent="0.25">
      <c r="B101" s="29" t="s">
        <v>404</v>
      </c>
      <c r="D101" s="30" t="s">
        <v>405</v>
      </c>
    </row>
    <row r="102" spans="2:4" ht="15.75" customHeight="1" x14ac:dyDescent="0.25">
      <c r="B102" s="29" t="s">
        <v>406</v>
      </c>
      <c r="D102" s="30" t="s">
        <v>407</v>
      </c>
    </row>
    <row r="103" spans="2:4" ht="15.75" customHeight="1" x14ac:dyDescent="0.25">
      <c r="B103" s="29" t="s">
        <v>408</v>
      </c>
      <c r="D103" s="30" t="s">
        <v>409</v>
      </c>
    </row>
    <row r="104" spans="2:4" ht="15.75" customHeight="1" x14ac:dyDescent="0.25">
      <c r="B104" s="29" t="s">
        <v>410</v>
      </c>
      <c r="D104" s="30" t="s">
        <v>411</v>
      </c>
    </row>
    <row r="105" spans="2:4" ht="15.75" customHeight="1" x14ac:dyDescent="0.25">
      <c r="B105" s="29" t="s">
        <v>412</v>
      </c>
      <c r="D105" s="30" t="s">
        <v>413</v>
      </c>
    </row>
    <row r="106" spans="2:4" ht="15.75" customHeight="1" x14ac:dyDescent="0.25">
      <c r="B106" s="29" t="s">
        <v>414</v>
      </c>
      <c r="D106" s="30" t="s">
        <v>415</v>
      </c>
    </row>
    <row r="107" spans="2:4" ht="15.75" customHeight="1" x14ac:dyDescent="0.25">
      <c r="B107" s="29" t="s">
        <v>416</v>
      </c>
      <c r="D107" s="30" t="s">
        <v>417</v>
      </c>
    </row>
    <row r="108" spans="2:4" ht="15.75" customHeight="1" x14ac:dyDescent="0.25">
      <c r="B108" s="29" t="s">
        <v>418</v>
      </c>
      <c r="D108" s="30" t="s">
        <v>419</v>
      </c>
    </row>
    <row r="109" spans="2:4" ht="15.75" customHeight="1" x14ac:dyDescent="0.25">
      <c r="B109" s="29" t="s">
        <v>420</v>
      </c>
      <c r="D109" s="30" t="s">
        <v>421</v>
      </c>
    </row>
    <row r="110" spans="2:4" ht="15.75" customHeight="1" x14ac:dyDescent="0.25">
      <c r="B110" s="29" t="s">
        <v>422</v>
      </c>
      <c r="D110" s="30" t="s">
        <v>423</v>
      </c>
    </row>
    <row r="111" spans="2:4" ht="15.75" customHeight="1" x14ac:dyDescent="0.25">
      <c r="B111" s="29" t="s">
        <v>424</v>
      </c>
      <c r="D111" s="30" t="s">
        <v>425</v>
      </c>
    </row>
    <row r="112" spans="2:4" ht="15.75" customHeight="1" x14ac:dyDescent="0.25">
      <c r="B112" s="29" t="s">
        <v>426</v>
      </c>
      <c r="D112" s="30" t="s">
        <v>427</v>
      </c>
    </row>
    <row r="113" spans="2:4" ht="15.75" customHeight="1" x14ac:dyDescent="0.25">
      <c r="B113" s="29" t="s">
        <v>428</v>
      </c>
      <c r="D113" s="30" t="s">
        <v>429</v>
      </c>
    </row>
    <row r="114" spans="2:4" ht="15.75" customHeight="1" x14ac:dyDescent="0.25">
      <c r="B114" s="29" t="s">
        <v>430</v>
      </c>
      <c r="D114" s="30" t="s">
        <v>431</v>
      </c>
    </row>
    <row r="115" spans="2:4" ht="15.75" customHeight="1" x14ac:dyDescent="0.25">
      <c r="B115" s="29" t="s">
        <v>432</v>
      </c>
      <c r="D115" s="30" t="s">
        <v>433</v>
      </c>
    </row>
    <row r="116" spans="2:4" ht="15.75" customHeight="1" x14ac:dyDescent="0.25">
      <c r="B116" s="29" t="s">
        <v>434</v>
      </c>
      <c r="D116" s="30" t="s">
        <v>435</v>
      </c>
    </row>
    <row r="117" spans="2:4" ht="15.75" customHeight="1" x14ac:dyDescent="0.25">
      <c r="B117" s="29" t="s">
        <v>436</v>
      </c>
      <c r="D117" s="30" t="s">
        <v>437</v>
      </c>
    </row>
    <row r="118" spans="2:4" ht="15.75" customHeight="1" x14ac:dyDescent="0.25">
      <c r="B118" s="29" t="s">
        <v>438</v>
      </c>
      <c r="D118" s="30" t="s">
        <v>439</v>
      </c>
    </row>
    <row r="119" spans="2:4" ht="15.75" customHeight="1" x14ac:dyDescent="0.25">
      <c r="B119" s="29" t="s">
        <v>440</v>
      </c>
      <c r="D119" s="30" t="s">
        <v>441</v>
      </c>
    </row>
    <row r="120" spans="2:4" ht="15.75" customHeight="1" x14ac:dyDescent="0.25">
      <c r="B120" s="29" t="s">
        <v>442</v>
      </c>
      <c r="D120" s="30" t="s">
        <v>443</v>
      </c>
    </row>
    <row r="121" spans="2:4" ht="15.75" customHeight="1" x14ac:dyDescent="0.25">
      <c r="B121" s="29" t="s">
        <v>444</v>
      </c>
      <c r="D121" s="30" t="s">
        <v>445</v>
      </c>
    </row>
    <row r="122" spans="2:4" ht="15.75" customHeight="1" x14ac:dyDescent="0.25">
      <c r="B122" s="29" t="s">
        <v>446</v>
      </c>
      <c r="D122" s="30" t="s">
        <v>447</v>
      </c>
    </row>
    <row r="123" spans="2:4" ht="15.75" customHeight="1" x14ac:dyDescent="0.25">
      <c r="B123" s="29" t="s">
        <v>448</v>
      </c>
      <c r="D123" s="30" t="s">
        <v>449</v>
      </c>
    </row>
    <row r="124" spans="2:4" ht="15.75" customHeight="1" x14ac:dyDescent="0.25">
      <c r="B124" s="29" t="s">
        <v>450</v>
      </c>
      <c r="D124" s="30" t="s">
        <v>451</v>
      </c>
    </row>
    <row r="125" spans="2:4" ht="15.75" customHeight="1" x14ac:dyDescent="0.25">
      <c r="B125" s="29" t="s">
        <v>452</v>
      </c>
      <c r="D125" s="30" t="s">
        <v>453</v>
      </c>
    </row>
    <row r="126" spans="2:4" ht="15.75" customHeight="1" x14ac:dyDescent="0.25">
      <c r="B126" s="29" t="s">
        <v>454</v>
      </c>
      <c r="D126" s="30" t="s">
        <v>455</v>
      </c>
    </row>
    <row r="127" spans="2:4" ht="15.75" customHeight="1" x14ac:dyDescent="0.25">
      <c r="B127" s="29" t="s">
        <v>456</v>
      </c>
      <c r="D127" s="30" t="s">
        <v>457</v>
      </c>
    </row>
    <row r="128" spans="2:4" ht="15.75" customHeight="1" x14ac:dyDescent="0.25">
      <c r="B128" s="29" t="s">
        <v>82</v>
      </c>
      <c r="D128" s="30" t="s">
        <v>458</v>
      </c>
    </row>
    <row r="129" spans="2:4" ht="15.75" customHeight="1" x14ac:dyDescent="0.25">
      <c r="B129" s="29" t="s">
        <v>459</v>
      </c>
      <c r="D129" s="30" t="s">
        <v>460</v>
      </c>
    </row>
    <row r="130" spans="2:4" ht="15.75" customHeight="1" x14ac:dyDescent="0.25">
      <c r="B130" s="29" t="s">
        <v>461</v>
      </c>
      <c r="D130" s="30" t="s">
        <v>462</v>
      </c>
    </row>
    <row r="131" spans="2:4" ht="15.75" customHeight="1" x14ac:dyDescent="0.25">
      <c r="B131" s="29" t="s">
        <v>463</v>
      </c>
      <c r="D131" s="30" t="s">
        <v>464</v>
      </c>
    </row>
    <row r="132" spans="2:4" ht="15.75" customHeight="1" x14ac:dyDescent="0.25">
      <c r="B132" s="29" t="s">
        <v>465</v>
      </c>
      <c r="D132" s="30" t="s">
        <v>466</v>
      </c>
    </row>
    <row r="133" spans="2:4" ht="15.75" customHeight="1" x14ac:dyDescent="0.25">
      <c r="B133" s="29" t="s">
        <v>467</v>
      </c>
      <c r="D133" s="30" t="s">
        <v>468</v>
      </c>
    </row>
    <row r="134" spans="2:4" ht="15.75" customHeight="1" x14ac:dyDescent="0.25">
      <c r="B134" s="29" t="s">
        <v>469</v>
      </c>
      <c r="D134" s="30" t="s">
        <v>470</v>
      </c>
    </row>
    <row r="135" spans="2:4" ht="15.75" customHeight="1" x14ac:dyDescent="0.25">
      <c r="B135" s="29" t="s">
        <v>471</v>
      </c>
      <c r="D135" s="30" t="s">
        <v>472</v>
      </c>
    </row>
    <row r="136" spans="2:4" ht="15.75" customHeight="1" x14ac:dyDescent="0.25">
      <c r="B136" s="29" t="s">
        <v>473</v>
      </c>
      <c r="D136" s="30" t="s">
        <v>474</v>
      </c>
    </row>
    <row r="137" spans="2:4" ht="15.75" customHeight="1" x14ac:dyDescent="0.25">
      <c r="B137" s="29" t="s">
        <v>475</v>
      </c>
      <c r="D137" s="30" t="s">
        <v>476</v>
      </c>
    </row>
    <row r="138" spans="2:4" ht="15.75" customHeight="1" x14ac:dyDescent="0.25">
      <c r="B138" s="29" t="s">
        <v>477</v>
      </c>
      <c r="D138" s="30" t="s">
        <v>478</v>
      </c>
    </row>
    <row r="139" spans="2:4" ht="15.75" customHeight="1" x14ac:dyDescent="0.25">
      <c r="B139" s="29" t="s">
        <v>479</v>
      </c>
      <c r="D139" s="30" t="s">
        <v>480</v>
      </c>
    </row>
    <row r="140" spans="2:4" ht="15.75" customHeight="1" x14ac:dyDescent="0.25">
      <c r="B140" s="29" t="s">
        <v>481</v>
      </c>
      <c r="D140" s="30" t="s">
        <v>482</v>
      </c>
    </row>
    <row r="141" spans="2:4" ht="15.75" customHeight="1" x14ac:dyDescent="0.25">
      <c r="B141" s="29" t="s">
        <v>483</v>
      </c>
      <c r="D141" s="30" t="s">
        <v>484</v>
      </c>
    </row>
    <row r="142" spans="2:4" ht="15.75" customHeight="1" x14ac:dyDescent="0.25">
      <c r="D142" s="30" t="s">
        <v>485</v>
      </c>
    </row>
    <row r="143" spans="2:4" ht="15.75" customHeight="1" x14ac:dyDescent="0.25">
      <c r="D143" s="30" t="s">
        <v>486</v>
      </c>
    </row>
    <row r="144" spans="2:4" ht="15.75" customHeight="1" x14ac:dyDescent="0.25">
      <c r="D144" s="30" t="s">
        <v>487</v>
      </c>
    </row>
    <row r="145" spans="4:4" ht="15.75" customHeight="1" x14ac:dyDescent="0.25">
      <c r="D145" s="30" t="s">
        <v>488</v>
      </c>
    </row>
    <row r="146" spans="4:4" ht="15.75" customHeight="1" x14ac:dyDescent="0.25">
      <c r="D146" s="30" t="s">
        <v>489</v>
      </c>
    </row>
    <row r="147" spans="4:4" ht="15.75" customHeight="1" x14ac:dyDescent="0.25">
      <c r="D147" s="30" t="s">
        <v>490</v>
      </c>
    </row>
    <row r="148" spans="4:4" ht="15.75" customHeight="1" x14ac:dyDescent="0.25">
      <c r="D148" s="30" t="s">
        <v>491</v>
      </c>
    </row>
    <row r="149" spans="4:4" ht="15.75" customHeight="1" x14ac:dyDescent="0.25">
      <c r="D149" s="30" t="s">
        <v>492</v>
      </c>
    </row>
    <row r="150" spans="4:4" ht="15.75" customHeight="1" x14ac:dyDescent="0.25">
      <c r="D150" s="30" t="s">
        <v>493</v>
      </c>
    </row>
    <row r="151" spans="4:4" ht="15.75" customHeight="1" x14ac:dyDescent="0.25">
      <c r="D151" s="30" t="s">
        <v>494</v>
      </c>
    </row>
    <row r="152" spans="4:4" ht="15.75" customHeight="1" x14ac:dyDescent="0.25">
      <c r="D152" s="30" t="s">
        <v>495</v>
      </c>
    </row>
    <row r="153" spans="4:4" ht="15.75" customHeight="1" x14ac:dyDescent="0.25">
      <c r="D153" s="30" t="s">
        <v>496</v>
      </c>
    </row>
    <row r="154" spans="4:4" ht="15.75" customHeight="1" x14ac:dyDescent="0.25">
      <c r="D154" s="30" t="s">
        <v>497</v>
      </c>
    </row>
    <row r="155" spans="4:4" ht="15.75" customHeight="1" x14ac:dyDescent="0.25">
      <c r="D155" s="30" t="s">
        <v>498</v>
      </c>
    </row>
    <row r="156" spans="4:4" ht="15.75" customHeight="1" x14ac:dyDescent="0.25">
      <c r="D156" s="30" t="s">
        <v>499</v>
      </c>
    </row>
    <row r="157" spans="4:4" ht="15.75" customHeight="1" x14ac:dyDescent="0.25">
      <c r="D157" s="30" t="s">
        <v>500</v>
      </c>
    </row>
    <row r="158" spans="4:4" ht="15.75" customHeight="1" x14ac:dyDescent="0.25">
      <c r="D158" s="30" t="s">
        <v>501</v>
      </c>
    </row>
    <row r="159" spans="4:4" ht="15.75" customHeight="1" x14ac:dyDescent="0.25">
      <c r="D159" s="30" t="s">
        <v>502</v>
      </c>
    </row>
    <row r="160" spans="4:4" ht="15.75" customHeight="1" x14ac:dyDescent="0.25">
      <c r="D160" s="30" t="s">
        <v>503</v>
      </c>
    </row>
    <row r="161" spans="4:4" ht="15.75" customHeight="1" x14ac:dyDescent="0.25">
      <c r="D161" s="30" t="s">
        <v>504</v>
      </c>
    </row>
    <row r="162" spans="4:4" ht="15.75" customHeight="1" x14ac:dyDescent="0.25">
      <c r="D162" s="30" t="s">
        <v>505</v>
      </c>
    </row>
    <row r="163" spans="4:4" ht="15.75" customHeight="1" x14ac:dyDescent="0.25">
      <c r="D163" s="30" t="s">
        <v>506</v>
      </c>
    </row>
    <row r="164" spans="4:4" ht="15.75" customHeight="1" x14ac:dyDescent="0.25">
      <c r="D164" s="30" t="s">
        <v>507</v>
      </c>
    </row>
    <row r="165" spans="4:4" ht="15.75" customHeight="1" x14ac:dyDescent="0.25"/>
    <row r="166" spans="4:4" ht="15.75" customHeight="1" x14ac:dyDescent="0.25"/>
    <row r="167" spans="4:4" ht="15.75" customHeight="1" x14ac:dyDescent="0.25"/>
    <row r="168" spans="4:4" ht="15.75" customHeight="1" x14ac:dyDescent="0.25"/>
    <row r="169" spans="4:4" ht="15.75" customHeight="1" x14ac:dyDescent="0.25"/>
    <row r="170" spans="4:4" ht="15.75" customHeight="1" x14ac:dyDescent="0.25"/>
    <row r="171" spans="4:4" ht="15.75" customHeight="1" x14ac:dyDescent="0.25"/>
    <row r="172" spans="4:4" ht="15.75" customHeight="1" x14ac:dyDescent="0.25"/>
    <row r="173" spans="4:4" ht="15.75" customHeight="1" x14ac:dyDescent="0.25"/>
    <row r="174" spans="4:4" ht="15.75" customHeight="1" x14ac:dyDescent="0.25"/>
    <row r="175" spans="4:4" ht="15.75" customHeight="1" x14ac:dyDescent="0.25"/>
    <row r="176" spans="4:4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ContractsSpending</vt:lpstr>
      <vt:lpstr>Призначення форматору</vt:lpstr>
      <vt:lpstr>ContractsData</vt:lpstr>
      <vt:lpstr>Введення інформації</vt:lpstr>
      <vt:lpstr>Довідники</vt:lpstr>
      <vt:lpstr>Валюта</vt:lpstr>
      <vt:lpstr>Країни</vt:lpstr>
      <vt:lpstr>Область</vt:lpstr>
      <vt:lpstr>ТипКонтрагента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2020-04-09T07:29:20Z</dcterms:created>
  <dcterms:modified xsi:type="dcterms:W3CDTF">2020-10-09T12:24:18Z</dcterms:modified>
</cp:coreProperties>
</file>