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Реабілітація інвалідів" sheetId="4" r:id="rId1"/>
    <sheet name="Лист1" sheetId="5" r:id="rId2"/>
  </sheets>
  <definedNames>
    <definedName name="_xlnm.Print_Area" localSheetId="0">'Реабілітація інвалідів'!$A$1:$P$98</definedName>
  </definedNames>
  <calcPr calcId="125725" refMode="R1C1"/>
</workbook>
</file>

<file path=xl/calcChain.xml><?xml version="1.0" encoding="utf-8"?>
<calcChain xmlns="http://schemas.openxmlformats.org/spreadsheetml/2006/main">
  <c r="M65" i="4"/>
  <c r="I39"/>
  <c r="M35"/>
  <c r="M50"/>
  <c r="M38"/>
  <c r="M37"/>
  <c r="M52" s="1"/>
  <c r="M66" s="1"/>
  <c r="M36"/>
  <c r="M34"/>
  <c r="M49" s="1"/>
  <c r="M63" s="1"/>
  <c r="K39"/>
  <c r="M33"/>
  <c r="M48"/>
  <c r="M62" s="1"/>
  <c r="M39" l="1"/>
</calcChain>
</file>

<file path=xl/sharedStrings.xml><?xml version="1.0" encoding="utf-8"?>
<sst xmlns="http://schemas.openxmlformats.org/spreadsheetml/2006/main" count="185" uniqueCount="121">
  <si>
    <t>ЗАТВЕРДЖЕНО</t>
  </si>
  <si>
    <t xml:space="preserve">Паспорт </t>
  </si>
  <si>
    <t>№ з/п</t>
  </si>
  <si>
    <t>тис.гривень</t>
  </si>
  <si>
    <t>Разом</t>
  </si>
  <si>
    <t>-</t>
  </si>
  <si>
    <t>Усього</t>
  </si>
  <si>
    <t>Показники</t>
  </si>
  <si>
    <t>Одиниця виміру</t>
  </si>
  <si>
    <t>Джерело інформації</t>
  </si>
  <si>
    <t>Затрат</t>
  </si>
  <si>
    <t>1.1</t>
  </si>
  <si>
    <t>тис.грн</t>
  </si>
  <si>
    <t>2</t>
  </si>
  <si>
    <t>Продукту</t>
  </si>
  <si>
    <t>2.1</t>
  </si>
  <si>
    <t>осіб</t>
  </si>
  <si>
    <t>3</t>
  </si>
  <si>
    <t>Ефективності</t>
  </si>
  <si>
    <t>3.1</t>
  </si>
  <si>
    <t>Якості</t>
  </si>
  <si>
    <t>%</t>
  </si>
  <si>
    <t>Код</t>
  </si>
  <si>
    <t>4.1</t>
  </si>
  <si>
    <t>7. Обсяги фінансування міської програми у розрізі завдань та заходів</t>
  </si>
  <si>
    <t>КПКВК</t>
  </si>
  <si>
    <t>КФКВК</t>
  </si>
  <si>
    <t>Завдання та заходи міської програми</t>
  </si>
  <si>
    <t xml:space="preserve">   Загальний        фонд</t>
  </si>
  <si>
    <t xml:space="preserve"> Спеціальний фонд</t>
  </si>
  <si>
    <t>0763</t>
  </si>
  <si>
    <t>Значення показників</t>
  </si>
  <si>
    <t>9. Джерела фінансування інвестиційних проектів</t>
  </si>
  <si>
    <t>Найменування джерел надходжень</t>
  </si>
  <si>
    <t>Касові видатки станом на</t>
  </si>
  <si>
    <t>План видатків звітного періоду</t>
  </si>
  <si>
    <r>
      <t>Прогноз видатків до кінця реалізації інвестиційного проекту</t>
    </r>
    <r>
      <rPr>
        <vertAlign val="superscript"/>
        <sz val="12"/>
        <rFont val="Times New Roman"/>
        <family val="1"/>
        <charset val="204"/>
      </rPr>
      <t>3</t>
    </r>
  </si>
  <si>
    <t>Пояснення, що характеризують джерела фінансування</t>
  </si>
  <si>
    <t>01 січня звітного періоду</t>
  </si>
  <si>
    <t>загальний фонд</t>
  </si>
  <si>
    <t>спеціальний фонд</t>
  </si>
  <si>
    <t>разом</t>
  </si>
  <si>
    <t>Інвестиційний проект 1</t>
  </si>
  <si>
    <t>Надходження із бюджету</t>
  </si>
  <si>
    <t>Інші джерела фінансування (за видами)</t>
  </si>
  <si>
    <t>…</t>
  </si>
  <si>
    <t>Інвестиційний проект 2</t>
  </si>
  <si>
    <t>__________</t>
  </si>
  <si>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</si>
  <si>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9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</si>
  <si>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</si>
  <si>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ПОГОДЖЕНО:</t>
  </si>
  <si>
    <t xml:space="preserve">5. Підстави для виконання міської програми: </t>
  </si>
  <si>
    <t>Заходи</t>
  </si>
  <si>
    <t>8. Результативні показники міської  програми у розрізі завдань:</t>
  </si>
  <si>
    <t xml:space="preserve">        </t>
  </si>
  <si>
    <t>Наказ Відділу охорони здоров'я ММР ЗО</t>
  </si>
  <si>
    <t>0712152</t>
  </si>
  <si>
    <t>1.2</t>
  </si>
  <si>
    <t>2.2</t>
  </si>
  <si>
    <t xml:space="preserve">                                                                                                                          (підпис)                          (ініціали та прізвище)</t>
  </si>
  <si>
    <t xml:space="preserve">Начальник фінансового управління                                                 </t>
  </si>
  <si>
    <t xml:space="preserve">                                                                                                                            (підпис)                        (ініціали та прізвище)         </t>
  </si>
  <si>
    <t>Розрахунок</t>
  </si>
  <si>
    <t>1.3</t>
  </si>
  <si>
    <t>1.4</t>
  </si>
  <si>
    <t>1.5</t>
  </si>
  <si>
    <t>2.3</t>
  </si>
  <si>
    <t>2.4</t>
  </si>
  <si>
    <t>План використання</t>
  </si>
  <si>
    <r>
      <t>1.__</t>
    </r>
    <r>
      <rPr>
        <u/>
        <sz val="12"/>
        <rFont val="Times New Roman"/>
        <family val="1"/>
        <charset val="204"/>
      </rPr>
      <t>0700000</t>
    </r>
    <r>
      <rPr>
        <sz val="12"/>
        <rFont val="Times New Roman"/>
        <family val="1"/>
        <charset val="204"/>
      </rPr>
      <t xml:space="preserve">__            </t>
    </r>
    <r>
      <rPr>
        <u/>
        <sz val="12"/>
        <rFont val="Times New Roman"/>
        <family val="1"/>
        <charset val="204"/>
      </rPr>
      <t xml:space="preserve">Відділ охорони здоров’я Мелітопольської міської ради </t>
    </r>
  </si>
  <si>
    <t>(КПКВК МБ)                  (найменування головного розпорядника)</t>
  </si>
  <si>
    <r>
      <t>2.</t>
    </r>
    <r>
      <rPr>
        <u/>
        <sz val="12"/>
        <rFont val="Times New Roman"/>
        <family val="1"/>
        <charset val="204"/>
      </rPr>
      <t>_0710000</t>
    </r>
    <r>
      <rPr>
        <sz val="12"/>
        <rFont val="Times New Roman"/>
        <family val="1"/>
        <charset val="204"/>
      </rPr>
      <t>_</t>
    </r>
    <r>
      <rPr>
        <u/>
        <sz val="12"/>
        <rFont val="Times New Roman"/>
        <family val="1"/>
        <charset val="204"/>
      </rPr>
      <t xml:space="preserve">             КНП „Мелітопольська міська стоматологічна поліклініка” ММР ЗО ____</t>
    </r>
  </si>
  <si>
    <r>
      <t xml:space="preserve">(КПКВК МБ)                  </t>
    </r>
    <r>
      <rPr>
        <u/>
        <sz val="12"/>
        <rFont val="Times New Roman"/>
        <family val="1"/>
        <charset val="204"/>
      </rPr>
      <t xml:space="preserve">      (найменування відповідального виконавця)        </t>
    </r>
  </si>
  <si>
    <t>(КТКВК МБ)     КФКВК               (найменування бюджетної програми)</t>
  </si>
  <si>
    <r>
      <t>6. Мета програми: створення умов для підвищення рівня стоматологічного здоров</t>
    </r>
    <r>
      <rPr>
        <sz val="12"/>
        <rFont val="Calibri"/>
        <family val="2"/>
        <charset val="204"/>
      </rPr>
      <t>'</t>
    </r>
    <r>
      <rPr>
        <sz val="12"/>
        <rFont val="Times New Roman"/>
        <family val="1"/>
        <charset val="204"/>
      </rPr>
      <t xml:space="preserve">я населення м. Мелітополя та реалізація положень законодавства України щодо забезпечення населення гарантованою державною стоматологічною допомогою  та окремих категорій населення міста безоплатною стоматологічною допомогою та здійснення профілактики захворюівань, що дозволяє запобігти гострих форм хвороби та її ускладнень. </t>
    </r>
  </si>
  <si>
    <t>Надання стоматологічної хірургічної допомоги при фізіологічній зміні зубів дитячому населенню м. Мелітополя</t>
  </si>
  <si>
    <t>1.6</t>
  </si>
  <si>
    <t>Очікувана кількість осіб, яким буде надана невідкладна стоматологічна допомога</t>
  </si>
  <si>
    <t>Статистична звітність</t>
  </si>
  <si>
    <t xml:space="preserve">Очікувана кількість осіб, яким будуть проведені профілактичні огляди та заходи </t>
  </si>
  <si>
    <t>міської програми на  2019 рік</t>
  </si>
  <si>
    <t>Середні витрати на профілактичні огляди та заходи</t>
  </si>
  <si>
    <t>4. Обсяг бюджетних призначень/бюджетних асигнувань – 3000,00 тис.грн., у тому числі із загального фонду - 3000,00 тис. грн. та із спеціального фонду - ______ тис.грн.</t>
  </si>
  <si>
    <t>2.5</t>
  </si>
  <si>
    <t>2.6</t>
  </si>
  <si>
    <t>3.2</t>
  </si>
  <si>
    <t>3.3</t>
  </si>
  <si>
    <t>3.4</t>
  </si>
  <si>
    <t>3.5</t>
  </si>
  <si>
    <t>3.6</t>
  </si>
  <si>
    <t xml:space="preserve">Начальник відділу охорони </t>
  </si>
  <si>
    <t>Обсяг видатків на  надання стоматологічної хірургічної допомоги при фізіологічній зміні зубів дитячому населенню м. Мелітополя</t>
  </si>
  <si>
    <r>
      <t xml:space="preserve">3.    </t>
    </r>
    <r>
      <rPr>
        <u/>
        <sz val="12"/>
        <rFont val="Times New Roman"/>
        <family val="1"/>
        <charset val="204"/>
      </rPr>
      <t>0712152</t>
    </r>
    <r>
      <rPr>
        <sz val="12"/>
        <rFont val="Times New Roman"/>
        <family val="1"/>
        <charset val="204"/>
      </rPr>
      <t xml:space="preserve">      0763    </t>
    </r>
    <r>
      <rPr>
        <u/>
        <sz val="12"/>
        <rFont val="Times New Roman"/>
        <family val="1"/>
        <charset val="204"/>
      </rPr>
      <t xml:space="preserve">"Стоматологічна допомога окремим верстам населення м. Мелітополя" </t>
    </r>
  </si>
  <si>
    <t xml:space="preserve">      Середні витрати на  надання невідкладної стоматологічної допомоги населенню міста Мелітополя (до виведення з гострого стану)</t>
  </si>
  <si>
    <t>Середні витрати на надання  стоматологічної хірургічної допомоги при фізіологічній зміні зубів дитячому населенню м. Мелітополя</t>
  </si>
  <si>
    <t>Мелітопольської міської ради Запорізької області                                          __________              ___ЧАБАН Я.____________</t>
  </si>
  <si>
    <r>
      <t>здоров'я Мелітопольської міської ради Запорізької області                          __________             ____</t>
    </r>
    <r>
      <rPr>
        <u/>
        <sz val="12"/>
        <rFont val="Times New Roman"/>
        <family val="1"/>
        <charset val="204"/>
      </rPr>
      <t>САПРИКІНА Л.</t>
    </r>
    <r>
      <rPr>
        <sz val="12"/>
        <rFont val="Times New Roman"/>
        <family val="1"/>
        <charset val="204"/>
      </rPr>
      <t>____________</t>
    </r>
  </si>
  <si>
    <t>Очікувана кількість дітей, яким буде надана хірургічна допомога при фізіологічній зміні зубів.</t>
  </si>
  <si>
    <t xml:space="preserve"> грн.</t>
  </si>
  <si>
    <t>Надання невідкладної стоматологічної допомоги населенню м. Мелітополя (до виведення з гострого стану)</t>
  </si>
  <si>
    <t>Надання стоматологічної допомоги (терапевтичної, хірургічної, ортодонтичної) пільговій категорії дитячого населення м. Мелітополя за маловитратними технологіями</t>
  </si>
  <si>
    <t>Обсяг видатків на  надання невідкладної стоматологічної допомоги населенню м. Мелітополя (до виведення з гострого стану)</t>
  </si>
  <si>
    <t>Обсяг видатків на  надання стоматологічної допомоги (терапевтичної, хірургічної, ортодонтичної) пільговій категорії дитячого населення м. Мелітополя за маловитратними технологіями</t>
  </si>
  <si>
    <t>Обсяг видатків на  надання стоматологічної допомоги  пільговим категоріям дорослого населення м. Мелітополя за маловитратними технологіями</t>
  </si>
  <si>
    <t>Обсяг видатків на зубне протезування окремих категорій  населення м. Мелітополя</t>
  </si>
  <si>
    <t>Середні витрати на надання стоматологічної допомоги  пільговим категоріям дорослого населення м. Мелітополя за маловитратними технологіями</t>
  </si>
  <si>
    <t>Середні витратина на  зубне протезування окремих категорій  населення м.Мелітополя</t>
  </si>
  <si>
    <t>Відсоток осіб, що отримали пільгове зубопротезування до загальної кількості осіб, що перебувають на черзі на пільгове зубопротезування</t>
  </si>
  <si>
    <t>Завдання 1 Забезпечення гарантованного  надання безоплатної стоматологічної допомоги окремим верстам  населенню м. Мелітополя</t>
  </si>
  <si>
    <r>
      <t xml:space="preserve">Завдання 1 </t>
    </r>
    <r>
      <rPr>
        <sz val="12"/>
        <color indexed="8"/>
        <rFont val="Times New Roman"/>
        <family val="1"/>
        <charset val="204"/>
      </rPr>
      <t>Забезпечення гарантованного  надання безоплатної стоматологічної допомоги окремим верстам  населенню м. Мелітополя</t>
    </r>
  </si>
  <si>
    <t xml:space="preserve">Закон України «Про місцеве  самоврядування в Україні», Бюджетний кодекс України, рішення 45 сесії Мелітопольської міської ради Запорізької області VIІ скликання від 07.12.2018 № 4/4 "Про міський бюджет на 2019 рік", рішення 45 сесії Мелітопольської міської ради VII скликання  від 07.12.2017 № 3/2 "Про затвердження міської програми "Стоматологічна допомога окремим верствам населення м. Мелітополя"   </t>
  </si>
  <si>
    <t>Надання стоматологічної допомоги  пільговим категоріям дорослого населення м. Мелітополя (терапевтичної допомоги: лікування карієсу та його ускладнень за маловитратними технологіями, лікування захворювань слизової оболонки ротової порожнини та ясень за маловитратними технологіями, хірургічної допомоги за маловитратними технологіями за винятком імплантації)</t>
  </si>
  <si>
    <t>Здійснення заходів з профілактики стоматологічних захворювань (профілактичні огляди організованого дитячого населення та призовників та військовозобов'язаних)</t>
  </si>
  <si>
    <t>Зубне протезування (за винятком протезування з дорогоцінних металів, металокервмікою, нітріт-титанового покриття, протезування на імплантах та протезування високовартісними пластмасами) окремих категорій  населення м. Мелітополя</t>
  </si>
  <si>
    <t>Обсяг видатків на здійснення заходів з профілактики стоматологічних захворювань (профілактичні огляди організованого дитячого населення та призовників та військовозобов'язаних)</t>
  </si>
  <si>
    <t xml:space="preserve">Очікувана кількість пільгової категорії дитячого населення, яким буде надана невідкладна стоматологічна допомога </t>
  </si>
  <si>
    <t>Очікувана кількість дорослого населення пільгової категорії, яким буде надана стоматологічна допомога.</t>
  </si>
  <si>
    <t>Очікувана кількість протезувань</t>
  </si>
  <si>
    <t>Середні  витрати на  надання стоматологічної допомоги (терапевтичної, хірургічної, ортодонтичної) пільговій категорії дитячого населення м.Мелітополя за маловитратними технологіями</t>
  </si>
  <si>
    <t>від 24.01.2019 №18</t>
  </si>
</sst>
</file>

<file path=xl/styles.xml><?xml version="1.0" encoding="utf-8"?>
<styleSheet xmlns="http://schemas.openxmlformats.org/spreadsheetml/2006/main">
  <numFmts count="3">
    <numFmt numFmtId="164" formatCode="0.0"/>
    <numFmt numFmtId="165" formatCode="0.000"/>
    <numFmt numFmtId="166" formatCode="#,##0.0"/>
  </numFmts>
  <fonts count="14">
    <font>
      <sz val="11"/>
      <color theme="1"/>
      <name val="Calibri"/>
      <family val="2"/>
      <charset val="204"/>
      <scheme val="minor"/>
    </font>
    <font>
      <sz val="10"/>
      <name val="Arial"/>
      <family val="2"/>
      <charset val="204"/>
    </font>
    <font>
      <sz val="12"/>
      <name val="Times New Roman"/>
      <family val="1"/>
      <charset val="204"/>
    </font>
    <font>
      <sz val="12"/>
      <color indexed="10"/>
      <name val="Times New Roman"/>
      <family val="1"/>
      <charset val="204"/>
    </font>
    <font>
      <u/>
      <sz val="12"/>
      <name val="Times New Roman"/>
      <family val="1"/>
      <charset val="204"/>
    </font>
    <font>
      <b/>
      <sz val="12"/>
      <name val="Times New Roman"/>
      <family val="1"/>
      <charset val="204"/>
    </font>
    <font>
      <sz val="8"/>
      <name val="Calibri"/>
      <family val="2"/>
      <charset val="204"/>
    </font>
    <font>
      <vertAlign val="superscript"/>
      <sz val="12"/>
      <name val="Times New Roman"/>
      <family val="1"/>
      <charset val="204"/>
    </font>
    <font>
      <sz val="11"/>
      <name val="Times New Roman"/>
      <family val="1"/>
      <charset val="204"/>
    </font>
    <font>
      <i/>
      <sz val="11"/>
      <name val="Times New Roman"/>
      <family val="1"/>
      <charset val="204"/>
    </font>
    <font>
      <vertAlign val="superscript"/>
      <sz val="10"/>
      <name val="Times New Roman"/>
      <family val="1"/>
      <charset val="204"/>
    </font>
    <font>
      <sz val="10"/>
      <name val="Times New Roman"/>
      <family val="1"/>
      <charset val="204"/>
    </font>
    <font>
      <sz val="12"/>
      <name val="Calibri"/>
      <family val="2"/>
      <charset val="204"/>
    </font>
    <font>
      <sz val="12"/>
      <color indexed="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1" fillId="0" borderId="0"/>
  </cellStyleXfs>
  <cellXfs count="136">
    <xf numFmtId="0" fontId="0" fillId="0" borderId="0" xfId="0"/>
    <xf numFmtId="0" fontId="2" fillId="0" borderId="0" xfId="1" applyFont="1"/>
    <xf numFmtId="0" fontId="1" fillId="0" borderId="0" xfId="1"/>
    <xf numFmtId="0" fontId="2" fillId="0" borderId="0" xfId="1" applyFont="1" applyAlignment="1">
      <alignment horizontal="left"/>
    </xf>
    <xf numFmtId="0" fontId="3" fillId="0" borderId="0" xfId="1" applyFont="1"/>
    <xf numFmtId="0" fontId="2" fillId="0" borderId="0" xfId="1" applyFont="1" applyAlignment="1">
      <alignment horizontal="center"/>
    </xf>
    <xf numFmtId="0" fontId="2" fillId="0" borderId="0" xfId="1" applyFont="1" applyAlignment="1">
      <alignment horizontal="justify"/>
    </xf>
    <xf numFmtId="0" fontId="2" fillId="0" borderId="0" xfId="1" applyFont="1" applyBorder="1" applyAlignment="1">
      <alignment vertical="top" wrapText="1"/>
    </xf>
    <xf numFmtId="0" fontId="2" fillId="0" borderId="0" xfId="1" applyFont="1" applyBorder="1"/>
    <xf numFmtId="0" fontId="5" fillId="0" borderId="1" xfId="1" applyFont="1" applyBorder="1" applyAlignment="1">
      <alignment horizontal="center" vertical="center"/>
    </xf>
    <xf numFmtId="49" fontId="2" fillId="0" borderId="1" xfId="1" applyNumberFormat="1" applyFont="1" applyBorder="1" applyAlignment="1">
      <alignment horizontal="center" vertical="center"/>
    </xf>
    <xf numFmtId="0" fontId="5" fillId="0" borderId="1" xfId="1" applyFont="1" applyBorder="1" applyAlignment="1">
      <alignment horizontal="center" vertical="center" wrapText="1"/>
    </xf>
    <xf numFmtId="0" fontId="2" fillId="0" borderId="0" xfId="1" applyFont="1" applyBorder="1" applyAlignment="1">
      <alignment horizontal="center" vertical="center"/>
    </xf>
    <xf numFmtId="49" fontId="2" fillId="2" borderId="1" xfId="1" applyNumberFormat="1" applyFont="1" applyFill="1" applyBorder="1" applyAlignment="1">
      <alignment horizontal="center" vertical="center"/>
    </xf>
    <xf numFmtId="0" fontId="2" fillId="0" borderId="1" xfId="0" applyFont="1" applyBorder="1" applyAlignment="1">
      <alignment horizontal="center" vertical="center"/>
    </xf>
    <xf numFmtId="0" fontId="2" fillId="0" borderId="2" xfId="1" applyFont="1" applyBorder="1" applyAlignment="1">
      <alignment vertical="top" wrapText="1"/>
    </xf>
    <xf numFmtId="0" fontId="2" fillId="0" borderId="3" xfId="1" applyFont="1" applyBorder="1" applyAlignment="1">
      <alignment vertical="top" wrapText="1"/>
    </xf>
    <xf numFmtId="0" fontId="2" fillId="0" borderId="1" xfId="1" applyFont="1" applyBorder="1"/>
    <xf numFmtId="49" fontId="2" fillId="2" borderId="3" xfId="1"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xf numFmtId="0" fontId="2" fillId="0" borderId="5" xfId="0" applyFont="1" applyBorder="1" applyAlignment="1">
      <alignment horizontal="center" wrapText="1"/>
    </xf>
    <xf numFmtId="0" fontId="2" fillId="0" borderId="1" xfId="0" applyFont="1" applyBorder="1" applyAlignment="1">
      <alignment horizontal="center" vertical="top" wrapText="1"/>
    </xf>
    <xf numFmtId="0" fontId="2" fillId="0" borderId="1" xfId="0" applyFont="1" applyBorder="1" applyAlignment="1">
      <alignment horizontal="center" wrapText="1"/>
    </xf>
    <xf numFmtId="0" fontId="8" fillId="0" borderId="1" xfId="0" applyFont="1" applyBorder="1" applyAlignment="1">
      <alignment horizontal="center" wrapText="1"/>
    </xf>
    <xf numFmtId="0" fontId="8" fillId="0" borderId="1" xfId="0" applyFont="1" applyBorder="1" applyAlignment="1">
      <alignment wrapText="1"/>
    </xf>
    <xf numFmtId="0" fontId="2" fillId="0" borderId="4" xfId="0" applyFont="1" applyBorder="1" applyAlignment="1">
      <alignment horizontal="center" vertical="top" wrapText="1"/>
    </xf>
    <xf numFmtId="0" fontId="8" fillId="0" borderId="1" xfId="0" applyFont="1" applyBorder="1" applyAlignment="1">
      <alignment horizontal="center" vertical="top" wrapText="1"/>
    </xf>
    <xf numFmtId="0" fontId="9" fillId="0" borderId="1" xfId="0" applyFont="1" applyBorder="1" applyAlignment="1">
      <alignment wrapText="1"/>
    </xf>
    <xf numFmtId="0" fontId="7" fillId="0" borderId="0" xfId="0" applyFont="1" applyAlignment="1">
      <alignment horizontal="justify"/>
    </xf>
    <xf numFmtId="0" fontId="2" fillId="0" borderId="0" xfId="0" applyFont="1" applyAlignment="1"/>
    <xf numFmtId="49" fontId="2" fillId="0" borderId="0" xfId="1" applyNumberFormat="1" applyFont="1" applyBorder="1" applyAlignment="1">
      <alignment horizontal="center" vertical="center"/>
    </xf>
    <xf numFmtId="0" fontId="2" fillId="2" borderId="0" xfId="1" applyFont="1" applyFill="1" applyBorder="1" applyAlignment="1">
      <alignment horizontal="left" wrapText="1"/>
    </xf>
    <xf numFmtId="164" fontId="2" fillId="0" borderId="0" xfId="1" applyNumberFormat="1" applyFont="1" applyBorder="1" applyAlignment="1">
      <alignment horizontal="center" vertical="center"/>
    </xf>
    <xf numFmtId="1" fontId="2" fillId="0" borderId="0" xfId="1" applyNumberFormat="1" applyFont="1" applyBorder="1" applyAlignment="1">
      <alignment horizontal="center" vertical="center"/>
    </xf>
    <xf numFmtId="0" fontId="2" fillId="0" borderId="0" xfId="0" applyFont="1" applyAlignment="1">
      <alignment horizontal="left"/>
    </xf>
    <xf numFmtId="0" fontId="2" fillId="0" borderId="2" xfId="0" applyFont="1" applyBorder="1" applyAlignment="1">
      <alignment vertical="center" wrapText="1"/>
    </xf>
    <xf numFmtId="49" fontId="2" fillId="0" borderId="2" xfId="1" applyNumberFormat="1" applyFont="1" applyBorder="1" applyAlignment="1">
      <alignment horizontal="center" vertical="center" wrapText="1"/>
    </xf>
    <xf numFmtId="0" fontId="2" fillId="0" borderId="1" xfId="1" applyFont="1" applyBorder="1" applyAlignment="1">
      <alignment horizontal="center" vertical="center"/>
    </xf>
    <xf numFmtId="4" fontId="2" fillId="2" borderId="2" xfId="1" applyNumberFormat="1" applyFont="1" applyFill="1" applyBorder="1" applyAlignment="1">
      <alignment horizontal="center" vertical="center"/>
    </xf>
    <xf numFmtId="4" fontId="2" fillId="2" borderId="4" xfId="1" applyNumberFormat="1" applyFont="1" applyFill="1" applyBorder="1" applyAlignment="1">
      <alignment horizontal="center" vertical="center"/>
    </xf>
    <xf numFmtId="49" fontId="2" fillId="0" borderId="1" xfId="1" applyNumberFormat="1" applyFont="1" applyBorder="1" applyAlignment="1">
      <alignment horizontal="center" vertical="center" wrapText="1"/>
    </xf>
    <xf numFmtId="166" fontId="2" fillId="2" borderId="4" xfId="1" applyNumberFormat="1" applyFont="1" applyFill="1" applyBorder="1" applyAlignment="1">
      <alignment horizontal="center" vertical="center"/>
    </xf>
    <xf numFmtId="166" fontId="2" fillId="2" borderId="2" xfId="1" applyNumberFormat="1" applyFont="1" applyFill="1" applyBorder="1" applyAlignment="1">
      <alignment horizontal="center" vertical="center"/>
    </xf>
    <xf numFmtId="0" fontId="2" fillId="0" borderId="0" xfId="0" applyFont="1" applyAlignment="1">
      <alignment horizontal="left"/>
    </xf>
    <xf numFmtId="0" fontId="2" fillId="0" borderId="0" xfId="1" applyFont="1" applyAlignment="1">
      <alignment horizontal="left"/>
    </xf>
    <xf numFmtId="0" fontId="2" fillId="0" borderId="0" xfId="1" applyFont="1" applyAlignment="1">
      <alignment horizontal="justify" wrapText="1"/>
    </xf>
    <xf numFmtId="0" fontId="2" fillId="0" borderId="1" xfId="0" applyFont="1" applyBorder="1" applyAlignment="1">
      <alignment horizontal="center" vertical="center" wrapText="1"/>
    </xf>
    <xf numFmtId="0" fontId="10" fillId="0" borderId="0" xfId="0" applyFont="1" applyAlignment="1">
      <alignment horizontal="left" wrapText="1"/>
    </xf>
    <xf numFmtId="0" fontId="10" fillId="0" borderId="0" xfId="0" applyFont="1" applyAlignment="1">
      <alignment horizontal="left"/>
    </xf>
    <xf numFmtId="0" fontId="2" fillId="0" borderId="1" xfId="0" applyFont="1" applyBorder="1" applyAlignment="1">
      <alignment horizontal="center" wrapText="1"/>
    </xf>
    <xf numFmtId="164" fontId="5" fillId="0" borderId="1" xfId="1"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2" fillId="2" borderId="2" xfId="1" applyFont="1" applyFill="1" applyBorder="1" applyAlignment="1">
      <alignment horizontal="left" wrapText="1"/>
    </xf>
    <xf numFmtId="0" fontId="2" fillId="2" borderId="3" xfId="1" applyFont="1" applyFill="1" applyBorder="1" applyAlignment="1">
      <alignment horizontal="left" wrapText="1"/>
    </xf>
    <xf numFmtId="0" fontId="2" fillId="2" borderId="4" xfId="1" applyFont="1" applyFill="1" applyBorder="1" applyAlignment="1">
      <alignment horizontal="left" wrapText="1"/>
    </xf>
    <xf numFmtId="0" fontId="2" fillId="2" borderId="1" xfId="1" applyFont="1" applyFill="1" applyBorder="1" applyAlignment="1">
      <alignment horizontal="center" vertical="center"/>
    </xf>
    <xf numFmtId="164" fontId="2" fillId="0" borderId="1" xfId="1" applyNumberFormat="1" applyFont="1" applyBorder="1" applyAlignment="1">
      <alignment horizontal="center" vertical="center"/>
    </xf>
    <xf numFmtId="0" fontId="2" fillId="0" borderId="0" xfId="0" applyFont="1" applyBorder="1" applyAlignment="1">
      <alignment horizontal="left" vertical="center" wrapText="1"/>
    </xf>
    <xf numFmtId="0" fontId="2" fillId="0" borderId="1" xfId="1" applyFont="1" applyBorder="1" applyAlignment="1">
      <alignment horizontal="center"/>
    </xf>
    <xf numFmtId="1" fontId="2" fillId="0" borderId="2" xfId="1" applyNumberFormat="1" applyFont="1" applyBorder="1" applyAlignment="1">
      <alignment horizontal="center" vertical="center"/>
    </xf>
    <xf numFmtId="1" fontId="2" fillId="0" borderId="3" xfId="1" applyNumberFormat="1" applyFont="1" applyBorder="1" applyAlignment="1">
      <alignment horizontal="center" vertical="center"/>
    </xf>
    <xf numFmtId="1" fontId="2" fillId="0" borderId="4" xfId="1" applyNumberFormat="1" applyFont="1" applyBorder="1" applyAlignment="1">
      <alignment horizontal="center" vertical="center"/>
    </xf>
    <xf numFmtId="0" fontId="2" fillId="0" borderId="1" xfId="1" applyFont="1" applyBorder="1" applyAlignment="1">
      <alignment horizontal="center" vertical="center"/>
    </xf>
    <xf numFmtId="0" fontId="2" fillId="0" borderId="2" xfId="1" applyFont="1" applyBorder="1" applyAlignment="1">
      <alignment horizontal="center"/>
    </xf>
    <xf numFmtId="0" fontId="2" fillId="0" borderId="3" xfId="1" applyFont="1" applyBorder="1" applyAlignment="1">
      <alignment horizontal="center"/>
    </xf>
    <xf numFmtId="0" fontId="2" fillId="0" borderId="4" xfId="1" applyFont="1" applyBorder="1" applyAlignment="1">
      <alignment horizontal="center"/>
    </xf>
    <xf numFmtId="165" fontId="5" fillId="0" borderId="1" xfId="1" applyNumberFormat="1" applyFont="1" applyBorder="1" applyAlignment="1">
      <alignment horizontal="center" vertical="center"/>
    </xf>
    <xf numFmtId="0" fontId="2" fillId="2" borderId="1" xfId="1" applyFont="1" applyFill="1" applyBorder="1" applyAlignment="1">
      <alignment horizontal="center" vertical="center" wrapText="1"/>
    </xf>
    <xf numFmtId="164" fontId="5" fillId="0" borderId="2" xfId="1" applyNumberFormat="1" applyFont="1" applyBorder="1" applyAlignment="1">
      <alignment horizontal="center" vertical="center"/>
    </xf>
    <xf numFmtId="164" fontId="5" fillId="0" borderId="3" xfId="1" applyNumberFormat="1" applyFont="1" applyBorder="1" applyAlignment="1">
      <alignment horizontal="center" vertical="center"/>
    </xf>
    <xf numFmtId="164" fontId="5" fillId="0" borderId="4" xfId="1" applyNumberFormat="1" applyFont="1" applyBorder="1" applyAlignment="1">
      <alignment horizontal="center" vertical="center"/>
    </xf>
    <xf numFmtId="1" fontId="2" fillId="0" borderId="1" xfId="1" applyNumberFormat="1" applyFont="1" applyBorder="1" applyAlignment="1">
      <alignment horizontal="center" vertical="center"/>
    </xf>
    <xf numFmtId="166" fontId="2" fillId="2" borderId="1" xfId="1" applyNumberFormat="1" applyFont="1" applyFill="1" applyBorder="1" applyAlignment="1">
      <alignment horizontal="center" vertical="center"/>
    </xf>
    <xf numFmtId="1" fontId="2" fillId="2" borderId="2" xfId="1" applyNumberFormat="1" applyFont="1" applyFill="1" applyBorder="1" applyAlignment="1">
      <alignment horizontal="center" vertical="center"/>
    </xf>
    <xf numFmtId="1" fontId="2" fillId="2" borderId="3" xfId="1" applyNumberFormat="1" applyFont="1" applyFill="1" applyBorder="1" applyAlignment="1">
      <alignment horizontal="center" vertical="center"/>
    </xf>
    <xf numFmtId="1" fontId="2" fillId="2" borderId="4" xfId="1" applyNumberFormat="1" applyFont="1" applyFill="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166" fontId="2" fillId="2" borderId="1" xfId="1" applyNumberFormat="1" applyFont="1" applyFill="1" applyBorder="1" applyAlignment="1">
      <alignment horizontal="center"/>
    </xf>
    <xf numFmtId="0" fontId="2" fillId="2" borderId="2" xfId="1" applyFont="1" applyFill="1" applyBorder="1" applyAlignment="1">
      <alignment horizontal="center" vertical="top" wrapText="1"/>
    </xf>
    <xf numFmtId="0" fontId="2" fillId="2" borderId="3" xfId="1" applyFont="1" applyFill="1" applyBorder="1" applyAlignment="1">
      <alignment horizontal="center" vertical="top" wrapText="1"/>
    </xf>
    <xf numFmtId="0" fontId="2" fillId="2" borderId="4" xfId="1" applyFont="1" applyFill="1" applyBorder="1" applyAlignment="1">
      <alignment horizontal="center" vertical="top" wrapText="1"/>
    </xf>
    <xf numFmtId="166" fontId="2" fillId="2" borderId="3" xfId="1" applyNumberFormat="1" applyFont="1" applyFill="1" applyBorder="1" applyAlignment="1">
      <alignment horizontal="center" vertical="center"/>
    </xf>
    <xf numFmtId="166" fontId="2" fillId="2" borderId="4" xfId="1" applyNumberFormat="1" applyFont="1" applyFill="1" applyBorder="1" applyAlignment="1">
      <alignment horizontal="center" vertical="center"/>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2" fillId="0" borderId="4" xfId="1" applyFont="1" applyBorder="1" applyAlignment="1">
      <alignment horizontal="center" vertical="top" wrapText="1"/>
    </xf>
    <xf numFmtId="0" fontId="2" fillId="0" borderId="0" xfId="0" applyFont="1" applyAlignment="1">
      <alignment horizontal="left"/>
    </xf>
    <xf numFmtId="0" fontId="2" fillId="0" borderId="1" xfId="0" applyFont="1" applyBorder="1" applyAlignment="1">
      <alignment horizontal="center" vertical="center"/>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4" fontId="2" fillId="2" borderId="2" xfId="1" applyNumberFormat="1" applyFont="1" applyFill="1" applyBorder="1" applyAlignment="1">
      <alignment horizontal="center" vertical="center"/>
    </xf>
    <xf numFmtId="4" fontId="2" fillId="2" borderId="4" xfId="1" applyNumberFormat="1" applyFont="1" applyFill="1" applyBorder="1" applyAlignment="1">
      <alignment horizontal="center" vertical="center"/>
    </xf>
    <xf numFmtId="164" fontId="2" fillId="0" borderId="1" xfId="0" applyNumberFormat="1" applyFont="1" applyBorder="1" applyAlignment="1">
      <alignment horizontal="center" vertical="center" wrapText="1"/>
    </xf>
    <xf numFmtId="0" fontId="2" fillId="0" borderId="6" xfId="1" applyFont="1" applyBorder="1" applyAlignment="1">
      <alignment horizontal="center"/>
    </xf>
    <xf numFmtId="0" fontId="2" fillId="0" borderId="0" xfId="1" applyFont="1" applyBorder="1" applyAlignment="1">
      <alignment horizont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166" fontId="2" fillId="2" borderId="2" xfId="1" applyNumberFormat="1" applyFont="1" applyFill="1" applyBorder="1" applyAlignment="1">
      <alignment horizontal="center"/>
    </xf>
    <xf numFmtId="166" fontId="2" fillId="2" borderId="4" xfId="1" applyNumberFormat="1" applyFont="1" applyFill="1" applyBorder="1" applyAlignment="1">
      <alignment horizontal="center"/>
    </xf>
    <xf numFmtId="0" fontId="2" fillId="2" borderId="2" xfId="1" applyFont="1" applyFill="1" applyBorder="1" applyAlignment="1">
      <alignment horizontal="left" vertical="center" wrapText="1"/>
    </xf>
    <xf numFmtId="0" fontId="2" fillId="2" borderId="3" xfId="1" applyFont="1" applyFill="1" applyBorder="1" applyAlignment="1">
      <alignment horizontal="left" vertical="center" wrapText="1"/>
    </xf>
    <xf numFmtId="0" fontId="2" fillId="2" borderId="4" xfId="1" applyFont="1" applyFill="1" applyBorder="1" applyAlignment="1">
      <alignment horizontal="left" vertical="center" wrapText="1"/>
    </xf>
    <xf numFmtId="0" fontId="2" fillId="0" borderId="0" xfId="1" applyFont="1" applyAlignment="1">
      <alignment horizontal="left"/>
    </xf>
    <xf numFmtId="164" fontId="2" fillId="0" borderId="1" xfId="1" applyNumberFormat="1" applyFont="1" applyBorder="1" applyAlignment="1">
      <alignment horizontal="center" vertical="center" wrapText="1"/>
    </xf>
    <xf numFmtId="0" fontId="2" fillId="0" borderId="0" xfId="1" applyFont="1" applyAlignment="1">
      <alignment horizontal="justify" wrapText="1"/>
    </xf>
    <xf numFmtId="0" fontId="2" fillId="0" borderId="0" xfId="1" applyFont="1" applyAlignment="1">
      <alignment horizontal="left" wrapText="1"/>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2" fillId="0" borderId="4" xfId="1" applyFont="1" applyBorder="1" applyAlignment="1">
      <alignment horizontal="left" vertical="center" wrapText="1"/>
    </xf>
    <xf numFmtId="0" fontId="2" fillId="3" borderId="2" xfId="1" applyFont="1" applyFill="1" applyBorder="1" applyAlignment="1">
      <alignment horizontal="left" vertical="center" wrapText="1"/>
    </xf>
    <xf numFmtId="0" fontId="2" fillId="3" borderId="3" xfId="1" applyFont="1" applyFill="1" applyBorder="1" applyAlignment="1">
      <alignment horizontal="left" vertical="center" wrapText="1"/>
    </xf>
    <xf numFmtId="0" fontId="2" fillId="3" borderId="4" xfId="1"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sheetPr>
    <tabColor indexed="11"/>
    <pageSetUpPr fitToPage="1"/>
  </sheetPr>
  <dimension ref="A1:R98"/>
  <sheetViews>
    <sheetView tabSelected="1" view="pageBreakPreview" topLeftCell="A64" zoomScaleNormal="100" zoomScaleSheetLayoutView="100" workbookViewId="0">
      <selection activeCell="A8" sqref="A8:XFD8"/>
    </sheetView>
  </sheetViews>
  <sheetFormatPr defaultColWidth="9.140625" defaultRowHeight="15.75"/>
  <cols>
    <col min="1" max="1" width="8" style="1" customWidth="1"/>
    <col min="2" max="2" width="23.140625" style="1" customWidth="1"/>
    <col min="3" max="3" width="17.42578125" style="1" customWidth="1"/>
    <col min="4" max="4" width="8.28515625" style="1" customWidth="1"/>
    <col min="5" max="5" width="6.85546875" style="1" customWidth="1"/>
    <col min="6" max="6" width="11.140625" style="1" customWidth="1"/>
    <col min="7" max="7" width="7.7109375" style="1" customWidth="1"/>
    <col min="8" max="8" width="16.85546875" style="1" customWidth="1"/>
    <col min="9" max="9" width="11.140625" style="1" customWidth="1"/>
    <col min="10" max="10" width="5.140625" style="1" customWidth="1"/>
    <col min="11" max="11" width="7.28515625" style="1" customWidth="1"/>
    <col min="12" max="12" width="9.7109375" style="1" customWidth="1"/>
    <col min="13" max="13" width="7.140625" style="1" customWidth="1"/>
    <col min="14" max="14" width="7.5703125" style="1" customWidth="1"/>
    <col min="15" max="15" width="8.140625" style="1" customWidth="1"/>
    <col min="16" max="16" width="3.140625" style="1" customWidth="1"/>
    <col min="17" max="16384" width="9.140625" style="1"/>
  </cols>
  <sheetData>
    <row r="1" spans="1:16" s="22" customFormat="1" ht="18.75" customHeight="1">
      <c r="I1" s="32"/>
      <c r="J1" s="37"/>
      <c r="M1" s="37"/>
      <c r="N1" s="37"/>
      <c r="O1" s="37"/>
      <c r="P1" s="32"/>
    </row>
    <row r="2" spans="1:16" s="22" customFormat="1">
      <c r="J2" s="37" t="s">
        <v>0</v>
      </c>
    </row>
    <row r="3" spans="1:16" s="22" customFormat="1">
      <c r="I3" s="32" t="s">
        <v>55</v>
      </c>
      <c r="J3" s="32" t="s">
        <v>56</v>
      </c>
      <c r="K3" s="32"/>
      <c r="L3" s="32"/>
      <c r="M3" s="32"/>
      <c r="N3" s="32"/>
      <c r="O3" s="32"/>
      <c r="P3" s="32"/>
    </row>
    <row r="4" spans="1:16" s="22" customFormat="1">
      <c r="J4" s="46" t="s">
        <v>120</v>
      </c>
      <c r="N4" s="37"/>
      <c r="O4" s="37"/>
      <c r="P4" s="37"/>
    </row>
    <row r="5" spans="1:16">
      <c r="B5" s="2"/>
      <c r="C5" s="2"/>
      <c r="D5" s="2"/>
      <c r="K5" s="3"/>
      <c r="N5" s="4"/>
    </row>
    <row r="6" spans="1:16" ht="18" customHeight="1">
      <c r="B6" s="2"/>
      <c r="C6" s="2"/>
      <c r="D6" s="2"/>
      <c r="G6" s="5" t="s">
        <v>1</v>
      </c>
    </row>
    <row r="7" spans="1:16" ht="18.75" customHeight="1">
      <c r="G7" s="5" t="s">
        <v>81</v>
      </c>
    </row>
    <row r="8" spans="1:16">
      <c r="F8" s="5"/>
    </row>
    <row r="9" spans="1:16">
      <c r="A9" s="123" t="s">
        <v>70</v>
      </c>
      <c r="B9" s="123"/>
      <c r="C9" s="123"/>
      <c r="D9" s="123"/>
      <c r="E9" s="123"/>
      <c r="F9" s="123"/>
      <c r="G9" s="123"/>
      <c r="H9" s="123"/>
      <c r="I9" s="123"/>
      <c r="J9" s="123"/>
      <c r="K9" s="123"/>
      <c r="L9" s="123"/>
      <c r="M9" s="123"/>
      <c r="N9" s="123"/>
    </row>
    <row r="10" spans="1:16" ht="17.25" customHeight="1">
      <c r="A10" s="123" t="s">
        <v>71</v>
      </c>
      <c r="B10" s="123"/>
      <c r="C10" s="123"/>
      <c r="D10" s="123"/>
      <c r="E10" s="123"/>
      <c r="F10" s="123"/>
      <c r="G10" s="123"/>
      <c r="H10" s="123"/>
      <c r="I10" s="123"/>
      <c r="J10" s="123"/>
      <c r="K10" s="123"/>
      <c r="L10" s="123"/>
      <c r="M10" s="123"/>
      <c r="N10" s="123"/>
    </row>
    <row r="11" spans="1:16" ht="9.75" customHeight="1">
      <c r="A11" s="47"/>
      <c r="B11" s="47"/>
      <c r="C11" s="47"/>
      <c r="D11" s="47"/>
      <c r="E11" s="47"/>
      <c r="F11" s="47"/>
      <c r="G11" s="47"/>
      <c r="H11" s="47"/>
      <c r="I11" s="47"/>
      <c r="J11" s="47"/>
      <c r="K11" s="47"/>
      <c r="L11" s="47"/>
      <c r="M11" s="47"/>
      <c r="N11" s="47"/>
    </row>
    <row r="12" spans="1:16">
      <c r="A12" s="123" t="s">
        <v>72</v>
      </c>
      <c r="B12" s="123"/>
      <c r="C12" s="123"/>
      <c r="D12" s="123"/>
      <c r="E12" s="123"/>
      <c r="F12" s="123"/>
      <c r="G12" s="123"/>
      <c r="H12" s="123"/>
      <c r="I12" s="123"/>
      <c r="J12" s="123"/>
      <c r="K12" s="123"/>
      <c r="L12" s="123"/>
      <c r="M12" s="123"/>
      <c r="N12" s="123"/>
    </row>
    <row r="13" spans="1:16">
      <c r="A13" s="123" t="s">
        <v>73</v>
      </c>
      <c r="B13" s="123"/>
      <c r="C13" s="123"/>
      <c r="D13" s="123"/>
      <c r="E13" s="123"/>
      <c r="F13" s="123"/>
      <c r="G13" s="123"/>
      <c r="H13" s="123"/>
      <c r="I13" s="123"/>
      <c r="J13" s="123"/>
      <c r="K13" s="123"/>
      <c r="L13" s="123"/>
      <c r="M13" s="123"/>
      <c r="N13" s="123"/>
    </row>
    <row r="14" spans="1:16" ht="11.25" customHeight="1">
      <c r="A14" s="47"/>
      <c r="B14" s="47"/>
      <c r="C14" s="47"/>
      <c r="D14" s="47"/>
      <c r="E14" s="47"/>
      <c r="F14" s="47"/>
      <c r="G14" s="47"/>
      <c r="H14" s="47"/>
      <c r="I14" s="47"/>
      <c r="J14" s="47"/>
      <c r="K14" s="47"/>
      <c r="L14" s="47"/>
      <c r="M14" s="47"/>
      <c r="N14" s="47"/>
    </row>
    <row r="15" spans="1:16" ht="19.5" customHeight="1">
      <c r="A15" s="123" t="s">
        <v>93</v>
      </c>
      <c r="B15" s="123"/>
      <c r="C15" s="123"/>
      <c r="D15" s="123"/>
      <c r="E15" s="123"/>
      <c r="F15" s="123"/>
      <c r="G15" s="123"/>
      <c r="H15" s="123"/>
      <c r="I15" s="123"/>
      <c r="J15" s="123"/>
      <c r="K15" s="123"/>
      <c r="L15" s="123"/>
      <c r="M15" s="123"/>
      <c r="N15" s="123"/>
    </row>
    <row r="16" spans="1:16" ht="17.25" customHeight="1">
      <c r="A16" s="123" t="s">
        <v>74</v>
      </c>
      <c r="B16" s="123"/>
      <c r="C16" s="123"/>
      <c r="D16" s="123"/>
      <c r="E16" s="123"/>
      <c r="F16" s="123"/>
      <c r="G16" s="123"/>
      <c r="H16" s="123"/>
      <c r="I16" s="123"/>
      <c r="J16" s="123"/>
      <c r="K16" s="123"/>
      <c r="L16" s="123"/>
      <c r="M16" s="123"/>
      <c r="N16" s="123"/>
    </row>
    <row r="17" spans="1:16" ht="12.75" customHeight="1">
      <c r="A17" s="6"/>
    </row>
    <row r="18" spans="1:16" ht="33.75" customHeight="1">
      <c r="A18" s="126" t="s">
        <v>83</v>
      </c>
      <c r="B18" s="126"/>
      <c r="C18" s="126"/>
      <c r="D18" s="126"/>
      <c r="E18" s="126"/>
      <c r="F18" s="126"/>
      <c r="G18" s="126"/>
      <c r="H18" s="126"/>
      <c r="I18" s="126"/>
      <c r="J18" s="126"/>
      <c r="K18" s="126"/>
      <c r="L18" s="126"/>
      <c r="M18" s="126"/>
      <c r="N18" s="126"/>
      <c r="O18" s="126"/>
    </row>
    <row r="19" spans="1:16" ht="12" customHeight="1"/>
    <row r="20" spans="1:16" ht="18" customHeight="1">
      <c r="A20" s="123" t="s">
        <v>52</v>
      </c>
      <c r="B20" s="123"/>
      <c r="C20" s="123"/>
      <c r="D20" s="123"/>
      <c r="E20" s="123"/>
      <c r="F20" s="123"/>
      <c r="G20" s="123"/>
      <c r="H20" s="123"/>
      <c r="I20" s="123"/>
      <c r="J20" s="123"/>
      <c r="K20" s="123"/>
      <c r="L20" s="123"/>
      <c r="M20" s="123"/>
      <c r="N20" s="123"/>
    </row>
    <row r="21" spans="1:16" ht="52.5" customHeight="1">
      <c r="A21" s="125" t="s">
        <v>111</v>
      </c>
      <c r="B21" s="125"/>
      <c r="C21" s="125"/>
      <c r="D21" s="125"/>
      <c r="E21" s="125"/>
      <c r="F21" s="125"/>
      <c r="G21" s="125"/>
      <c r="H21" s="125"/>
      <c r="I21" s="125"/>
      <c r="J21" s="125"/>
      <c r="K21" s="125"/>
      <c r="L21" s="125"/>
      <c r="M21" s="125"/>
      <c r="N21" s="125"/>
      <c r="O21" s="125"/>
      <c r="P21" s="125"/>
    </row>
    <row r="22" spans="1:16" ht="11.25" customHeight="1">
      <c r="A22" s="48"/>
      <c r="B22" s="48"/>
      <c r="C22" s="48"/>
      <c r="D22" s="48"/>
      <c r="E22" s="48"/>
      <c r="F22" s="48"/>
      <c r="G22" s="48"/>
      <c r="H22" s="48"/>
      <c r="I22" s="48"/>
      <c r="J22" s="48"/>
      <c r="K22" s="48"/>
      <c r="L22" s="48"/>
      <c r="M22" s="48"/>
      <c r="N22" s="48"/>
      <c r="O22" s="48"/>
      <c r="P22" s="48"/>
    </row>
    <row r="23" spans="1:16" ht="51.75" customHeight="1">
      <c r="A23" s="126" t="s">
        <v>75</v>
      </c>
      <c r="B23" s="126"/>
      <c r="C23" s="126"/>
      <c r="D23" s="126"/>
      <c r="E23" s="126"/>
      <c r="F23" s="126"/>
      <c r="G23" s="126"/>
      <c r="H23" s="126"/>
      <c r="I23" s="126"/>
      <c r="J23" s="126"/>
      <c r="K23" s="126"/>
      <c r="L23" s="126"/>
      <c r="M23" s="126"/>
      <c r="N23" s="126"/>
      <c r="O23" s="126"/>
      <c r="P23" s="126"/>
    </row>
    <row r="24" spans="1:16">
      <c r="A24" s="6"/>
    </row>
    <row r="25" spans="1:16" ht="20.25" customHeight="1">
      <c r="A25" s="103" t="s">
        <v>24</v>
      </c>
      <c r="B25" s="103"/>
      <c r="C25" s="103"/>
      <c r="D25" s="103"/>
      <c r="E25" s="103"/>
      <c r="F25" s="103"/>
      <c r="G25" s="103"/>
      <c r="H25" s="103"/>
      <c r="I25" s="103"/>
      <c r="J25" s="103"/>
      <c r="K25" s="103"/>
      <c r="L25" s="103"/>
      <c r="M25" s="103"/>
      <c r="N25" s="103"/>
    </row>
    <row r="26" spans="1:16" ht="12.75" customHeight="1">
      <c r="A26" s="37"/>
      <c r="B26" s="37"/>
      <c r="C26" s="37"/>
      <c r="D26" s="37"/>
      <c r="E26" s="37"/>
      <c r="F26" s="37"/>
      <c r="G26" s="37"/>
      <c r="H26" s="37"/>
      <c r="I26" s="37"/>
      <c r="J26" s="37"/>
      <c r="K26" s="37"/>
      <c r="L26" s="37"/>
      <c r="M26" s="37"/>
      <c r="N26" s="37"/>
    </row>
    <row r="27" spans="1:16">
      <c r="L27" s="114" t="s">
        <v>3</v>
      </c>
      <c r="M27" s="115"/>
      <c r="N27" s="115"/>
    </row>
    <row r="28" spans="1:16" ht="23.25" customHeight="1">
      <c r="A28" s="116" t="s">
        <v>2</v>
      </c>
      <c r="B28" s="104" t="s">
        <v>25</v>
      </c>
      <c r="C28" s="104" t="s">
        <v>26</v>
      </c>
      <c r="D28" s="105" t="s">
        <v>27</v>
      </c>
      <c r="E28" s="106"/>
      <c r="F28" s="106"/>
      <c r="G28" s="106"/>
      <c r="H28" s="107"/>
      <c r="I28" s="105" t="s">
        <v>28</v>
      </c>
      <c r="J28" s="107"/>
      <c r="K28" s="49" t="s">
        <v>29</v>
      </c>
      <c r="L28" s="49"/>
      <c r="M28" s="49" t="s">
        <v>4</v>
      </c>
      <c r="N28" s="49"/>
      <c r="O28" s="49"/>
      <c r="P28" s="49"/>
    </row>
    <row r="29" spans="1:16" ht="24.75" customHeight="1">
      <c r="A29" s="117"/>
      <c r="B29" s="104"/>
      <c r="C29" s="104"/>
      <c r="D29" s="108"/>
      <c r="E29" s="109"/>
      <c r="F29" s="109"/>
      <c r="G29" s="109"/>
      <c r="H29" s="110"/>
      <c r="I29" s="108"/>
      <c r="J29" s="110"/>
      <c r="K29" s="49"/>
      <c r="L29" s="49"/>
      <c r="M29" s="49"/>
      <c r="N29" s="49"/>
      <c r="O29" s="49"/>
      <c r="P29" s="49"/>
    </row>
    <row r="30" spans="1:16" ht="27" customHeight="1">
      <c r="A30" s="20">
        <v>1</v>
      </c>
      <c r="B30" s="14">
        <v>2</v>
      </c>
      <c r="C30" s="14">
        <v>3</v>
      </c>
      <c r="D30" s="49">
        <v>4</v>
      </c>
      <c r="E30" s="49"/>
      <c r="F30" s="49"/>
      <c r="G30" s="49"/>
      <c r="H30" s="49"/>
      <c r="I30" s="49">
        <v>5</v>
      </c>
      <c r="J30" s="49"/>
      <c r="K30" s="49">
        <v>6</v>
      </c>
      <c r="L30" s="49"/>
      <c r="M30" s="49">
        <v>7</v>
      </c>
      <c r="N30" s="49"/>
      <c r="O30" s="49"/>
      <c r="P30" s="49"/>
    </row>
    <row r="31" spans="1:16" ht="84" customHeight="1">
      <c r="A31" s="40">
        <v>1</v>
      </c>
      <c r="B31" s="10" t="s">
        <v>57</v>
      </c>
      <c r="C31" s="18" t="s">
        <v>30</v>
      </c>
      <c r="D31" s="49" t="s">
        <v>110</v>
      </c>
      <c r="E31" s="49"/>
      <c r="F31" s="49"/>
      <c r="G31" s="49"/>
      <c r="H31" s="49"/>
      <c r="I31" s="113">
        <v>3000</v>
      </c>
      <c r="J31" s="113"/>
      <c r="K31" s="49" t="s">
        <v>5</v>
      </c>
      <c r="L31" s="49"/>
      <c r="M31" s="113">
        <v>3000</v>
      </c>
      <c r="N31" s="113"/>
      <c r="O31" s="113"/>
      <c r="P31" s="113"/>
    </row>
    <row r="32" spans="1:16" ht="23.25" customHeight="1">
      <c r="A32" s="38"/>
      <c r="B32" s="20"/>
      <c r="C32" s="20"/>
      <c r="D32" s="49" t="s">
        <v>53</v>
      </c>
      <c r="E32" s="49"/>
      <c r="F32" s="49"/>
      <c r="G32" s="49"/>
      <c r="H32" s="49"/>
      <c r="I32" s="49"/>
      <c r="J32" s="49"/>
      <c r="K32" s="49"/>
      <c r="L32" s="49"/>
      <c r="M32" s="49"/>
      <c r="N32" s="49"/>
      <c r="O32" s="49"/>
      <c r="P32" s="49"/>
    </row>
    <row r="33" spans="1:18" ht="56.25" customHeight="1">
      <c r="A33" s="39" t="s">
        <v>11</v>
      </c>
      <c r="B33" s="10" t="s">
        <v>57</v>
      </c>
      <c r="C33" s="18" t="s">
        <v>30</v>
      </c>
      <c r="D33" s="95" t="s">
        <v>100</v>
      </c>
      <c r="E33" s="96"/>
      <c r="F33" s="96"/>
      <c r="G33" s="96"/>
      <c r="H33" s="97"/>
      <c r="I33" s="98">
        <v>595</v>
      </c>
      <c r="J33" s="99"/>
      <c r="K33" s="111" t="s">
        <v>5</v>
      </c>
      <c r="L33" s="112"/>
      <c r="M33" s="87">
        <f t="shared" ref="M33:M38" si="0">I33</f>
        <v>595</v>
      </c>
      <c r="N33" s="87"/>
      <c r="O33" s="87"/>
      <c r="P33" s="87"/>
    </row>
    <row r="34" spans="1:18" ht="85.5" customHeight="1">
      <c r="A34" s="39" t="s">
        <v>58</v>
      </c>
      <c r="B34" s="10" t="s">
        <v>57</v>
      </c>
      <c r="C34" s="18" t="s">
        <v>30</v>
      </c>
      <c r="D34" s="95" t="s">
        <v>101</v>
      </c>
      <c r="E34" s="96"/>
      <c r="F34" s="96"/>
      <c r="G34" s="96"/>
      <c r="H34" s="97"/>
      <c r="I34" s="98">
        <v>112</v>
      </c>
      <c r="J34" s="99"/>
      <c r="K34" s="111" t="s">
        <v>5</v>
      </c>
      <c r="L34" s="112"/>
      <c r="M34" s="87">
        <f t="shared" si="0"/>
        <v>112</v>
      </c>
      <c r="N34" s="87"/>
      <c r="O34" s="87"/>
      <c r="P34" s="87"/>
    </row>
    <row r="35" spans="1:18" ht="49.5" customHeight="1">
      <c r="A35" s="39" t="s">
        <v>64</v>
      </c>
      <c r="B35" s="10" t="s">
        <v>57</v>
      </c>
      <c r="C35" s="18" t="s">
        <v>30</v>
      </c>
      <c r="D35" s="95" t="s">
        <v>76</v>
      </c>
      <c r="E35" s="96"/>
      <c r="F35" s="96"/>
      <c r="G35" s="96"/>
      <c r="H35" s="97"/>
      <c r="I35" s="98">
        <v>68.75</v>
      </c>
      <c r="J35" s="99"/>
      <c r="K35" s="111" t="s">
        <v>5</v>
      </c>
      <c r="L35" s="112"/>
      <c r="M35" s="87">
        <f t="shared" si="0"/>
        <v>68.75</v>
      </c>
      <c r="N35" s="87"/>
      <c r="O35" s="87"/>
      <c r="P35" s="87"/>
    </row>
    <row r="36" spans="1:18" ht="151.15" customHeight="1">
      <c r="A36" s="39" t="s">
        <v>65</v>
      </c>
      <c r="B36" s="10" t="s">
        <v>57</v>
      </c>
      <c r="C36" s="18" t="s">
        <v>30</v>
      </c>
      <c r="D36" s="95" t="s">
        <v>112</v>
      </c>
      <c r="E36" s="96"/>
      <c r="F36" s="96"/>
      <c r="G36" s="96"/>
      <c r="H36" s="97"/>
      <c r="I36" s="98">
        <v>1265.5</v>
      </c>
      <c r="J36" s="99"/>
      <c r="K36" s="41"/>
      <c r="L36" s="42"/>
      <c r="M36" s="87">
        <f t="shared" si="0"/>
        <v>1265.5</v>
      </c>
      <c r="N36" s="87"/>
      <c r="O36" s="87"/>
      <c r="P36" s="87"/>
    </row>
    <row r="37" spans="1:18" ht="68.45" customHeight="1">
      <c r="A37" s="39" t="s">
        <v>66</v>
      </c>
      <c r="B37" s="10" t="s">
        <v>57</v>
      </c>
      <c r="C37" s="18" t="s">
        <v>30</v>
      </c>
      <c r="D37" s="95" t="s">
        <v>113</v>
      </c>
      <c r="E37" s="96"/>
      <c r="F37" s="96"/>
      <c r="G37" s="96"/>
      <c r="H37" s="97"/>
      <c r="I37" s="98">
        <v>548.72500000000002</v>
      </c>
      <c r="J37" s="99"/>
      <c r="K37" s="41"/>
      <c r="L37" s="42"/>
      <c r="M37" s="87">
        <f t="shared" si="0"/>
        <v>548.72500000000002</v>
      </c>
      <c r="N37" s="87"/>
      <c r="O37" s="87"/>
      <c r="P37" s="87"/>
    </row>
    <row r="38" spans="1:18" ht="94.9" customHeight="1">
      <c r="A38" s="39" t="s">
        <v>77</v>
      </c>
      <c r="B38" s="10" t="s">
        <v>57</v>
      </c>
      <c r="C38" s="18" t="s">
        <v>30</v>
      </c>
      <c r="D38" s="95" t="s">
        <v>114</v>
      </c>
      <c r="E38" s="96"/>
      <c r="F38" s="96"/>
      <c r="G38" s="96"/>
      <c r="H38" s="97"/>
      <c r="I38" s="98">
        <v>410.02499999999998</v>
      </c>
      <c r="J38" s="99"/>
      <c r="K38" s="45"/>
      <c r="L38" s="44"/>
      <c r="M38" s="87">
        <f t="shared" si="0"/>
        <v>410.02499999999998</v>
      </c>
      <c r="N38" s="87"/>
      <c r="O38" s="87"/>
      <c r="P38" s="87"/>
    </row>
    <row r="39" spans="1:18" ht="29.25" customHeight="1">
      <c r="A39" s="15"/>
      <c r="B39" s="17"/>
      <c r="C39" s="16"/>
      <c r="D39" s="100" t="s">
        <v>6</v>
      </c>
      <c r="E39" s="101"/>
      <c r="F39" s="101"/>
      <c r="G39" s="101"/>
      <c r="H39" s="102"/>
      <c r="I39" s="118">
        <f>SUM(I33:J38)</f>
        <v>3000</v>
      </c>
      <c r="J39" s="119"/>
      <c r="K39" s="118" t="str">
        <f>K33</f>
        <v>-</v>
      </c>
      <c r="L39" s="119"/>
      <c r="M39" s="94">
        <f>SUM(M33:N38)</f>
        <v>3000</v>
      </c>
      <c r="N39" s="94"/>
      <c r="O39" s="94"/>
      <c r="P39" s="94"/>
    </row>
    <row r="40" spans="1:18" ht="22.5" customHeight="1">
      <c r="A40" s="7"/>
      <c r="B40" s="7"/>
      <c r="C40" s="8"/>
      <c r="D40" s="8"/>
      <c r="E40" s="8"/>
      <c r="F40" s="8"/>
      <c r="G40" s="8"/>
      <c r="H40" s="8"/>
      <c r="I40" s="8"/>
      <c r="J40" s="8"/>
      <c r="K40" s="8"/>
      <c r="L40" s="8"/>
      <c r="M40" s="8"/>
      <c r="N40" s="8"/>
      <c r="R40" s="3"/>
    </row>
    <row r="41" spans="1:18">
      <c r="A41" s="103" t="s">
        <v>54</v>
      </c>
      <c r="B41" s="103"/>
      <c r="C41" s="103"/>
      <c r="D41" s="103"/>
      <c r="E41" s="103"/>
      <c r="F41" s="103"/>
      <c r="G41" s="103"/>
      <c r="H41" s="103"/>
      <c r="I41" s="103"/>
      <c r="J41" s="103"/>
      <c r="K41" s="103"/>
      <c r="L41" s="103"/>
      <c r="M41" s="103"/>
      <c r="N41" s="103"/>
    </row>
    <row r="42" spans="1:18" ht="21.75" customHeight="1"/>
    <row r="43" spans="1:18" ht="27" customHeight="1">
      <c r="A43" s="54" t="s">
        <v>2</v>
      </c>
      <c r="B43" s="104" t="s">
        <v>25</v>
      </c>
      <c r="C43" s="105" t="s">
        <v>7</v>
      </c>
      <c r="D43" s="106"/>
      <c r="E43" s="106"/>
      <c r="F43" s="107"/>
      <c r="G43" s="49" t="s">
        <v>8</v>
      </c>
      <c r="H43" s="49"/>
      <c r="I43" s="49"/>
      <c r="J43" s="49" t="s">
        <v>9</v>
      </c>
      <c r="K43" s="49"/>
      <c r="L43" s="49"/>
      <c r="M43" s="105" t="s">
        <v>31</v>
      </c>
      <c r="N43" s="106"/>
      <c r="O43" s="106"/>
      <c r="P43" s="107"/>
    </row>
    <row r="44" spans="1:18" ht="25.5" customHeight="1">
      <c r="A44" s="54"/>
      <c r="B44" s="104"/>
      <c r="C44" s="108"/>
      <c r="D44" s="109"/>
      <c r="E44" s="109"/>
      <c r="F44" s="110"/>
      <c r="G44" s="49"/>
      <c r="H44" s="49"/>
      <c r="I44" s="49"/>
      <c r="J44" s="49"/>
      <c r="K44" s="49"/>
      <c r="L44" s="49"/>
      <c r="M44" s="108"/>
      <c r="N44" s="109"/>
      <c r="O44" s="109"/>
      <c r="P44" s="110"/>
    </row>
    <row r="45" spans="1:18" ht="30" customHeight="1">
      <c r="A45" s="21">
        <v>1</v>
      </c>
      <c r="B45" s="14">
        <v>2</v>
      </c>
      <c r="C45" s="54">
        <v>3</v>
      </c>
      <c r="D45" s="55"/>
      <c r="E45" s="55"/>
      <c r="F45" s="56"/>
      <c r="G45" s="54">
        <v>4</v>
      </c>
      <c r="H45" s="55"/>
      <c r="I45" s="56"/>
      <c r="J45" s="54">
        <v>5</v>
      </c>
      <c r="K45" s="55"/>
      <c r="L45" s="56"/>
      <c r="M45" s="54">
        <v>6</v>
      </c>
      <c r="N45" s="55"/>
      <c r="O45" s="55"/>
      <c r="P45" s="56"/>
    </row>
    <row r="46" spans="1:18" ht="75" customHeight="1">
      <c r="A46" s="21"/>
      <c r="B46" s="10" t="s">
        <v>57</v>
      </c>
      <c r="C46" s="54" t="s">
        <v>109</v>
      </c>
      <c r="D46" s="55"/>
      <c r="E46" s="55"/>
      <c r="F46" s="56"/>
      <c r="G46" s="54"/>
      <c r="H46" s="55"/>
      <c r="I46" s="56"/>
      <c r="J46" s="54"/>
      <c r="K46" s="55"/>
      <c r="L46" s="56"/>
      <c r="M46" s="54"/>
      <c r="N46" s="55"/>
      <c r="O46" s="55"/>
      <c r="P46" s="56"/>
    </row>
    <row r="47" spans="1:18" ht="24.75" customHeight="1">
      <c r="A47" s="9">
        <v>1</v>
      </c>
      <c r="B47" s="17"/>
      <c r="C47" s="127" t="s">
        <v>10</v>
      </c>
      <c r="D47" s="128"/>
      <c r="E47" s="128"/>
      <c r="F47" s="129"/>
      <c r="G47" s="53"/>
      <c r="H47" s="53"/>
      <c r="I47" s="53"/>
      <c r="J47" s="81"/>
      <c r="K47" s="81"/>
      <c r="L47" s="81"/>
      <c r="M47" s="83"/>
      <c r="N47" s="84"/>
      <c r="O47" s="84"/>
      <c r="P47" s="85"/>
    </row>
    <row r="48" spans="1:18" ht="66" customHeight="1">
      <c r="A48" s="10" t="s">
        <v>11</v>
      </c>
      <c r="B48" s="17"/>
      <c r="C48" s="120" t="s">
        <v>102</v>
      </c>
      <c r="D48" s="121"/>
      <c r="E48" s="121"/>
      <c r="F48" s="122"/>
      <c r="G48" s="71" t="s">
        <v>12</v>
      </c>
      <c r="H48" s="71"/>
      <c r="I48" s="71"/>
      <c r="J48" s="124" t="s">
        <v>69</v>
      </c>
      <c r="K48" s="124"/>
      <c r="L48" s="124"/>
      <c r="M48" s="87">
        <f>M33</f>
        <v>595</v>
      </c>
      <c r="N48" s="87"/>
      <c r="O48" s="87"/>
      <c r="P48" s="87"/>
    </row>
    <row r="49" spans="1:16" ht="78" customHeight="1">
      <c r="A49" s="10" t="s">
        <v>58</v>
      </c>
      <c r="B49" s="17"/>
      <c r="C49" s="130" t="s">
        <v>103</v>
      </c>
      <c r="D49" s="131"/>
      <c r="E49" s="131"/>
      <c r="F49" s="132"/>
      <c r="G49" s="71" t="s">
        <v>12</v>
      </c>
      <c r="H49" s="71"/>
      <c r="I49" s="71"/>
      <c r="J49" s="124" t="s">
        <v>69</v>
      </c>
      <c r="K49" s="124"/>
      <c r="L49" s="124"/>
      <c r="M49" s="87">
        <f>M34</f>
        <v>112</v>
      </c>
      <c r="N49" s="87"/>
      <c r="O49" s="87"/>
      <c r="P49" s="87"/>
    </row>
    <row r="50" spans="1:16" ht="58.5" customHeight="1">
      <c r="A50" s="10" t="s">
        <v>64</v>
      </c>
      <c r="B50" s="17"/>
      <c r="C50" s="130" t="s">
        <v>92</v>
      </c>
      <c r="D50" s="131"/>
      <c r="E50" s="131"/>
      <c r="F50" s="132"/>
      <c r="G50" s="71" t="s">
        <v>12</v>
      </c>
      <c r="H50" s="71"/>
      <c r="I50" s="71"/>
      <c r="J50" s="124" t="s">
        <v>69</v>
      </c>
      <c r="K50" s="124"/>
      <c r="L50" s="124"/>
      <c r="M50" s="87">
        <f>M35</f>
        <v>68.75</v>
      </c>
      <c r="N50" s="87"/>
      <c r="O50" s="87"/>
      <c r="P50" s="87"/>
    </row>
    <row r="51" spans="1:16" ht="66" customHeight="1">
      <c r="A51" s="10" t="s">
        <v>65</v>
      </c>
      <c r="B51" s="17"/>
      <c r="C51" s="120" t="s">
        <v>104</v>
      </c>
      <c r="D51" s="121"/>
      <c r="E51" s="121"/>
      <c r="F51" s="122"/>
      <c r="G51" s="71" t="s">
        <v>12</v>
      </c>
      <c r="H51" s="71"/>
      <c r="I51" s="71"/>
      <c r="J51" s="124" t="s">
        <v>69</v>
      </c>
      <c r="K51" s="124"/>
      <c r="L51" s="124"/>
      <c r="M51" s="87">
        <v>1266.4000000000001</v>
      </c>
      <c r="N51" s="87"/>
      <c r="O51" s="87"/>
      <c r="P51" s="87"/>
    </row>
    <row r="52" spans="1:16" ht="86.45" customHeight="1">
      <c r="A52" s="10" t="s">
        <v>66</v>
      </c>
      <c r="B52" s="17"/>
      <c r="C52" s="133" t="s">
        <v>115</v>
      </c>
      <c r="D52" s="134"/>
      <c r="E52" s="134"/>
      <c r="F52" s="135"/>
      <c r="G52" s="71" t="s">
        <v>12</v>
      </c>
      <c r="H52" s="71"/>
      <c r="I52" s="71"/>
      <c r="J52" s="124" t="s">
        <v>69</v>
      </c>
      <c r="K52" s="124"/>
      <c r="L52" s="124"/>
      <c r="M52" s="87">
        <f>M37</f>
        <v>548.72500000000002</v>
      </c>
      <c r="N52" s="87"/>
      <c r="O52" s="87"/>
      <c r="P52" s="87"/>
    </row>
    <row r="53" spans="1:16" ht="42.75" customHeight="1">
      <c r="A53" s="10" t="s">
        <v>77</v>
      </c>
      <c r="B53" s="17"/>
      <c r="C53" s="120" t="s">
        <v>105</v>
      </c>
      <c r="D53" s="121"/>
      <c r="E53" s="121"/>
      <c r="F53" s="122"/>
      <c r="G53" s="71" t="s">
        <v>12</v>
      </c>
      <c r="H53" s="71"/>
      <c r="I53" s="71"/>
      <c r="J53" s="124" t="s">
        <v>69</v>
      </c>
      <c r="K53" s="124"/>
      <c r="L53" s="124"/>
      <c r="M53" s="87">
        <v>409.1</v>
      </c>
      <c r="N53" s="87"/>
      <c r="O53" s="87"/>
      <c r="P53" s="87"/>
    </row>
    <row r="54" spans="1:16">
      <c r="A54" s="11" t="s">
        <v>13</v>
      </c>
      <c r="B54" s="17"/>
      <c r="C54" s="58" t="s">
        <v>14</v>
      </c>
      <c r="D54" s="59"/>
      <c r="E54" s="59"/>
      <c r="F54" s="60"/>
      <c r="G54" s="91"/>
      <c r="H54" s="92"/>
      <c r="I54" s="93"/>
      <c r="J54" s="91"/>
      <c r="K54" s="92"/>
      <c r="L54" s="93"/>
      <c r="M54" s="91"/>
      <c r="N54" s="92"/>
      <c r="O54" s="92"/>
      <c r="P54" s="93"/>
    </row>
    <row r="55" spans="1:16" ht="48" customHeight="1">
      <c r="A55" s="13" t="s">
        <v>15</v>
      </c>
      <c r="B55" s="17"/>
      <c r="C55" s="120" t="s">
        <v>78</v>
      </c>
      <c r="D55" s="121"/>
      <c r="E55" s="121"/>
      <c r="F55" s="122"/>
      <c r="G55" s="70" t="s">
        <v>16</v>
      </c>
      <c r="H55" s="70"/>
      <c r="I55" s="70"/>
      <c r="J55" s="82" t="s">
        <v>79</v>
      </c>
      <c r="K55" s="82"/>
      <c r="L55" s="82"/>
      <c r="M55" s="88">
        <v>5985</v>
      </c>
      <c r="N55" s="89"/>
      <c r="O55" s="89"/>
      <c r="P55" s="90"/>
    </row>
    <row r="56" spans="1:16" ht="60.75" customHeight="1">
      <c r="A56" s="13" t="s">
        <v>59</v>
      </c>
      <c r="B56" s="17"/>
      <c r="C56" s="120" t="s">
        <v>116</v>
      </c>
      <c r="D56" s="121"/>
      <c r="E56" s="121"/>
      <c r="F56" s="122"/>
      <c r="G56" s="70" t="s">
        <v>16</v>
      </c>
      <c r="H56" s="70"/>
      <c r="I56" s="70"/>
      <c r="J56" s="82" t="s">
        <v>79</v>
      </c>
      <c r="K56" s="82"/>
      <c r="L56" s="82"/>
      <c r="M56" s="86">
        <v>795</v>
      </c>
      <c r="N56" s="86"/>
      <c r="O56" s="86"/>
      <c r="P56" s="86"/>
    </row>
    <row r="57" spans="1:16" ht="60.75" customHeight="1">
      <c r="A57" s="13" t="s">
        <v>67</v>
      </c>
      <c r="B57" s="17"/>
      <c r="C57" s="120" t="s">
        <v>98</v>
      </c>
      <c r="D57" s="121"/>
      <c r="E57" s="121"/>
      <c r="F57" s="122"/>
      <c r="G57" s="70" t="s">
        <v>16</v>
      </c>
      <c r="H57" s="70"/>
      <c r="I57" s="70"/>
      <c r="J57" s="82" t="s">
        <v>79</v>
      </c>
      <c r="K57" s="82"/>
      <c r="L57" s="82"/>
      <c r="M57" s="86">
        <v>740</v>
      </c>
      <c r="N57" s="86"/>
      <c r="O57" s="86"/>
      <c r="P57" s="86"/>
    </row>
    <row r="58" spans="1:16" ht="66" customHeight="1">
      <c r="A58" s="13" t="s">
        <v>68</v>
      </c>
      <c r="B58" s="17"/>
      <c r="C58" s="120" t="s">
        <v>117</v>
      </c>
      <c r="D58" s="121"/>
      <c r="E58" s="121"/>
      <c r="F58" s="122"/>
      <c r="G58" s="70" t="s">
        <v>16</v>
      </c>
      <c r="H58" s="70"/>
      <c r="I58" s="70"/>
      <c r="J58" s="82" t="s">
        <v>79</v>
      </c>
      <c r="K58" s="82"/>
      <c r="L58" s="82"/>
      <c r="M58" s="86">
        <v>9111</v>
      </c>
      <c r="N58" s="86"/>
      <c r="O58" s="86"/>
      <c r="P58" s="86"/>
    </row>
    <row r="59" spans="1:16" ht="57.75" customHeight="1">
      <c r="A59" s="13" t="s">
        <v>84</v>
      </c>
      <c r="B59" s="17"/>
      <c r="C59" s="120" t="s">
        <v>80</v>
      </c>
      <c r="D59" s="121"/>
      <c r="E59" s="121"/>
      <c r="F59" s="122"/>
      <c r="G59" s="70" t="s">
        <v>16</v>
      </c>
      <c r="H59" s="70"/>
      <c r="I59" s="70"/>
      <c r="J59" s="82" t="s">
        <v>79</v>
      </c>
      <c r="K59" s="82"/>
      <c r="L59" s="82"/>
      <c r="M59" s="86">
        <v>17548</v>
      </c>
      <c r="N59" s="86"/>
      <c r="O59" s="86"/>
      <c r="P59" s="86"/>
    </row>
    <row r="60" spans="1:16" ht="32.25" customHeight="1">
      <c r="A60" s="13" t="s">
        <v>85</v>
      </c>
      <c r="B60" s="17"/>
      <c r="C60" s="120" t="s">
        <v>118</v>
      </c>
      <c r="D60" s="121"/>
      <c r="E60" s="121"/>
      <c r="F60" s="122"/>
      <c r="G60" s="70" t="s">
        <v>16</v>
      </c>
      <c r="H60" s="70"/>
      <c r="I60" s="70"/>
      <c r="J60" s="82" t="s">
        <v>79</v>
      </c>
      <c r="K60" s="82"/>
      <c r="L60" s="82"/>
      <c r="M60" s="86">
        <v>303</v>
      </c>
      <c r="N60" s="86"/>
      <c r="O60" s="86"/>
      <c r="P60" s="86"/>
    </row>
    <row r="61" spans="1:16">
      <c r="A61" s="11" t="s">
        <v>17</v>
      </c>
      <c r="B61" s="17"/>
      <c r="C61" s="58" t="s">
        <v>18</v>
      </c>
      <c r="D61" s="59"/>
      <c r="E61" s="59"/>
      <c r="F61" s="60"/>
      <c r="G61" s="77"/>
      <c r="H61" s="77"/>
      <c r="I61" s="77"/>
      <c r="J61" s="77"/>
      <c r="K61" s="77"/>
      <c r="L61" s="77"/>
      <c r="M61" s="91"/>
      <c r="N61" s="92"/>
      <c r="O61" s="92"/>
      <c r="P61" s="93"/>
    </row>
    <row r="62" spans="1:16" ht="72.75" customHeight="1">
      <c r="A62" s="43" t="s">
        <v>19</v>
      </c>
      <c r="B62" s="17"/>
      <c r="C62" s="61" t="s">
        <v>94</v>
      </c>
      <c r="D62" s="62"/>
      <c r="E62" s="62"/>
      <c r="F62" s="63"/>
      <c r="G62" s="71" t="s">
        <v>99</v>
      </c>
      <c r="H62" s="71"/>
      <c r="I62" s="71"/>
      <c r="J62" s="91" t="s">
        <v>63</v>
      </c>
      <c r="K62" s="92"/>
      <c r="L62" s="93"/>
      <c r="M62" s="74">
        <f>M48/M55*1000</f>
        <v>99.415204678362571</v>
      </c>
      <c r="N62" s="75"/>
      <c r="O62" s="75"/>
      <c r="P62" s="76"/>
    </row>
    <row r="63" spans="1:16" ht="101.25" customHeight="1">
      <c r="A63" s="43" t="s">
        <v>86</v>
      </c>
      <c r="B63" s="17"/>
      <c r="C63" s="61" t="s">
        <v>119</v>
      </c>
      <c r="D63" s="62"/>
      <c r="E63" s="62"/>
      <c r="F63" s="63"/>
      <c r="G63" s="71" t="s">
        <v>99</v>
      </c>
      <c r="H63" s="71"/>
      <c r="I63" s="71"/>
      <c r="J63" s="91" t="s">
        <v>63</v>
      </c>
      <c r="K63" s="92"/>
      <c r="L63" s="93"/>
      <c r="M63" s="74">
        <f>M49/M56*1000</f>
        <v>140.88050314465409</v>
      </c>
      <c r="N63" s="75"/>
      <c r="O63" s="75"/>
      <c r="P63" s="76"/>
    </row>
    <row r="64" spans="1:16" ht="66" customHeight="1">
      <c r="A64" s="43" t="s">
        <v>87</v>
      </c>
      <c r="B64" s="17"/>
      <c r="C64" s="61" t="s">
        <v>95</v>
      </c>
      <c r="D64" s="62"/>
      <c r="E64" s="62"/>
      <c r="F64" s="63"/>
      <c r="G64" s="71" t="s">
        <v>99</v>
      </c>
      <c r="H64" s="71"/>
      <c r="I64" s="71"/>
      <c r="J64" s="91" t="s">
        <v>63</v>
      </c>
      <c r="K64" s="92"/>
      <c r="L64" s="93"/>
      <c r="M64" s="74">
        <v>93</v>
      </c>
      <c r="N64" s="75"/>
      <c r="O64" s="75"/>
      <c r="P64" s="76"/>
    </row>
    <row r="65" spans="1:16" ht="69" customHeight="1">
      <c r="A65" s="43" t="s">
        <v>88</v>
      </c>
      <c r="B65" s="17"/>
      <c r="C65" s="61" t="s">
        <v>106</v>
      </c>
      <c r="D65" s="62"/>
      <c r="E65" s="62"/>
      <c r="F65" s="63"/>
      <c r="G65" s="71" t="s">
        <v>99</v>
      </c>
      <c r="H65" s="71"/>
      <c r="I65" s="71"/>
      <c r="J65" s="91" t="s">
        <v>63</v>
      </c>
      <c r="K65" s="92"/>
      <c r="L65" s="93"/>
      <c r="M65" s="74">
        <f>M51/M58*1000</f>
        <v>138.99681703435411</v>
      </c>
      <c r="N65" s="75"/>
      <c r="O65" s="75"/>
      <c r="P65" s="76"/>
    </row>
    <row r="66" spans="1:16" ht="39" customHeight="1">
      <c r="A66" s="43" t="s">
        <v>89</v>
      </c>
      <c r="B66" s="17"/>
      <c r="C66" s="61" t="s">
        <v>82</v>
      </c>
      <c r="D66" s="62"/>
      <c r="E66" s="62"/>
      <c r="F66" s="63"/>
      <c r="G66" s="71" t="s">
        <v>99</v>
      </c>
      <c r="H66" s="71"/>
      <c r="I66" s="71"/>
      <c r="J66" s="71" t="s">
        <v>63</v>
      </c>
      <c r="K66" s="71"/>
      <c r="L66" s="71"/>
      <c r="M66" s="74">
        <f>M52/M59*1000</f>
        <v>31.269945292910876</v>
      </c>
      <c r="N66" s="75"/>
      <c r="O66" s="75"/>
      <c r="P66" s="76"/>
    </row>
    <row r="67" spans="1:16" ht="52.5" customHeight="1">
      <c r="A67" s="43" t="s">
        <v>90</v>
      </c>
      <c r="B67" s="17"/>
      <c r="C67" s="61" t="s">
        <v>107</v>
      </c>
      <c r="D67" s="62"/>
      <c r="E67" s="62"/>
      <c r="F67" s="63"/>
      <c r="G67" s="71" t="s">
        <v>99</v>
      </c>
      <c r="H67" s="71"/>
      <c r="I67" s="71"/>
      <c r="J67" s="71" t="s">
        <v>63</v>
      </c>
      <c r="K67" s="71"/>
      <c r="L67" s="71"/>
      <c r="M67" s="74">
        <v>1350</v>
      </c>
      <c r="N67" s="75"/>
      <c r="O67" s="75"/>
      <c r="P67" s="76"/>
    </row>
    <row r="68" spans="1:16" ht="24.75" customHeight="1">
      <c r="A68" s="11">
        <v>4</v>
      </c>
      <c r="B68" s="17"/>
      <c r="C68" s="64" t="s">
        <v>20</v>
      </c>
      <c r="D68" s="65"/>
      <c r="E68" s="65"/>
      <c r="F68" s="66"/>
      <c r="G68" s="73"/>
      <c r="H68" s="73"/>
      <c r="I68" s="73"/>
      <c r="J68" s="73"/>
      <c r="K68" s="73"/>
      <c r="L68" s="73"/>
      <c r="M68" s="78"/>
      <c r="N68" s="79"/>
      <c r="O68" s="79"/>
      <c r="P68" s="80"/>
    </row>
    <row r="69" spans="1:16" ht="66.75" customHeight="1">
      <c r="A69" s="10" t="s">
        <v>23</v>
      </c>
      <c r="B69" s="17"/>
      <c r="C69" s="67" t="s">
        <v>108</v>
      </c>
      <c r="D69" s="68"/>
      <c r="E69" s="68"/>
      <c r="F69" s="69"/>
      <c r="G69" s="71" t="s">
        <v>21</v>
      </c>
      <c r="H69" s="71"/>
      <c r="I69" s="71"/>
      <c r="J69" s="77" t="s">
        <v>79</v>
      </c>
      <c r="K69" s="77"/>
      <c r="L69" s="77"/>
      <c r="M69" s="74">
        <v>25</v>
      </c>
      <c r="N69" s="75"/>
      <c r="O69" s="75"/>
      <c r="P69" s="76"/>
    </row>
    <row r="70" spans="1:16" ht="22.5" customHeight="1">
      <c r="A70" s="33"/>
      <c r="B70" s="8"/>
      <c r="C70" s="34"/>
      <c r="D70" s="34"/>
      <c r="E70" s="34"/>
      <c r="F70" s="34"/>
      <c r="G70" s="35"/>
      <c r="H70" s="35"/>
      <c r="I70" s="35"/>
      <c r="J70" s="12"/>
      <c r="K70" s="12"/>
      <c r="L70" s="12"/>
      <c r="M70" s="36"/>
      <c r="N70" s="36"/>
      <c r="O70" s="36"/>
      <c r="P70" s="36"/>
    </row>
    <row r="71" spans="1:16" s="22" customFormat="1" ht="24.75" customHeight="1">
      <c r="A71" s="72" t="s">
        <v>32</v>
      </c>
      <c r="B71" s="72"/>
      <c r="C71" s="72"/>
      <c r="D71" s="72"/>
      <c r="E71" s="72"/>
      <c r="F71" s="72"/>
      <c r="G71" s="72"/>
      <c r="H71" s="72"/>
      <c r="I71" s="72"/>
      <c r="J71" s="72"/>
      <c r="K71" s="72"/>
      <c r="L71" s="72"/>
      <c r="M71" s="72"/>
      <c r="N71" s="72"/>
      <c r="O71" s="72"/>
      <c r="P71" s="72"/>
    </row>
    <row r="72" spans="1:16" s="22" customFormat="1" ht="24" customHeight="1">
      <c r="M72" s="57" t="s">
        <v>3</v>
      </c>
      <c r="N72" s="57"/>
      <c r="O72" s="57"/>
    </row>
    <row r="73" spans="1:16" s="22" customFormat="1" ht="30" customHeight="1">
      <c r="A73" s="49" t="s">
        <v>22</v>
      </c>
      <c r="B73" s="49" t="s">
        <v>33</v>
      </c>
      <c r="C73" s="49" t="s">
        <v>25</v>
      </c>
      <c r="D73" s="49" t="s">
        <v>34</v>
      </c>
      <c r="E73" s="49"/>
      <c r="F73" s="49"/>
      <c r="G73" s="49" t="s">
        <v>35</v>
      </c>
      <c r="H73" s="49"/>
      <c r="I73" s="49"/>
      <c r="J73" s="49" t="s">
        <v>36</v>
      </c>
      <c r="K73" s="49"/>
      <c r="L73" s="49"/>
      <c r="M73" s="49" t="s">
        <v>37</v>
      </c>
      <c r="N73" s="49"/>
      <c r="O73" s="49"/>
    </row>
    <row r="74" spans="1:16" s="22" customFormat="1" ht="35.25" customHeight="1">
      <c r="A74" s="49"/>
      <c r="B74" s="49"/>
      <c r="C74" s="49"/>
      <c r="D74" s="49" t="s">
        <v>38</v>
      </c>
      <c r="E74" s="49"/>
      <c r="F74" s="49"/>
      <c r="G74" s="49"/>
      <c r="H74" s="49"/>
      <c r="I74" s="49"/>
      <c r="J74" s="49"/>
      <c r="K74" s="49"/>
      <c r="L74" s="49"/>
      <c r="M74" s="49"/>
      <c r="N74" s="49"/>
      <c r="O74" s="49"/>
    </row>
    <row r="75" spans="1:16" s="22" customFormat="1" ht="57" customHeight="1">
      <c r="A75" s="49"/>
      <c r="B75" s="49"/>
      <c r="C75" s="49"/>
      <c r="D75" s="20" t="s">
        <v>39</v>
      </c>
      <c r="E75" s="20" t="s">
        <v>40</v>
      </c>
      <c r="F75" s="20" t="s">
        <v>41</v>
      </c>
      <c r="G75" s="20" t="s">
        <v>39</v>
      </c>
      <c r="H75" s="20" t="s">
        <v>40</v>
      </c>
      <c r="I75" s="20" t="s">
        <v>41</v>
      </c>
      <c r="J75" s="20" t="s">
        <v>39</v>
      </c>
      <c r="K75" s="20" t="s">
        <v>40</v>
      </c>
      <c r="L75" s="20" t="s">
        <v>41</v>
      </c>
      <c r="M75" s="49"/>
      <c r="N75" s="49"/>
      <c r="O75" s="49"/>
    </row>
    <row r="76" spans="1:16" s="22" customFormat="1">
      <c r="A76" s="23">
        <v>1</v>
      </c>
      <c r="B76" s="23">
        <v>2</v>
      </c>
      <c r="C76" s="24">
        <v>3</v>
      </c>
      <c r="D76" s="25">
        <v>4</v>
      </c>
      <c r="E76" s="25">
        <v>5</v>
      </c>
      <c r="F76" s="25">
        <v>6</v>
      </c>
      <c r="G76" s="25">
        <v>7</v>
      </c>
      <c r="H76" s="25">
        <v>8</v>
      </c>
      <c r="I76" s="25">
        <v>9</v>
      </c>
      <c r="J76" s="25">
        <v>10</v>
      </c>
      <c r="K76" s="25">
        <v>11</v>
      </c>
      <c r="L76" s="25">
        <v>12</v>
      </c>
      <c r="M76" s="52">
        <v>13</v>
      </c>
      <c r="N76" s="52"/>
      <c r="O76" s="52"/>
    </row>
    <row r="77" spans="1:16" s="22" customFormat="1" ht="11.25" customHeight="1">
      <c r="A77" s="26"/>
      <c r="B77" s="27"/>
      <c r="C77" s="28"/>
      <c r="D77" s="25"/>
      <c r="E77" s="25"/>
      <c r="F77" s="25"/>
      <c r="G77" s="25"/>
      <c r="H77" s="25"/>
      <c r="I77" s="25"/>
      <c r="J77" s="25"/>
      <c r="K77" s="25"/>
      <c r="L77" s="25"/>
      <c r="M77" s="52"/>
      <c r="N77" s="52"/>
      <c r="O77" s="52"/>
    </row>
    <row r="78" spans="1:16" s="22" customFormat="1" ht="30" customHeight="1">
      <c r="A78" s="29"/>
      <c r="B78" s="27" t="s">
        <v>42</v>
      </c>
      <c r="C78" s="19"/>
      <c r="D78" s="20"/>
      <c r="E78" s="20"/>
      <c r="F78" s="20"/>
      <c r="G78" s="20"/>
      <c r="H78" s="20"/>
      <c r="I78" s="20"/>
      <c r="J78" s="20"/>
      <c r="K78" s="20"/>
      <c r="L78" s="20"/>
      <c r="M78" s="49"/>
      <c r="N78" s="49"/>
      <c r="O78" s="49"/>
    </row>
    <row r="79" spans="1:16" s="22" customFormat="1" ht="30">
      <c r="A79" s="29"/>
      <c r="B79" s="30" t="s">
        <v>43</v>
      </c>
      <c r="C79" s="19"/>
      <c r="D79" s="20"/>
      <c r="E79" s="20"/>
      <c r="F79" s="20"/>
      <c r="G79" s="20"/>
      <c r="H79" s="20"/>
      <c r="I79" s="20"/>
      <c r="J79" s="20"/>
      <c r="K79" s="20"/>
      <c r="L79" s="20"/>
      <c r="M79" s="49"/>
      <c r="N79" s="49"/>
      <c r="O79" s="49"/>
    </row>
    <row r="80" spans="1:16" s="22" customFormat="1" ht="45">
      <c r="A80" s="29"/>
      <c r="B80" s="30" t="s">
        <v>44</v>
      </c>
      <c r="C80" s="19"/>
      <c r="D80" s="20"/>
      <c r="E80" s="20"/>
      <c r="F80" s="20"/>
      <c r="G80" s="20"/>
      <c r="H80" s="20"/>
      <c r="I80" s="20"/>
      <c r="J80" s="20"/>
      <c r="K80" s="20"/>
      <c r="L80" s="20"/>
      <c r="M80" s="49"/>
      <c r="N80" s="49"/>
      <c r="O80" s="49"/>
    </row>
    <row r="81" spans="1:16" s="22" customFormat="1" ht="8.25" customHeight="1">
      <c r="A81" s="29"/>
      <c r="B81" s="27" t="s">
        <v>45</v>
      </c>
      <c r="C81" s="19"/>
      <c r="D81" s="20"/>
      <c r="E81" s="20"/>
      <c r="F81" s="20"/>
      <c r="G81" s="20"/>
      <c r="H81" s="20"/>
      <c r="I81" s="20"/>
      <c r="J81" s="20"/>
      <c r="K81" s="20"/>
      <c r="L81" s="20"/>
      <c r="M81" s="49"/>
      <c r="N81" s="49"/>
      <c r="O81" s="49"/>
    </row>
    <row r="82" spans="1:16" s="22" customFormat="1">
      <c r="A82" s="29"/>
      <c r="B82" s="27" t="s">
        <v>46</v>
      </c>
      <c r="C82" s="19"/>
      <c r="D82" s="20"/>
      <c r="E82" s="20"/>
      <c r="F82" s="20"/>
      <c r="G82" s="20"/>
      <c r="H82" s="20"/>
      <c r="I82" s="20"/>
      <c r="J82" s="20"/>
      <c r="K82" s="20"/>
      <c r="L82" s="20"/>
      <c r="M82" s="49"/>
      <c r="N82" s="49"/>
      <c r="O82" s="49"/>
    </row>
    <row r="83" spans="1:16" s="22" customFormat="1" ht="9" customHeight="1">
      <c r="A83" s="29"/>
      <c r="B83" s="27" t="s">
        <v>45</v>
      </c>
      <c r="C83" s="19"/>
      <c r="D83" s="20"/>
      <c r="E83" s="20"/>
      <c r="F83" s="20"/>
      <c r="G83" s="20"/>
      <c r="H83" s="20"/>
      <c r="I83" s="20"/>
      <c r="J83" s="20"/>
      <c r="K83" s="20"/>
      <c r="L83" s="20"/>
      <c r="M83" s="49"/>
      <c r="N83" s="49"/>
      <c r="O83" s="49"/>
    </row>
    <row r="84" spans="1:16" s="22" customFormat="1" ht="8.25" customHeight="1"/>
    <row r="85" spans="1:16" s="22" customFormat="1" ht="18" customHeight="1">
      <c r="A85" s="31" t="s">
        <v>47</v>
      </c>
    </row>
    <row r="86" spans="1:16" s="22" customFormat="1" ht="12" customHeight="1">
      <c r="A86" s="50" t="s">
        <v>48</v>
      </c>
      <c r="B86" s="50"/>
      <c r="C86" s="50"/>
      <c r="D86" s="50"/>
      <c r="E86" s="50"/>
      <c r="F86" s="50"/>
      <c r="G86" s="50"/>
      <c r="H86" s="50"/>
      <c r="I86" s="50"/>
      <c r="J86" s="50"/>
      <c r="K86" s="50"/>
      <c r="L86" s="50"/>
      <c r="M86" s="50"/>
      <c r="N86" s="50"/>
      <c r="O86" s="50"/>
      <c r="P86" s="50"/>
    </row>
    <row r="87" spans="1:16" s="22" customFormat="1" ht="15.75" customHeight="1">
      <c r="A87" s="50" t="s">
        <v>49</v>
      </c>
      <c r="B87" s="50"/>
      <c r="C87" s="50"/>
      <c r="D87" s="50"/>
      <c r="E87" s="50"/>
      <c r="F87" s="50"/>
      <c r="G87" s="50"/>
      <c r="H87" s="50"/>
      <c r="I87" s="50"/>
      <c r="J87" s="50"/>
      <c r="K87" s="50"/>
      <c r="L87" s="50"/>
      <c r="M87" s="50"/>
      <c r="N87" s="50"/>
      <c r="O87" s="50"/>
      <c r="P87" s="50"/>
    </row>
    <row r="88" spans="1:16" s="22" customFormat="1" ht="15.75" customHeight="1">
      <c r="A88" s="51" t="s">
        <v>50</v>
      </c>
      <c r="B88" s="51"/>
      <c r="C88" s="51"/>
      <c r="D88" s="51"/>
      <c r="E88" s="51"/>
      <c r="F88" s="51"/>
      <c r="G88" s="51"/>
      <c r="H88" s="51"/>
      <c r="I88" s="51"/>
      <c r="J88" s="51"/>
      <c r="K88" s="51"/>
      <c r="L88" s="51"/>
      <c r="M88" s="51"/>
      <c r="N88" s="51"/>
      <c r="O88" s="51"/>
      <c r="P88" s="51"/>
    </row>
    <row r="89" spans="1:16" s="22" customFormat="1"/>
    <row r="90" spans="1:16" s="22" customFormat="1" ht="14.25" customHeight="1">
      <c r="A90" s="22" t="s">
        <v>91</v>
      </c>
    </row>
    <row r="91" spans="1:16" s="22" customFormat="1">
      <c r="A91" s="22" t="s">
        <v>97</v>
      </c>
    </row>
    <row r="92" spans="1:16" s="22" customFormat="1" ht="14.25" customHeight="1">
      <c r="A92" s="22" t="s">
        <v>60</v>
      </c>
    </row>
    <row r="93" spans="1:16" s="22" customFormat="1" ht="0.75" customHeight="1"/>
    <row r="94" spans="1:16" s="22" customFormat="1" ht="15" customHeight="1">
      <c r="A94" s="22" t="s">
        <v>51</v>
      </c>
    </row>
    <row r="95" spans="1:16" s="22" customFormat="1" ht="7.5" hidden="1" customHeight="1"/>
    <row r="96" spans="1:16" s="22" customFormat="1">
      <c r="A96" s="22" t="s">
        <v>61</v>
      </c>
    </row>
    <row r="97" spans="1:14" s="22" customFormat="1">
      <c r="A97" s="22" t="s">
        <v>96</v>
      </c>
      <c r="I97" s="32"/>
      <c r="J97" s="32"/>
      <c r="K97" s="32"/>
      <c r="L97" s="32"/>
      <c r="M97" s="32"/>
      <c r="N97" s="32"/>
    </row>
    <row r="98" spans="1:14" s="22" customFormat="1">
      <c r="A98" s="22" t="s">
        <v>62</v>
      </c>
    </row>
  </sheetData>
  <mergeCells count="184">
    <mergeCell ref="C67:F67"/>
    <mergeCell ref="G67:I67"/>
    <mergeCell ref="J67:L67"/>
    <mergeCell ref="M67:P67"/>
    <mergeCell ref="C64:F64"/>
    <mergeCell ref="G64:I64"/>
    <mergeCell ref="G60:I60"/>
    <mergeCell ref="C62:F62"/>
    <mergeCell ref="C63:F63"/>
    <mergeCell ref="C65:F65"/>
    <mergeCell ref="G62:I62"/>
    <mergeCell ref="G63:I63"/>
    <mergeCell ref="G65:I65"/>
    <mergeCell ref="M65:P65"/>
    <mergeCell ref="M60:P60"/>
    <mergeCell ref="J66:L66"/>
    <mergeCell ref="G57:I57"/>
    <mergeCell ref="J57:L57"/>
    <mergeCell ref="J62:L62"/>
    <mergeCell ref="J63:L63"/>
    <mergeCell ref="J65:L65"/>
    <mergeCell ref="C58:F58"/>
    <mergeCell ref="G58:I58"/>
    <mergeCell ref="J58:L58"/>
    <mergeCell ref="G61:I61"/>
    <mergeCell ref="C60:F60"/>
    <mergeCell ref="J60:L60"/>
    <mergeCell ref="J64:L64"/>
    <mergeCell ref="G59:I59"/>
    <mergeCell ref="J59:L59"/>
    <mergeCell ref="C59:F59"/>
    <mergeCell ref="J61:L61"/>
    <mergeCell ref="G56:I56"/>
    <mergeCell ref="C53:F53"/>
    <mergeCell ref="G53:I53"/>
    <mergeCell ref="J53:L53"/>
    <mergeCell ref="M53:P53"/>
    <mergeCell ref="C55:F55"/>
    <mergeCell ref="C57:F57"/>
    <mergeCell ref="C49:F49"/>
    <mergeCell ref="G49:I49"/>
    <mergeCell ref="J49:L49"/>
    <mergeCell ref="M49:P49"/>
    <mergeCell ref="C52:F52"/>
    <mergeCell ref="G52:I52"/>
    <mergeCell ref="J52:L52"/>
    <mergeCell ref="M52:P52"/>
    <mergeCell ref="C56:F56"/>
    <mergeCell ref="G54:I54"/>
    <mergeCell ref="J54:L54"/>
    <mergeCell ref="M54:P54"/>
    <mergeCell ref="C50:F50"/>
    <mergeCell ref="G50:I50"/>
    <mergeCell ref="J50:L50"/>
    <mergeCell ref="G51:I51"/>
    <mergeCell ref="J51:L51"/>
    <mergeCell ref="C51:F51"/>
    <mergeCell ref="C54:F54"/>
    <mergeCell ref="A9:N9"/>
    <mergeCell ref="A10:N10"/>
    <mergeCell ref="A12:N12"/>
    <mergeCell ref="A20:N20"/>
    <mergeCell ref="A13:N13"/>
    <mergeCell ref="C48:F48"/>
    <mergeCell ref="G48:I48"/>
    <mergeCell ref="J48:L48"/>
    <mergeCell ref="M48:P48"/>
    <mergeCell ref="D30:H30"/>
    <mergeCell ref="D31:H31"/>
    <mergeCell ref="D32:H32"/>
    <mergeCell ref="K39:L39"/>
    <mergeCell ref="I36:J36"/>
    <mergeCell ref="I37:J37"/>
    <mergeCell ref="A25:N25"/>
    <mergeCell ref="A21:P21"/>
    <mergeCell ref="A23:P23"/>
    <mergeCell ref="A15:N15"/>
    <mergeCell ref="A16:N16"/>
    <mergeCell ref="A18:O18"/>
    <mergeCell ref="C47:F47"/>
    <mergeCell ref="L27:N27"/>
    <mergeCell ref="A28:A29"/>
    <mergeCell ref="I28:J29"/>
    <mergeCell ref="I39:J39"/>
    <mergeCell ref="B28:B29"/>
    <mergeCell ref="C28:C29"/>
    <mergeCell ref="D28:H29"/>
    <mergeCell ref="D33:H33"/>
    <mergeCell ref="D35:H35"/>
    <mergeCell ref="M30:P30"/>
    <mergeCell ref="M31:P31"/>
    <mergeCell ref="M35:P35"/>
    <mergeCell ref="I35:J35"/>
    <mergeCell ref="K34:L34"/>
    <mergeCell ref="K35:L35"/>
    <mergeCell ref="I32:J32"/>
    <mergeCell ref="K30:L30"/>
    <mergeCell ref="K31:L31"/>
    <mergeCell ref="C46:F46"/>
    <mergeCell ref="G45:I45"/>
    <mergeCell ref="G46:I46"/>
    <mergeCell ref="M32:P32"/>
    <mergeCell ref="J45:L45"/>
    <mergeCell ref="J46:L46"/>
    <mergeCell ref="M28:P29"/>
    <mergeCell ref="K33:L33"/>
    <mergeCell ref="M33:P33"/>
    <mergeCell ref="I33:J33"/>
    <mergeCell ref="I30:J30"/>
    <mergeCell ref="I31:J31"/>
    <mergeCell ref="K28:L29"/>
    <mergeCell ref="K32:L32"/>
    <mergeCell ref="M45:P45"/>
    <mergeCell ref="M46:P46"/>
    <mergeCell ref="A43:A44"/>
    <mergeCell ref="M39:P39"/>
    <mergeCell ref="M38:P38"/>
    <mergeCell ref="D34:H34"/>
    <mergeCell ref="D36:H36"/>
    <mergeCell ref="D37:H37"/>
    <mergeCell ref="D38:H38"/>
    <mergeCell ref="I34:J34"/>
    <mergeCell ref="D39:H39"/>
    <mergeCell ref="I38:J38"/>
    <mergeCell ref="M34:P34"/>
    <mergeCell ref="M36:P36"/>
    <mergeCell ref="M37:P37"/>
    <mergeCell ref="A41:N41"/>
    <mergeCell ref="B43:B44"/>
    <mergeCell ref="C43:F44"/>
    <mergeCell ref="G43:I44"/>
    <mergeCell ref="J43:L44"/>
    <mergeCell ref="M43:P44"/>
    <mergeCell ref="J68:L68"/>
    <mergeCell ref="M47:P47"/>
    <mergeCell ref="J56:L56"/>
    <mergeCell ref="M56:P56"/>
    <mergeCell ref="M50:P50"/>
    <mergeCell ref="M62:P62"/>
    <mergeCell ref="M63:P63"/>
    <mergeCell ref="M55:P55"/>
    <mergeCell ref="M61:P61"/>
    <mergeCell ref="M57:P57"/>
    <mergeCell ref="M58:P58"/>
    <mergeCell ref="M51:P51"/>
    <mergeCell ref="M64:P64"/>
    <mergeCell ref="M59:P59"/>
    <mergeCell ref="G47:I47"/>
    <mergeCell ref="C45:F45"/>
    <mergeCell ref="M72:O72"/>
    <mergeCell ref="A73:A75"/>
    <mergeCell ref="B73:B75"/>
    <mergeCell ref="C61:F61"/>
    <mergeCell ref="C66:F66"/>
    <mergeCell ref="C68:F68"/>
    <mergeCell ref="C69:F69"/>
    <mergeCell ref="G55:I55"/>
    <mergeCell ref="D73:F73"/>
    <mergeCell ref="G73:I74"/>
    <mergeCell ref="J73:L74"/>
    <mergeCell ref="G66:I66"/>
    <mergeCell ref="A71:P71"/>
    <mergeCell ref="G68:I68"/>
    <mergeCell ref="G69:I69"/>
    <mergeCell ref="M66:P66"/>
    <mergeCell ref="J69:L69"/>
    <mergeCell ref="M73:O75"/>
    <mergeCell ref="M68:P68"/>
    <mergeCell ref="M69:P69"/>
    <mergeCell ref="J47:L47"/>
    <mergeCell ref="J55:L55"/>
    <mergeCell ref="D74:F74"/>
    <mergeCell ref="C73:C75"/>
    <mergeCell ref="A87:P87"/>
    <mergeCell ref="A88:P88"/>
    <mergeCell ref="M76:O76"/>
    <mergeCell ref="M77:O77"/>
    <mergeCell ref="M78:O78"/>
    <mergeCell ref="M79:O79"/>
    <mergeCell ref="M80:O80"/>
    <mergeCell ref="M81:O81"/>
    <mergeCell ref="M82:O82"/>
    <mergeCell ref="M83:O83"/>
    <mergeCell ref="A86:P86"/>
  </mergeCells>
  <phoneticPr fontId="6" type="noConversion"/>
  <pageMargins left="0.78740157480314965" right="0.39370078740157483" top="0.78740157480314965" bottom="0.78740157480314965" header="0.51181102362204722" footer="0.51181102362204722"/>
  <pageSetup paperSize="9" scale="84" fitToHeight="7" orientation="landscape" r:id="rId1"/>
  <headerFooter alignWithMargins="0"/>
  <rowBreaks count="2" manualBreakCount="2">
    <brk id="31" max="15" man="1"/>
    <brk id="46" max="15" man="1"/>
  </rowBreaks>
  <legacyDrawing r:id="rId2"/>
  <oleObjects>
    <oleObject progId="Equation.3" shapeId="1025" r:id="rId3"/>
    <oleObject progId="Equation.3" shapeId="1026" r:id="rId4"/>
  </oleObjec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Реабілітація інвалідів</vt:lpstr>
      <vt:lpstr>Лист1</vt:lpstr>
      <vt:lpstr>'Реабілітація інвалідів'!Область_печати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2015-02-13T09:01:13Z</cp:lastPrinted>
  <dcterms:created xsi:type="dcterms:W3CDTF">2006-09-28T05:33:49Z</dcterms:created>
  <dcterms:modified xsi:type="dcterms:W3CDTF">2019-01-24T13:35:38Z</dcterms:modified>
</cp:coreProperties>
</file>